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showInkAnnotation="0" codeName="EsteLivro" defaultThemeVersion="124226"/>
  <mc:AlternateContent xmlns:mc="http://schemas.openxmlformats.org/markup-compatibility/2006">
    <mc:Choice Requires="x15">
      <x15ac:absPath xmlns:x15ac="http://schemas.microsoft.com/office/spreadsheetml/2010/11/ac" url="C:\Dados\~IPAC\CO Cert\BDEC\"/>
    </mc:Choice>
  </mc:AlternateContent>
  <xr:revisionPtr revIDLastSave="0" documentId="8_{1353F080-089E-4A4B-9787-A1EA5E2ED9A0}" xr6:coauthVersionLast="47" xr6:coauthVersionMax="47" xr10:uidLastSave="{00000000-0000-0000-0000-000000000000}"/>
  <bookViews>
    <workbookView xWindow="2910" yWindow="4080" windowWidth="24930" windowHeight="11835" tabRatio="746" xr2:uid="{00000000-000D-0000-FFFF-FFFF00000000}"/>
  </bookViews>
  <sheets>
    <sheet name="BDEC" sheetId="1" r:id="rId1"/>
    <sheet name="Resumo" sheetId="10" r:id="rId2"/>
    <sheet name="9001" sheetId="4" r:id="rId3"/>
    <sheet name="14001" sheetId="5" r:id="rId4"/>
    <sheet name="SST" sheetId="11" r:id="rId5"/>
    <sheet name="22000" sheetId="8" r:id="rId6"/>
    <sheet name="50001" sheetId="14" r:id="rId7"/>
    <sheet name="27001" sheetId="12" r:id="rId8"/>
    <sheet name="20000" sheetId="15" r:id="rId9"/>
    <sheet name="22301" sheetId="17" r:id="rId10"/>
    <sheet name="4457" sheetId="7" r:id="rId11"/>
    <sheet name="4406" sheetId="9" r:id="rId12"/>
    <sheet name="4552" sheetId="16" r:id="rId13"/>
    <sheet name="Outros" sheetId="13" r:id="rId14"/>
  </sheets>
  <definedNames>
    <definedName name="_xlnm._FilterDatabase" localSheetId="0" hidden="1">BDEC!$A$1:$E$9493</definedName>
    <definedName name="_xlnm.Print_Area" localSheetId="3">'14001'!$A$8:$AA$49</definedName>
    <definedName name="_xlnm.Print_Area" localSheetId="8">'20000'!$A$8:$D$12</definedName>
    <definedName name="_xlnm.Print_Area" localSheetId="5">'22000'!$A$8:$AA$22</definedName>
    <definedName name="_xlnm.Print_Area" localSheetId="9">'22301'!$A$8:$D$12</definedName>
    <definedName name="_xlnm.Print_Area" localSheetId="7">'27001'!$A$8:$D$12</definedName>
    <definedName name="_xlnm.Print_Area" localSheetId="11">'4406'!$A$8:$D$12</definedName>
    <definedName name="_xlnm.Print_Area" localSheetId="10">'4457'!$A$8:$D$53</definedName>
    <definedName name="_xlnm.Print_Area" localSheetId="12">'4552'!$A$8:$D$11</definedName>
    <definedName name="_xlnm.Print_Area" localSheetId="6">'50001'!$A$8:$AA$49</definedName>
    <definedName name="_xlnm.Print_Area" localSheetId="2">'9001'!$A$8:$AA$48</definedName>
    <definedName name="_xlnm.Print_Area" localSheetId="13">Outros!$A$8:$D$11</definedName>
    <definedName name="_xlnm.Print_Area" localSheetId="4">SST!$A$8:$AA$48</definedName>
    <definedName name="BDECate9000">BDEC!$A$1:$E$9996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Q49" i="17" l="1"/>
  <c r="AM49" i="17"/>
  <c r="AG49" i="17"/>
  <c r="AA49" i="17"/>
  <c r="AP48" i="17"/>
  <c r="AO48" i="17"/>
  <c r="AC48" i="17" s="1"/>
  <c r="AL48" i="17"/>
  <c r="AK48" i="17"/>
  <c r="AF48" i="17"/>
  <c r="AE48" i="17"/>
  <c r="AA48" i="17" s="1"/>
  <c r="AB48" i="17"/>
  <c r="AR47" i="17"/>
  <c r="AQ47" i="17"/>
  <c r="AN47" i="17"/>
  <c r="AM47" i="17"/>
  <c r="AH47" i="17"/>
  <c r="AG47" i="17"/>
  <c r="AA47" i="17" s="1"/>
  <c r="AC47" i="17"/>
  <c r="AB47" i="17"/>
  <c r="AP46" i="17"/>
  <c r="AO46" i="17"/>
  <c r="AL46" i="17"/>
  <c r="AK46" i="17"/>
  <c r="AB46" i="17" s="1"/>
  <c r="AF46" i="17"/>
  <c r="AE46" i="17"/>
  <c r="AA46" i="17" s="1"/>
  <c r="AC46" i="17"/>
  <c r="AR45" i="17"/>
  <c r="AQ45" i="17"/>
  <c r="AC45" i="17" s="1"/>
  <c r="AN45" i="17"/>
  <c r="AM45" i="17"/>
  <c r="AB45" i="17" s="1"/>
  <c r="AH45" i="17"/>
  <c r="AG45" i="17"/>
  <c r="AA45" i="17"/>
  <c r="AP44" i="17"/>
  <c r="AC44" i="17" s="1"/>
  <c r="AO44" i="17"/>
  <c r="AL44" i="17"/>
  <c r="AK44" i="17"/>
  <c r="AF44" i="17"/>
  <c r="AE44" i="17"/>
  <c r="AB44" i="17"/>
  <c r="AA44" i="17"/>
  <c r="AR43" i="17"/>
  <c r="AQ43" i="17"/>
  <c r="AN43" i="17"/>
  <c r="AM43" i="17"/>
  <c r="AH43" i="17"/>
  <c r="AG43" i="17"/>
  <c r="AA43" i="17" s="1"/>
  <c r="AC43" i="17"/>
  <c r="AB43" i="17"/>
  <c r="AP42" i="17"/>
  <c r="AO42" i="17"/>
  <c r="AL42" i="17"/>
  <c r="AK42" i="17"/>
  <c r="AB42" i="17" s="1"/>
  <c r="AF42" i="17"/>
  <c r="AE42" i="17"/>
  <c r="AA42" i="17" s="1"/>
  <c r="AC42" i="17"/>
  <c r="AR41" i="17"/>
  <c r="AQ41" i="17"/>
  <c r="AC41" i="17" s="1"/>
  <c r="AN41" i="17"/>
  <c r="AM41" i="17"/>
  <c r="AB41" i="17" s="1"/>
  <c r="AH41" i="17"/>
  <c r="AA41" i="17" s="1"/>
  <c r="AG41" i="17"/>
  <c r="AP40" i="17"/>
  <c r="AO40" i="17"/>
  <c r="AC40" i="17" s="1"/>
  <c r="AL40" i="17"/>
  <c r="AK40" i="17"/>
  <c r="AF40" i="17"/>
  <c r="AE40" i="17"/>
  <c r="AA40" i="17" s="1"/>
  <c r="AR39" i="17"/>
  <c r="AQ39" i="17"/>
  <c r="AC39" i="17" s="1"/>
  <c r="AN39" i="17"/>
  <c r="AM39" i="17"/>
  <c r="AB39" i="17" s="1"/>
  <c r="AH39" i="17"/>
  <c r="AG39" i="17"/>
  <c r="AA39" i="17"/>
  <c r="AP38" i="17"/>
  <c r="AO38" i="17"/>
  <c r="AC38" i="17" s="1"/>
  <c r="AL38" i="17"/>
  <c r="AK38" i="17"/>
  <c r="AB38" i="17" s="1"/>
  <c r="AF38" i="17"/>
  <c r="AE38" i="17"/>
  <c r="AA38" i="17" s="1"/>
  <c r="AR37" i="17"/>
  <c r="AQ37" i="17"/>
  <c r="AC37" i="17" s="1"/>
  <c r="AN37" i="17"/>
  <c r="AM37" i="17"/>
  <c r="AB37" i="17" s="1"/>
  <c r="AH37" i="17"/>
  <c r="AA37" i="17" s="1"/>
  <c r="AG37" i="17"/>
  <c r="AP36" i="17"/>
  <c r="AO36" i="17"/>
  <c r="AC36" i="17" s="1"/>
  <c r="AL36" i="17"/>
  <c r="AK36" i="17"/>
  <c r="AF36" i="17"/>
  <c r="AE36" i="17"/>
  <c r="AA36" i="17"/>
  <c r="AR35" i="17"/>
  <c r="AQ35" i="17"/>
  <c r="AN35" i="17"/>
  <c r="AM35" i="17"/>
  <c r="AH35" i="17"/>
  <c r="AG35" i="17"/>
  <c r="AB35" i="17"/>
  <c r="AA35" i="17"/>
  <c r="AP34" i="17"/>
  <c r="AO34" i="17"/>
  <c r="AL34" i="17"/>
  <c r="AK34" i="17"/>
  <c r="AB34" i="17" s="1"/>
  <c r="AF34" i="17"/>
  <c r="AE34" i="17"/>
  <c r="AA34" i="17" s="1"/>
  <c r="AC34" i="17"/>
  <c r="AR33" i="17"/>
  <c r="AQ33" i="17"/>
  <c r="AC33" i="17" s="1"/>
  <c r="AN33" i="17"/>
  <c r="AM33" i="17"/>
  <c r="AB33" i="17" s="1"/>
  <c r="AH33" i="17"/>
  <c r="AG33" i="17"/>
  <c r="AP32" i="17"/>
  <c r="AO32" i="17"/>
  <c r="AC32" i="17" s="1"/>
  <c r="AL32" i="17"/>
  <c r="AB32" i="17" s="1"/>
  <c r="AK32" i="17"/>
  <c r="AF32" i="17"/>
  <c r="AE32" i="17"/>
  <c r="AA32" i="17" s="1"/>
  <c r="AR31" i="17"/>
  <c r="AQ31" i="17"/>
  <c r="AN31" i="17"/>
  <c r="AM31" i="17"/>
  <c r="AB31" i="17" s="1"/>
  <c r="AH31" i="17"/>
  <c r="AG31" i="17"/>
  <c r="AA31" i="17"/>
  <c r="AP30" i="17"/>
  <c r="AO30" i="17"/>
  <c r="AC30" i="17" s="1"/>
  <c r="AL30" i="17"/>
  <c r="AK30" i="17"/>
  <c r="AB30" i="17" s="1"/>
  <c r="AF30" i="17"/>
  <c r="AE30" i="17"/>
  <c r="AA30" i="17" s="1"/>
  <c r="AR29" i="17"/>
  <c r="AQ29" i="17"/>
  <c r="AC29" i="17" s="1"/>
  <c r="AN29" i="17"/>
  <c r="AM29" i="17"/>
  <c r="AB29" i="17" s="1"/>
  <c r="AH29" i="17"/>
  <c r="AA29" i="17" s="1"/>
  <c r="AG29" i="17"/>
  <c r="AP28" i="17"/>
  <c r="AO28" i="17"/>
  <c r="AC28" i="17" s="1"/>
  <c r="AL28" i="17"/>
  <c r="AK28" i="17"/>
  <c r="AF28" i="17"/>
  <c r="AE28" i="17"/>
  <c r="AA28" i="17"/>
  <c r="AR27" i="17"/>
  <c r="AQ27" i="17"/>
  <c r="AN27" i="17"/>
  <c r="AM27" i="17"/>
  <c r="AH27" i="17"/>
  <c r="AG27" i="17"/>
  <c r="AB27" i="17"/>
  <c r="AA27" i="17"/>
  <c r="AP26" i="17"/>
  <c r="AO26" i="17"/>
  <c r="AL26" i="17"/>
  <c r="AK26" i="17"/>
  <c r="AB26" i="17" s="1"/>
  <c r="AF26" i="17"/>
  <c r="AE26" i="17"/>
  <c r="AA26" i="17" s="1"/>
  <c r="AC26" i="17"/>
  <c r="AR25" i="17"/>
  <c r="AQ25" i="17"/>
  <c r="AC25" i="17" s="1"/>
  <c r="AN25" i="17"/>
  <c r="AM25" i="17"/>
  <c r="AB25" i="17" s="1"/>
  <c r="AH25" i="17"/>
  <c r="AA25" i="17" s="1"/>
  <c r="AG25" i="17"/>
  <c r="AP24" i="17"/>
  <c r="AO24" i="17"/>
  <c r="AC24" i="17" s="1"/>
  <c r="AL24" i="17"/>
  <c r="AB24" i="17" s="1"/>
  <c r="AK24" i="17"/>
  <c r="AF24" i="17"/>
  <c r="AE24" i="17"/>
  <c r="AA24" i="17"/>
  <c r="AR23" i="17"/>
  <c r="AQ23" i="17"/>
  <c r="AN23" i="17"/>
  <c r="AM23" i="17"/>
  <c r="AB23" i="17" s="1"/>
  <c r="AH23" i="17"/>
  <c r="AG23" i="17"/>
  <c r="AA23" i="17"/>
  <c r="AP22" i="17"/>
  <c r="AO22" i="17"/>
  <c r="AC22" i="17" s="1"/>
  <c r="AL22" i="17"/>
  <c r="AK22" i="17"/>
  <c r="AB22" i="17" s="1"/>
  <c r="AF22" i="17"/>
  <c r="AE22" i="17"/>
  <c r="AA22" i="17" s="1"/>
  <c r="AR21" i="17"/>
  <c r="AQ21" i="17"/>
  <c r="AC21" i="17" s="1"/>
  <c r="AN21" i="17"/>
  <c r="AM21" i="17"/>
  <c r="AB21" i="17" s="1"/>
  <c r="AH21" i="17"/>
  <c r="AA21" i="17" s="1"/>
  <c r="AG21" i="17"/>
  <c r="AP20" i="17"/>
  <c r="AO20" i="17"/>
  <c r="AC20" i="17" s="1"/>
  <c r="AL20" i="17"/>
  <c r="AB20" i="17" s="1"/>
  <c r="AK20" i="17"/>
  <c r="AF20" i="17"/>
  <c r="AE20" i="17"/>
  <c r="AA20" i="17"/>
  <c r="AR19" i="17"/>
  <c r="AQ19" i="17"/>
  <c r="AN19" i="17"/>
  <c r="AM19" i="17"/>
  <c r="AH19" i="17"/>
  <c r="AG19" i="17"/>
  <c r="AB19" i="17"/>
  <c r="AA19" i="17"/>
  <c r="AP18" i="17"/>
  <c r="AO18" i="17"/>
  <c r="AL18" i="17"/>
  <c r="AK18" i="17"/>
  <c r="AB18" i="17" s="1"/>
  <c r="AF18" i="17"/>
  <c r="AE18" i="17"/>
  <c r="AA18" i="17" s="1"/>
  <c r="AC18" i="17"/>
  <c r="AR17" i="17"/>
  <c r="AQ17" i="17"/>
  <c r="AC17" i="17" s="1"/>
  <c r="AN17" i="17"/>
  <c r="AM17" i="17"/>
  <c r="AB17" i="17" s="1"/>
  <c r="AH17" i="17"/>
  <c r="AA17" i="17" s="1"/>
  <c r="AG17" i="17"/>
  <c r="AP16" i="17"/>
  <c r="AO16" i="17"/>
  <c r="AC16" i="17" s="1"/>
  <c r="AL16" i="17"/>
  <c r="AB16" i="17" s="1"/>
  <c r="AK16" i="17"/>
  <c r="AF16" i="17"/>
  <c r="AE16" i="17"/>
  <c r="AA16" i="17"/>
  <c r="AR15" i="17"/>
  <c r="AQ15" i="17"/>
  <c r="AN15" i="17"/>
  <c r="AM15" i="17"/>
  <c r="AB15" i="17" s="1"/>
  <c r="AH15" i="17"/>
  <c r="AG15" i="17"/>
  <c r="AA15" i="17"/>
  <c r="AP14" i="17"/>
  <c r="AO14" i="17"/>
  <c r="AC14" i="17" s="1"/>
  <c r="AL14" i="17"/>
  <c r="AK14" i="17"/>
  <c r="AB14" i="17" s="1"/>
  <c r="AF14" i="17"/>
  <c r="AE14" i="17"/>
  <c r="AA14" i="17" s="1"/>
  <c r="AR13" i="17"/>
  <c r="AQ13" i="17"/>
  <c r="AC13" i="17" s="1"/>
  <c r="AN13" i="17"/>
  <c r="AM13" i="17"/>
  <c r="AB13" i="17" s="1"/>
  <c r="AH13" i="17"/>
  <c r="AA13" i="17" s="1"/>
  <c r="AG13" i="17"/>
  <c r="AP12" i="17"/>
  <c r="AO12" i="17"/>
  <c r="AC12" i="17" s="1"/>
  <c r="AL12" i="17"/>
  <c r="AB12" i="17" s="1"/>
  <c r="AK12" i="17"/>
  <c r="AF12" i="17"/>
  <c r="AE12" i="17"/>
  <c r="AA12" i="17"/>
  <c r="AR11" i="17"/>
  <c r="AQ11" i="17"/>
  <c r="AN11" i="17"/>
  <c r="AM11" i="17"/>
  <c r="AH11" i="17"/>
  <c r="AG11" i="17"/>
  <c r="AB11" i="17"/>
  <c r="AA11" i="17"/>
  <c r="AP10" i="17"/>
  <c r="AO10" i="17"/>
  <c r="AL10" i="17"/>
  <c r="AK10" i="17"/>
  <c r="AB10" i="17" s="1"/>
  <c r="AF10" i="17"/>
  <c r="AE10" i="17"/>
  <c r="AA10" i="17" s="1"/>
  <c r="AC10" i="17"/>
  <c r="AA8" i="17"/>
  <c r="C7" i="17"/>
  <c r="AA6" i="17"/>
  <c r="AA9" i="17" s="1"/>
  <c r="A1" i="17"/>
  <c r="D14" i="10"/>
  <c r="E14" i="10"/>
  <c r="F14" i="10"/>
  <c r="AC11" i="13"/>
  <c r="AB11" i="13"/>
  <c r="AA11" i="13"/>
  <c r="AA10" i="13"/>
  <c r="AM12" i="13"/>
  <c r="AC12" i="13" s="1"/>
  <c r="AO13" i="13"/>
  <c r="AO11" i="13"/>
  <c r="AK13" i="13"/>
  <c r="AB13" i="13" s="1"/>
  <c r="AI12" i="13"/>
  <c r="AK11" i="13"/>
  <c r="AI10" i="13"/>
  <c r="AM10" i="13"/>
  <c r="AC10" i="13" s="1"/>
  <c r="AG13" i="13"/>
  <c r="AA13" i="13" s="1"/>
  <c r="AE12" i="13"/>
  <c r="AA12" i="13" s="1"/>
  <c r="AG11" i="13"/>
  <c r="AE10" i="13"/>
  <c r="AB12" i="13"/>
  <c r="AC13" i="13"/>
  <c r="AB10" i="13"/>
  <c r="C13" i="17" l="1"/>
  <c r="C25" i="17"/>
  <c r="C17" i="17"/>
  <c r="C24" i="17"/>
  <c r="C29" i="17"/>
  <c r="C16" i="17"/>
  <c r="C21" i="17"/>
  <c r="C45" i="17"/>
  <c r="C48" i="17"/>
  <c r="AB28" i="17"/>
  <c r="C28" i="17" s="1"/>
  <c r="AA33" i="17"/>
  <c r="C33" i="17" s="1"/>
  <c r="AB36" i="17"/>
  <c r="C36" i="17" s="1"/>
  <c r="C39" i="17"/>
  <c r="C12" i="17"/>
  <c r="C41" i="17"/>
  <c r="C20" i="17"/>
  <c r="C38" i="17"/>
  <c r="AC11" i="17"/>
  <c r="C11" i="17" s="1"/>
  <c r="AC19" i="17"/>
  <c r="C19" i="17" s="1"/>
  <c r="AC27" i="17"/>
  <c r="C27" i="17" s="1"/>
  <c r="AC35" i="17"/>
  <c r="C35" i="17" s="1"/>
  <c r="AB40" i="17"/>
  <c r="C40" i="17" s="1"/>
  <c r="C44" i="17"/>
  <c r="C46" i="17"/>
  <c r="C47" i="17"/>
  <c r="AC15" i="17"/>
  <c r="C15" i="17" s="1"/>
  <c r="AC23" i="17"/>
  <c r="C23" i="17" s="1"/>
  <c r="AC31" i="17"/>
  <c r="C31" i="17" s="1"/>
  <c r="C42" i="17"/>
  <c r="C43" i="17"/>
  <c r="A3" i="17"/>
  <c r="G9" i="10" s="1"/>
  <c r="C14" i="17"/>
  <c r="C22" i="17"/>
  <c r="C30" i="17"/>
  <c r="C32" i="17"/>
  <c r="C37" i="17"/>
  <c r="C10" i="17"/>
  <c r="C18" i="17"/>
  <c r="C26" i="17"/>
  <c r="C34" i="17"/>
  <c r="C13" i="13"/>
  <c r="C12" i="13"/>
  <c r="A3" i="13"/>
  <c r="AA51" i="17" l="1"/>
  <c r="AA50" i="17" s="1"/>
  <c r="C49" i="17" s="1"/>
  <c r="AA21" i="8"/>
  <c r="AA12" i="8" l="1"/>
  <c r="AB12" i="8"/>
  <c r="AC12" i="8"/>
  <c r="AA13" i="8"/>
  <c r="AB13" i="8"/>
  <c r="AC13" i="8"/>
  <c r="AA14" i="8"/>
  <c r="AB14" i="8"/>
  <c r="AC14" i="8"/>
  <c r="AA15" i="8"/>
  <c r="AB15" i="8"/>
  <c r="AC15" i="8"/>
  <c r="AA16" i="8"/>
  <c r="AB16" i="8"/>
  <c r="AC16" i="8"/>
  <c r="AA17" i="8"/>
  <c r="AB17" i="8"/>
  <c r="AC17" i="8"/>
  <c r="AA18" i="8"/>
  <c r="AB18" i="8"/>
  <c r="AC18" i="8"/>
  <c r="AA19" i="8"/>
  <c r="AB19" i="8"/>
  <c r="AC19" i="8"/>
  <c r="AA20" i="8"/>
  <c r="AB20" i="8"/>
  <c r="AC20" i="8"/>
  <c r="AB21" i="8"/>
  <c r="AC21" i="8"/>
  <c r="AQ49" i="16" l="1"/>
  <c r="AM49" i="16"/>
  <c r="AG49" i="16"/>
  <c r="AA49" i="16" s="1"/>
  <c r="AP48" i="16"/>
  <c r="AO48" i="16"/>
  <c r="AL48" i="16"/>
  <c r="AK48" i="16"/>
  <c r="AF48" i="16"/>
  <c r="AE48" i="16"/>
  <c r="AA48" i="16" s="1"/>
  <c r="AB48" i="16"/>
  <c r="AR47" i="16"/>
  <c r="AQ47" i="16"/>
  <c r="AN47" i="16"/>
  <c r="AB47" i="16" s="1"/>
  <c r="AM47" i="16"/>
  <c r="AH47" i="16"/>
  <c r="AG47" i="16"/>
  <c r="AA47" i="16" s="1"/>
  <c r="AC47" i="16"/>
  <c r="AP46" i="16"/>
  <c r="AO46" i="16"/>
  <c r="AL46" i="16"/>
  <c r="AK46" i="16"/>
  <c r="AB46" i="16" s="1"/>
  <c r="AF46" i="16"/>
  <c r="AA46" i="16" s="1"/>
  <c r="AE46" i="16"/>
  <c r="AR45" i="16"/>
  <c r="AQ45" i="16"/>
  <c r="AC45" i="16" s="1"/>
  <c r="AN45" i="16"/>
  <c r="AM45" i="16"/>
  <c r="AH45" i="16"/>
  <c r="AG45" i="16"/>
  <c r="AA45" i="16" s="1"/>
  <c r="AP44" i="16"/>
  <c r="AO44" i="16"/>
  <c r="AL44" i="16"/>
  <c r="AK44" i="16"/>
  <c r="AB44" i="16" s="1"/>
  <c r="AF44" i="16"/>
  <c r="AE44" i="16"/>
  <c r="AR43" i="16"/>
  <c r="AQ43" i="16"/>
  <c r="AN43" i="16"/>
  <c r="AM43" i="16"/>
  <c r="AH43" i="16"/>
  <c r="AG43" i="16"/>
  <c r="AA43" i="16" s="1"/>
  <c r="AC43" i="16"/>
  <c r="AP42" i="16"/>
  <c r="AC42" i="16" s="1"/>
  <c r="AO42" i="16"/>
  <c r="AL42" i="16"/>
  <c r="AK42" i="16"/>
  <c r="AF42" i="16"/>
  <c r="AE42" i="16"/>
  <c r="AR41" i="16"/>
  <c r="AQ41" i="16"/>
  <c r="AN41" i="16"/>
  <c r="AM41" i="16"/>
  <c r="AH41" i="16"/>
  <c r="AG41" i="16"/>
  <c r="AP40" i="16"/>
  <c r="AO40" i="16"/>
  <c r="AL40" i="16"/>
  <c r="AK40" i="16"/>
  <c r="AF40" i="16"/>
  <c r="AE40" i="16"/>
  <c r="AR39" i="16"/>
  <c r="AQ39" i="16"/>
  <c r="AN39" i="16"/>
  <c r="AM39" i="16"/>
  <c r="AH39" i="16"/>
  <c r="AG39" i="16"/>
  <c r="AP38" i="16"/>
  <c r="AO38" i="16"/>
  <c r="AL38" i="16"/>
  <c r="AK38" i="16"/>
  <c r="AF38" i="16"/>
  <c r="AE38" i="16"/>
  <c r="AR37" i="16"/>
  <c r="AQ37" i="16"/>
  <c r="AN37" i="16"/>
  <c r="AM37" i="16"/>
  <c r="AH37" i="16"/>
  <c r="AG37" i="16"/>
  <c r="AP36" i="16"/>
  <c r="AO36" i="16"/>
  <c r="AL36" i="16"/>
  <c r="AK36" i="16"/>
  <c r="AF36" i="16"/>
  <c r="AE36" i="16"/>
  <c r="AR35" i="16"/>
  <c r="AQ35" i="16"/>
  <c r="AN35" i="16"/>
  <c r="AM35" i="16"/>
  <c r="AH35" i="16"/>
  <c r="AG35" i="16"/>
  <c r="AC35" i="16"/>
  <c r="AP34" i="16"/>
  <c r="AO34" i="16"/>
  <c r="AL34" i="16"/>
  <c r="AK34" i="16"/>
  <c r="AF34" i="16"/>
  <c r="AE34" i="16"/>
  <c r="AR33" i="16"/>
  <c r="AQ33" i="16"/>
  <c r="AC33" i="16" s="1"/>
  <c r="AN33" i="16"/>
  <c r="AM33" i="16"/>
  <c r="AB33" i="16" s="1"/>
  <c r="AH33" i="16"/>
  <c r="AG33" i="16"/>
  <c r="AP32" i="16"/>
  <c r="AO32" i="16"/>
  <c r="AL32" i="16"/>
  <c r="AK32" i="16"/>
  <c r="AB32" i="16" s="1"/>
  <c r="AF32" i="16"/>
  <c r="AE32" i="16"/>
  <c r="AA32" i="16" s="1"/>
  <c r="AR31" i="16"/>
  <c r="AC31" i="16" s="1"/>
  <c r="AQ31" i="16"/>
  <c r="AN31" i="16"/>
  <c r="AM31" i="16"/>
  <c r="AH31" i="16"/>
  <c r="AG31" i="16"/>
  <c r="AA31" i="16" s="1"/>
  <c r="AP30" i="16"/>
  <c r="AO30" i="16"/>
  <c r="AL30" i="16"/>
  <c r="AK30" i="16"/>
  <c r="AB30" i="16" s="1"/>
  <c r="AF30" i="16"/>
  <c r="AE30" i="16"/>
  <c r="AR29" i="16"/>
  <c r="AQ29" i="16"/>
  <c r="AN29" i="16"/>
  <c r="AM29" i="16"/>
  <c r="AH29" i="16"/>
  <c r="AG29" i="16"/>
  <c r="AA29" i="16"/>
  <c r="AP28" i="16"/>
  <c r="AO28" i="16"/>
  <c r="AL28" i="16"/>
  <c r="AK28" i="16"/>
  <c r="AB28" i="16" s="1"/>
  <c r="AF28" i="16"/>
  <c r="AE28" i="16"/>
  <c r="AA28" i="16"/>
  <c r="AR27" i="16"/>
  <c r="AQ27" i="16"/>
  <c r="AN27" i="16"/>
  <c r="AB27" i="16" s="1"/>
  <c r="AM27" i="16"/>
  <c r="AH27" i="16"/>
  <c r="AG27" i="16"/>
  <c r="AP26" i="16"/>
  <c r="AO26" i="16"/>
  <c r="AL26" i="16"/>
  <c r="AK26" i="16"/>
  <c r="AF26" i="16"/>
  <c r="AE26" i="16"/>
  <c r="AR25" i="16"/>
  <c r="AQ25" i="16"/>
  <c r="AN25" i="16"/>
  <c r="AM25" i="16"/>
  <c r="AB25" i="16" s="1"/>
  <c r="AH25" i="16"/>
  <c r="AG25" i="16"/>
  <c r="AP24" i="16"/>
  <c r="AO24" i="16"/>
  <c r="AL24" i="16"/>
  <c r="AK24" i="16"/>
  <c r="AF24" i="16"/>
  <c r="AE24" i="16"/>
  <c r="AA24" i="16" s="1"/>
  <c r="AR23" i="16"/>
  <c r="AQ23" i="16"/>
  <c r="AN23" i="16"/>
  <c r="AM23" i="16"/>
  <c r="AH23" i="16"/>
  <c r="AG23" i="16"/>
  <c r="AP22" i="16"/>
  <c r="AO22" i="16"/>
  <c r="AL22" i="16"/>
  <c r="AK22" i="16"/>
  <c r="AF22" i="16"/>
  <c r="AA22" i="16" s="1"/>
  <c r="AE22" i="16"/>
  <c r="AR21" i="16"/>
  <c r="AQ21" i="16"/>
  <c r="AN21" i="16"/>
  <c r="AM21" i="16"/>
  <c r="AB21" i="16" s="1"/>
  <c r="AH21" i="16"/>
  <c r="AG21" i="16"/>
  <c r="AA21" i="16"/>
  <c r="AP20" i="16"/>
  <c r="AO20" i="16"/>
  <c r="AL20" i="16"/>
  <c r="AK20" i="16"/>
  <c r="AF20" i="16"/>
  <c r="AE20" i="16"/>
  <c r="AA20" i="16" s="1"/>
  <c r="AR19" i="16"/>
  <c r="AQ19" i="16"/>
  <c r="AC19" i="16" s="1"/>
  <c r="AN19" i="16"/>
  <c r="AM19" i="16"/>
  <c r="AH19" i="16"/>
  <c r="AG19" i="16"/>
  <c r="AP18" i="16"/>
  <c r="AO18" i="16"/>
  <c r="AL18" i="16"/>
  <c r="AK18" i="16"/>
  <c r="AB18" i="16" s="1"/>
  <c r="AF18" i="16"/>
  <c r="AE18" i="16"/>
  <c r="AR17" i="16"/>
  <c r="AQ17" i="16"/>
  <c r="AN17" i="16"/>
  <c r="AM17" i="16"/>
  <c r="AB17" i="16" s="1"/>
  <c r="AH17" i="16"/>
  <c r="AG17" i="16"/>
  <c r="AA17" i="16" s="1"/>
  <c r="AP16" i="16"/>
  <c r="AO16" i="16"/>
  <c r="AL16" i="16"/>
  <c r="AK16" i="16"/>
  <c r="AF16" i="16"/>
  <c r="AE16" i="16"/>
  <c r="AA16" i="16" s="1"/>
  <c r="AR15" i="16"/>
  <c r="AQ15" i="16"/>
  <c r="AC15" i="16" s="1"/>
  <c r="AN15" i="16"/>
  <c r="AM15" i="16"/>
  <c r="AH15" i="16"/>
  <c r="AG15" i="16"/>
  <c r="AP14" i="16"/>
  <c r="AO14" i="16"/>
  <c r="AL14" i="16"/>
  <c r="AK14" i="16"/>
  <c r="AB14" i="16" s="1"/>
  <c r="AF14" i="16"/>
  <c r="AE14" i="16"/>
  <c r="AR13" i="16"/>
  <c r="AQ13" i="16"/>
  <c r="AN13" i="16"/>
  <c r="AM13" i="16"/>
  <c r="AB13" i="16" s="1"/>
  <c r="AH13" i="16"/>
  <c r="AG13" i="16"/>
  <c r="AA13" i="16" s="1"/>
  <c r="AP12" i="16"/>
  <c r="AO12" i="16"/>
  <c r="AL12" i="16"/>
  <c r="AK12" i="16"/>
  <c r="AF12" i="16"/>
  <c r="AE12" i="16"/>
  <c r="AA12" i="16" s="1"/>
  <c r="AB12" i="16"/>
  <c r="AR11" i="16"/>
  <c r="AQ11" i="16"/>
  <c r="AN11" i="16"/>
  <c r="AM11" i="16"/>
  <c r="AH11" i="16"/>
  <c r="AG11" i="16"/>
  <c r="AP10" i="16"/>
  <c r="AC10" i="16" s="1"/>
  <c r="AO10" i="16"/>
  <c r="AL10" i="16"/>
  <c r="AK10" i="16"/>
  <c r="AF10" i="16"/>
  <c r="AE10" i="16"/>
  <c r="AA8" i="16"/>
  <c r="C7" i="16"/>
  <c r="AA6" i="16"/>
  <c r="AA9" i="16" s="1"/>
  <c r="AQ49" i="15"/>
  <c r="AM49" i="15"/>
  <c r="AG49" i="15"/>
  <c r="AA49" i="15"/>
  <c r="AP48" i="15"/>
  <c r="AC48" i="15" s="1"/>
  <c r="AO48" i="15"/>
  <c r="AL48" i="15"/>
  <c r="AK48" i="15"/>
  <c r="AF48" i="15"/>
  <c r="AE48" i="15"/>
  <c r="AB48" i="15"/>
  <c r="AA48" i="15"/>
  <c r="AR47" i="15"/>
  <c r="AQ47" i="15"/>
  <c r="AN47" i="15"/>
  <c r="AM47" i="15"/>
  <c r="AH47" i="15"/>
  <c r="AG47" i="15"/>
  <c r="AA47" i="15" s="1"/>
  <c r="AC47" i="15"/>
  <c r="AB47" i="15"/>
  <c r="AP46" i="15"/>
  <c r="AO46" i="15"/>
  <c r="AL46" i="15"/>
  <c r="AK46" i="15"/>
  <c r="AB46" i="15" s="1"/>
  <c r="AF46" i="15"/>
  <c r="AE46" i="15"/>
  <c r="AA46" i="15" s="1"/>
  <c r="AC46" i="15"/>
  <c r="AR45" i="15"/>
  <c r="AQ45" i="15"/>
  <c r="AC45" i="15" s="1"/>
  <c r="AN45" i="15"/>
  <c r="AM45" i="15"/>
  <c r="AB45" i="15" s="1"/>
  <c r="AH45" i="15"/>
  <c r="AA45" i="15" s="1"/>
  <c r="AG45" i="15"/>
  <c r="AP44" i="15"/>
  <c r="AO44" i="15"/>
  <c r="AC44" i="15" s="1"/>
  <c r="AL44" i="15"/>
  <c r="AB44" i="15" s="1"/>
  <c r="AK44" i="15"/>
  <c r="AF44" i="15"/>
  <c r="AE44" i="15"/>
  <c r="AA44" i="15"/>
  <c r="AR43" i="15"/>
  <c r="AQ43" i="15"/>
  <c r="AN43" i="15"/>
  <c r="AM43" i="15"/>
  <c r="AB43" i="15" s="1"/>
  <c r="AH43" i="15"/>
  <c r="AG43" i="15"/>
  <c r="AA43" i="15"/>
  <c r="AP42" i="15"/>
  <c r="AO42" i="15"/>
  <c r="AC42" i="15" s="1"/>
  <c r="AL42" i="15"/>
  <c r="AK42" i="15"/>
  <c r="AB42" i="15" s="1"/>
  <c r="AF42" i="15"/>
  <c r="AE42" i="15"/>
  <c r="AA42" i="15" s="1"/>
  <c r="AR41" i="15"/>
  <c r="AQ41" i="15"/>
  <c r="AC41" i="15" s="1"/>
  <c r="AN41" i="15"/>
  <c r="AM41" i="15"/>
  <c r="AB41" i="15" s="1"/>
  <c r="AH41" i="15"/>
  <c r="AA41" i="15" s="1"/>
  <c r="AG41" i="15"/>
  <c r="AP40" i="15"/>
  <c r="AO40" i="15"/>
  <c r="AC40" i="15" s="1"/>
  <c r="AL40" i="15"/>
  <c r="AB40" i="15" s="1"/>
  <c r="AK40" i="15"/>
  <c r="AF40" i="15"/>
  <c r="AE40" i="15"/>
  <c r="AA40" i="15"/>
  <c r="AR39" i="15"/>
  <c r="AC39" i="15" s="1"/>
  <c r="AQ39" i="15"/>
  <c r="AN39" i="15"/>
  <c r="AM39" i="15"/>
  <c r="AB39" i="15" s="1"/>
  <c r="AH39" i="15"/>
  <c r="AG39" i="15"/>
  <c r="AA39" i="15"/>
  <c r="AP38" i="15"/>
  <c r="AO38" i="15"/>
  <c r="AL38" i="15"/>
  <c r="AK38" i="15"/>
  <c r="AB38" i="15" s="1"/>
  <c r="AF38" i="15"/>
  <c r="AE38" i="15"/>
  <c r="AA38" i="15" s="1"/>
  <c r="AC38" i="15"/>
  <c r="AR37" i="15"/>
  <c r="AQ37" i="15"/>
  <c r="AC37" i="15" s="1"/>
  <c r="AN37" i="15"/>
  <c r="AM37" i="15"/>
  <c r="AB37" i="15" s="1"/>
  <c r="AH37" i="15"/>
  <c r="AA37" i="15" s="1"/>
  <c r="AG37" i="15"/>
  <c r="AP36" i="15"/>
  <c r="AO36" i="15"/>
  <c r="AC36" i="15" s="1"/>
  <c r="AL36" i="15"/>
  <c r="AB36" i="15" s="1"/>
  <c r="AK36" i="15"/>
  <c r="AF36" i="15"/>
  <c r="AE36" i="15"/>
  <c r="AA36" i="15"/>
  <c r="AR35" i="15"/>
  <c r="AQ35" i="15"/>
  <c r="AN35" i="15"/>
  <c r="AM35" i="15"/>
  <c r="AB35" i="15" s="1"/>
  <c r="AH35" i="15"/>
  <c r="AG35" i="15"/>
  <c r="AA35" i="15"/>
  <c r="AP34" i="15"/>
  <c r="AO34" i="15"/>
  <c r="AL34" i="15"/>
  <c r="AK34" i="15"/>
  <c r="AB34" i="15" s="1"/>
  <c r="AF34" i="15"/>
  <c r="AE34" i="15"/>
  <c r="AA34" i="15" s="1"/>
  <c r="AC34" i="15"/>
  <c r="AR33" i="15"/>
  <c r="AQ33" i="15"/>
  <c r="AC33" i="15" s="1"/>
  <c r="AN33" i="15"/>
  <c r="AM33" i="15"/>
  <c r="AB33" i="15" s="1"/>
  <c r="AH33" i="15"/>
  <c r="AA33" i="15" s="1"/>
  <c r="AG33" i="15"/>
  <c r="AP32" i="15"/>
  <c r="AO32" i="15"/>
  <c r="AC32" i="15" s="1"/>
  <c r="AL32" i="15"/>
  <c r="AB32" i="15" s="1"/>
  <c r="AK32" i="15"/>
  <c r="AF32" i="15"/>
  <c r="AE32" i="15"/>
  <c r="AA32" i="15"/>
  <c r="AR31" i="15"/>
  <c r="AC31" i="15" s="1"/>
  <c r="AQ31" i="15"/>
  <c r="AN31" i="15"/>
  <c r="AM31" i="15"/>
  <c r="AB31" i="15" s="1"/>
  <c r="AH31" i="15"/>
  <c r="AG31" i="15"/>
  <c r="AA31" i="15"/>
  <c r="AP30" i="15"/>
  <c r="AO30" i="15"/>
  <c r="AL30" i="15"/>
  <c r="AK30" i="15"/>
  <c r="AB30" i="15" s="1"/>
  <c r="AF30" i="15"/>
  <c r="AE30" i="15"/>
  <c r="AA30" i="15" s="1"/>
  <c r="AC30" i="15"/>
  <c r="AR29" i="15"/>
  <c r="AQ29" i="15"/>
  <c r="AC29" i="15" s="1"/>
  <c r="AN29" i="15"/>
  <c r="AM29" i="15"/>
  <c r="AB29" i="15" s="1"/>
  <c r="AH29" i="15"/>
  <c r="AA29" i="15" s="1"/>
  <c r="AG29" i="15"/>
  <c r="AP28" i="15"/>
  <c r="AO28" i="15"/>
  <c r="AC28" i="15" s="1"/>
  <c r="AL28" i="15"/>
  <c r="AB28" i="15" s="1"/>
  <c r="AK28" i="15"/>
  <c r="AF28" i="15"/>
  <c r="AE28" i="15"/>
  <c r="AA28" i="15"/>
  <c r="AR27" i="15"/>
  <c r="AQ27" i="15"/>
  <c r="AN27" i="15"/>
  <c r="AM27" i="15"/>
  <c r="AB27" i="15" s="1"/>
  <c r="AH27" i="15"/>
  <c r="AG27" i="15"/>
  <c r="AA27" i="15"/>
  <c r="AP26" i="15"/>
  <c r="AO26" i="15"/>
  <c r="AL26" i="15"/>
  <c r="AK26" i="15"/>
  <c r="AB26" i="15" s="1"/>
  <c r="AF26" i="15"/>
  <c r="AE26" i="15"/>
  <c r="AA26" i="15" s="1"/>
  <c r="AC26" i="15"/>
  <c r="AR25" i="15"/>
  <c r="AQ25" i="15"/>
  <c r="AC25" i="15" s="1"/>
  <c r="AN25" i="15"/>
  <c r="AM25" i="15"/>
  <c r="AB25" i="15" s="1"/>
  <c r="AH25" i="15"/>
  <c r="AA25" i="15" s="1"/>
  <c r="AG25" i="15"/>
  <c r="AP24" i="15"/>
  <c r="AO24" i="15"/>
  <c r="AC24" i="15" s="1"/>
  <c r="AL24" i="15"/>
  <c r="AB24" i="15" s="1"/>
  <c r="AK24" i="15"/>
  <c r="AF24" i="15"/>
  <c r="AE24" i="15"/>
  <c r="AA24" i="15"/>
  <c r="AR23" i="15"/>
  <c r="AC23" i="15" s="1"/>
  <c r="AQ23" i="15"/>
  <c r="AN23" i="15"/>
  <c r="AM23" i="15"/>
  <c r="AB23" i="15" s="1"/>
  <c r="AH23" i="15"/>
  <c r="AG23" i="15"/>
  <c r="AA23" i="15"/>
  <c r="AP22" i="15"/>
  <c r="AO22" i="15"/>
  <c r="AL22" i="15"/>
  <c r="AK22" i="15"/>
  <c r="AB22" i="15" s="1"/>
  <c r="AF22" i="15"/>
  <c r="AE22" i="15"/>
  <c r="AA22" i="15" s="1"/>
  <c r="AC22" i="15"/>
  <c r="AR21" i="15"/>
  <c r="AQ21" i="15"/>
  <c r="AC21" i="15" s="1"/>
  <c r="AN21" i="15"/>
  <c r="AM21" i="15"/>
  <c r="AB21" i="15" s="1"/>
  <c r="AH21" i="15"/>
  <c r="AA21" i="15" s="1"/>
  <c r="AG21" i="15"/>
  <c r="AP20" i="15"/>
  <c r="AO20" i="15"/>
  <c r="AC20" i="15" s="1"/>
  <c r="AL20" i="15"/>
  <c r="AB20" i="15" s="1"/>
  <c r="AK20" i="15"/>
  <c r="AF20" i="15"/>
  <c r="AE20" i="15"/>
  <c r="AA20" i="15"/>
  <c r="AR19" i="15"/>
  <c r="AQ19" i="15"/>
  <c r="AN19" i="15"/>
  <c r="AM19" i="15"/>
  <c r="AB19" i="15" s="1"/>
  <c r="AH19" i="15"/>
  <c r="AG19" i="15"/>
  <c r="AA19" i="15"/>
  <c r="AP18" i="15"/>
  <c r="AO18" i="15"/>
  <c r="AL18" i="15"/>
  <c r="AK18" i="15"/>
  <c r="AB18" i="15" s="1"/>
  <c r="AF18" i="15"/>
  <c r="AE18" i="15"/>
  <c r="AA18" i="15" s="1"/>
  <c r="AC18" i="15"/>
  <c r="AR17" i="15"/>
  <c r="AQ17" i="15"/>
  <c r="AC17" i="15" s="1"/>
  <c r="AN17" i="15"/>
  <c r="AM17" i="15"/>
  <c r="AB17" i="15" s="1"/>
  <c r="AH17" i="15"/>
  <c r="AA17" i="15" s="1"/>
  <c r="AG17" i="15"/>
  <c r="AP16" i="15"/>
  <c r="AO16" i="15"/>
  <c r="AC16" i="15" s="1"/>
  <c r="AL16" i="15"/>
  <c r="AB16" i="15" s="1"/>
  <c r="AK16" i="15"/>
  <c r="AF16" i="15"/>
  <c r="AE16" i="15"/>
  <c r="AA16" i="15"/>
  <c r="AR15" i="15"/>
  <c r="AC15" i="15" s="1"/>
  <c r="AQ15" i="15"/>
  <c r="AN15" i="15"/>
  <c r="AM15" i="15"/>
  <c r="AB15" i="15" s="1"/>
  <c r="AH15" i="15"/>
  <c r="AG15" i="15"/>
  <c r="AA15" i="15"/>
  <c r="AP14" i="15"/>
  <c r="AO14" i="15"/>
  <c r="AL14" i="15"/>
  <c r="AK14" i="15"/>
  <c r="AB14" i="15" s="1"/>
  <c r="AF14" i="15"/>
  <c r="AE14" i="15"/>
  <c r="AA14" i="15" s="1"/>
  <c r="AC14" i="15"/>
  <c r="AR13" i="15"/>
  <c r="AQ13" i="15"/>
  <c r="AC13" i="15" s="1"/>
  <c r="AN13" i="15"/>
  <c r="AM13" i="15"/>
  <c r="AB13" i="15" s="1"/>
  <c r="AH13" i="15"/>
  <c r="AA13" i="15" s="1"/>
  <c r="AG13" i="15"/>
  <c r="AP12" i="15"/>
  <c r="AO12" i="15"/>
  <c r="AC12" i="15" s="1"/>
  <c r="AL12" i="15"/>
  <c r="AB12" i="15" s="1"/>
  <c r="AK12" i="15"/>
  <c r="AF12" i="15"/>
  <c r="AE12" i="15"/>
  <c r="AA12" i="15"/>
  <c r="AR11" i="15"/>
  <c r="AQ11" i="15"/>
  <c r="AN11" i="15"/>
  <c r="AM11" i="15"/>
  <c r="AB11" i="15" s="1"/>
  <c r="AH11" i="15"/>
  <c r="AG11" i="15"/>
  <c r="AA11" i="15"/>
  <c r="AP10" i="15"/>
  <c r="AO10" i="15"/>
  <c r="AL10" i="15"/>
  <c r="AK10" i="15"/>
  <c r="AB10" i="15" s="1"/>
  <c r="AF10" i="15"/>
  <c r="AE10" i="15"/>
  <c r="AA10" i="15" s="1"/>
  <c r="AC10" i="15"/>
  <c r="AA8" i="15"/>
  <c r="C7" i="15"/>
  <c r="AA6" i="15"/>
  <c r="AA9" i="15" s="1"/>
  <c r="C7" i="13"/>
  <c r="C7" i="9"/>
  <c r="C7" i="7"/>
  <c r="C7" i="14"/>
  <c r="C7" i="8"/>
  <c r="C7" i="5"/>
  <c r="AG10" i="11"/>
  <c r="AD10" i="11"/>
  <c r="AA10" i="11"/>
  <c r="B7" i="11"/>
  <c r="C7" i="11"/>
  <c r="A7" i="11"/>
  <c r="AQ49" i="12"/>
  <c r="AM49" i="12"/>
  <c r="AG49" i="12"/>
  <c r="AA49" i="12" s="1"/>
  <c r="AP48" i="12"/>
  <c r="AO48" i="12"/>
  <c r="AL48" i="12"/>
  <c r="AK48" i="12"/>
  <c r="AB48" i="12" s="1"/>
  <c r="AF48" i="12"/>
  <c r="AE48" i="12"/>
  <c r="AA48" i="12" s="1"/>
  <c r="AC48" i="12"/>
  <c r="AR47" i="12"/>
  <c r="AQ47" i="12"/>
  <c r="AN47" i="12"/>
  <c r="AM47" i="12"/>
  <c r="AB47" i="12" s="1"/>
  <c r="AH47" i="12"/>
  <c r="AG47" i="12"/>
  <c r="AA47" i="12" s="1"/>
  <c r="AP46" i="12"/>
  <c r="AO46" i="12"/>
  <c r="AC46" i="12" s="1"/>
  <c r="AL46" i="12"/>
  <c r="AK46" i="12"/>
  <c r="AF46" i="12"/>
  <c r="AE46" i="12"/>
  <c r="AA46" i="12" s="1"/>
  <c r="AR45" i="12"/>
  <c r="AQ45" i="12"/>
  <c r="AC45" i="12" s="1"/>
  <c r="AN45" i="12"/>
  <c r="AM45" i="12"/>
  <c r="AB45" i="12" s="1"/>
  <c r="AH45" i="12"/>
  <c r="AG45" i="12"/>
  <c r="AA45" i="12" s="1"/>
  <c r="AP44" i="12"/>
  <c r="AO44" i="12"/>
  <c r="AC44" i="12" s="1"/>
  <c r="AL44" i="12"/>
  <c r="AB44" i="12" s="1"/>
  <c r="AK44" i="12"/>
  <c r="AF44" i="12"/>
  <c r="AE44" i="12"/>
  <c r="AA44" i="12" s="1"/>
  <c r="AR43" i="12"/>
  <c r="AQ43" i="12"/>
  <c r="AC43" i="12" s="1"/>
  <c r="AN43" i="12"/>
  <c r="AM43" i="12"/>
  <c r="AB43" i="12" s="1"/>
  <c r="AH43" i="12"/>
  <c r="AA43" i="12" s="1"/>
  <c r="AG43" i="12"/>
  <c r="AP42" i="12"/>
  <c r="AO42" i="12"/>
  <c r="AL42" i="12"/>
  <c r="AK42" i="12"/>
  <c r="AB42" i="12" s="1"/>
  <c r="AF42" i="12"/>
  <c r="AE42" i="12"/>
  <c r="AC42" i="12"/>
  <c r="AR41" i="12"/>
  <c r="AQ41" i="12"/>
  <c r="AC41" i="12" s="1"/>
  <c r="AN41" i="12"/>
  <c r="AM41" i="12"/>
  <c r="AB41" i="12" s="1"/>
  <c r="AH41" i="12"/>
  <c r="AG41" i="12"/>
  <c r="AA41" i="12"/>
  <c r="AP40" i="12"/>
  <c r="AC40" i="12" s="1"/>
  <c r="AO40" i="12"/>
  <c r="AL40" i="12"/>
  <c r="AK40" i="12"/>
  <c r="AB40" i="12" s="1"/>
  <c r="AF40" i="12"/>
  <c r="AE40" i="12"/>
  <c r="AA40" i="12"/>
  <c r="AR39" i="12"/>
  <c r="AQ39" i="12"/>
  <c r="AN39" i="12"/>
  <c r="AM39" i="12"/>
  <c r="AB39" i="12" s="1"/>
  <c r="AH39" i="12"/>
  <c r="AG39" i="12"/>
  <c r="AA39" i="12" s="1"/>
  <c r="AP38" i="12"/>
  <c r="AO38" i="12"/>
  <c r="AC38" i="12" s="1"/>
  <c r="AL38" i="12"/>
  <c r="AK38" i="12"/>
  <c r="AF38" i="12"/>
  <c r="AE38" i="12"/>
  <c r="AA38" i="12" s="1"/>
  <c r="AR37" i="12"/>
  <c r="AQ37" i="12"/>
  <c r="AC37" i="12" s="1"/>
  <c r="AN37" i="12"/>
  <c r="AM37" i="12"/>
  <c r="AB37" i="12" s="1"/>
  <c r="AH37" i="12"/>
  <c r="AG37" i="12"/>
  <c r="AA37" i="12" s="1"/>
  <c r="AP36" i="12"/>
  <c r="AO36" i="12"/>
  <c r="AC36" i="12" s="1"/>
  <c r="AL36" i="12"/>
  <c r="AK36" i="12"/>
  <c r="AF36" i="12"/>
  <c r="AE36" i="12"/>
  <c r="AA36" i="12" s="1"/>
  <c r="AR35" i="12"/>
  <c r="AQ35" i="12"/>
  <c r="AC35" i="12" s="1"/>
  <c r="AN35" i="12"/>
  <c r="AM35" i="12"/>
  <c r="AB35" i="12" s="1"/>
  <c r="AH35" i="12"/>
  <c r="AG35" i="12"/>
  <c r="AP34" i="12"/>
  <c r="AO34" i="12"/>
  <c r="AC34" i="12" s="1"/>
  <c r="AL34" i="12"/>
  <c r="AK34" i="12"/>
  <c r="AB34" i="12" s="1"/>
  <c r="AF34" i="12"/>
  <c r="AE34" i="12"/>
  <c r="AR33" i="12"/>
  <c r="AQ33" i="12"/>
  <c r="AC33" i="12" s="1"/>
  <c r="AN33" i="12"/>
  <c r="AM33" i="12"/>
  <c r="AB33" i="12" s="1"/>
  <c r="AH33" i="12"/>
  <c r="AG33" i="12"/>
  <c r="AA33" i="12" s="1"/>
  <c r="AP32" i="12"/>
  <c r="AO32" i="12"/>
  <c r="AL32" i="12"/>
  <c r="AK32" i="12"/>
  <c r="AB32" i="12" s="1"/>
  <c r="AF32" i="12"/>
  <c r="AE32" i="12"/>
  <c r="AA32" i="12"/>
  <c r="AR31" i="12"/>
  <c r="AQ31" i="12"/>
  <c r="AN31" i="12"/>
  <c r="AM31" i="12"/>
  <c r="AB31" i="12" s="1"/>
  <c r="AH31" i="12"/>
  <c r="AG31" i="12"/>
  <c r="AA31" i="12" s="1"/>
  <c r="AP30" i="12"/>
  <c r="AO30" i="12"/>
  <c r="AC30" i="12" s="1"/>
  <c r="AL30" i="12"/>
  <c r="AK30" i="12"/>
  <c r="AF30" i="12"/>
  <c r="AE30" i="12"/>
  <c r="AA30" i="12" s="1"/>
  <c r="AR29" i="12"/>
  <c r="AQ29" i="12"/>
  <c r="AC29" i="12" s="1"/>
  <c r="AN29" i="12"/>
  <c r="AM29" i="12"/>
  <c r="AB29" i="12" s="1"/>
  <c r="AH29" i="12"/>
  <c r="AG29" i="12"/>
  <c r="AA29" i="12" s="1"/>
  <c r="AP28" i="12"/>
  <c r="AO28" i="12"/>
  <c r="AC28" i="12" s="1"/>
  <c r="AL28" i="12"/>
  <c r="AK28" i="12"/>
  <c r="AF28" i="12"/>
  <c r="AE28" i="12"/>
  <c r="AA28" i="12" s="1"/>
  <c r="AR27" i="12"/>
  <c r="AQ27" i="12"/>
  <c r="AC27" i="12" s="1"/>
  <c r="AN27" i="12"/>
  <c r="AM27" i="12"/>
  <c r="AB27" i="12" s="1"/>
  <c r="AH27" i="12"/>
  <c r="AG27" i="12"/>
  <c r="AP26" i="12"/>
  <c r="AO26" i="12"/>
  <c r="AC26" i="12" s="1"/>
  <c r="AL26" i="12"/>
  <c r="AK26" i="12"/>
  <c r="AB26" i="12" s="1"/>
  <c r="AF26" i="12"/>
  <c r="AE26" i="12"/>
  <c r="AR25" i="12"/>
  <c r="AQ25" i="12"/>
  <c r="AC25" i="12" s="1"/>
  <c r="AN25" i="12"/>
  <c r="AM25" i="12"/>
  <c r="AB25" i="12" s="1"/>
  <c r="AH25" i="12"/>
  <c r="AG25" i="12"/>
  <c r="AA25" i="12"/>
  <c r="AP24" i="12"/>
  <c r="AO24" i="12"/>
  <c r="AL24" i="12"/>
  <c r="AK24" i="12"/>
  <c r="AB24" i="12" s="1"/>
  <c r="AF24" i="12"/>
  <c r="AE24" i="12"/>
  <c r="AA24" i="12" s="1"/>
  <c r="AR23" i="12"/>
  <c r="AQ23" i="12"/>
  <c r="AN23" i="12"/>
  <c r="AM23" i="12"/>
  <c r="AB23" i="12" s="1"/>
  <c r="AH23" i="12"/>
  <c r="AG23" i="12"/>
  <c r="AA23" i="12" s="1"/>
  <c r="AP22" i="12"/>
  <c r="AO22" i="12"/>
  <c r="AC22" i="12" s="1"/>
  <c r="AL22" i="12"/>
  <c r="AK22" i="12"/>
  <c r="AF22" i="12"/>
  <c r="AE22" i="12"/>
  <c r="AA22" i="12" s="1"/>
  <c r="AR21" i="12"/>
  <c r="AQ21" i="12"/>
  <c r="AC21" i="12" s="1"/>
  <c r="AN21" i="12"/>
  <c r="AM21" i="12"/>
  <c r="AB21" i="12" s="1"/>
  <c r="AH21" i="12"/>
  <c r="AG21" i="12"/>
  <c r="AA21" i="12" s="1"/>
  <c r="AP20" i="12"/>
  <c r="AO20" i="12"/>
  <c r="AC20" i="12" s="1"/>
  <c r="AL20" i="12"/>
  <c r="AK20" i="12"/>
  <c r="AF20" i="12"/>
  <c r="AE20" i="12"/>
  <c r="AA20" i="12" s="1"/>
  <c r="AR19" i="12"/>
  <c r="AQ19" i="12"/>
  <c r="AC19" i="12" s="1"/>
  <c r="AN19" i="12"/>
  <c r="AM19" i="12"/>
  <c r="AB19" i="12" s="1"/>
  <c r="AH19" i="12"/>
  <c r="AG19" i="12"/>
  <c r="AP18" i="12"/>
  <c r="AO18" i="12"/>
  <c r="AL18" i="12"/>
  <c r="AK18" i="12"/>
  <c r="AB18" i="12" s="1"/>
  <c r="AF18" i="12"/>
  <c r="AA18" i="12" s="1"/>
  <c r="AE18" i="12"/>
  <c r="AC18" i="12"/>
  <c r="AR17" i="12"/>
  <c r="AQ17" i="12"/>
  <c r="AC17" i="12" s="1"/>
  <c r="AN17" i="12"/>
  <c r="AM17" i="12"/>
  <c r="AB17" i="12" s="1"/>
  <c r="AH17" i="12"/>
  <c r="AG17" i="12"/>
  <c r="AA17" i="12" s="1"/>
  <c r="AP16" i="12"/>
  <c r="AO16" i="12"/>
  <c r="AL16" i="12"/>
  <c r="AK16" i="12"/>
  <c r="AB16" i="12" s="1"/>
  <c r="AF16" i="12"/>
  <c r="AE16" i="12"/>
  <c r="AA16" i="12" s="1"/>
  <c r="AR15" i="12"/>
  <c r="AQ15" i="12"/>
  <c r="AN15" i="12"/>
  <c r="AM15" i="12"/>
  <c r="AB15" i="12" s="1"/>
  <c r="AH15" i="12"/>
  <c r="AG15" i="12"/>
  <c r="AA15" i="12" s="1"/>
  <c r="AP14" i="12"/>
  <c r="AO14" i="12"/>
  <c r="AC14" i="12" s="1"/>
  <c r="AL14" i="12"/>
  <c r="AK14" i="12"/>
  <c r="AF14" i="12"/>
  <c r="AE14" i="12"/>
  <c r="AA14" i="12"/>
  <c r="AR13" i="12"/>
  <c r="AQ13" i="12"/>
  <c r="AC13" i="12" s="1"/>
  <c r="AN13" i="12"/>
  <c r="AM13" i="12"/>
  <c r="AB13" i="12" s="1"/>
  <c r="AH13" i="12"/>
  <c r="AG13" i="12"/>
  <c r="AA13" i="12" s="1"/>
  <c r="AP12" i="12"/>
  <c r="AO12" i="12"/>
  <c r="AC12" i="12" s="1"/>
  <c r="AL12" i="12"/>
  <c r="AK12" i="12"/>
  <c r="AF12" i="12"/>
  <c r="AE12" i="12"/>
  <c r="AA12" i="12" s="1"/>
  <c r="AR11" i="12"/>
  <c r="AQ11" i="12"/>
  <c r="AC11" i="12" s="1"/>
  <c r="AN11" i="12"/>
  <c r="AM11" i="12"/>
  <c r="AH11" i="12"/>
  <c r="AG11" i="12"/>
  <c r="AB11" i="12"/>
  <c r="AP10" i="12"/>
  <c r="AO10" i="12"/>
  <c r="AC10" i="12" s="1"/>
  <c r="AL10" i="12"/>
  <c r="AK10" i="12"/>
  <c r="AB10" i="12" s="1"/>
  <c r="AF10" i="12"/>
  <c r="AE10" i="12"/>
  <c r="AA8" i="12"/>
  <c r="C7" i="12"/>
  <c r="AA6" i="12"/>
  <c r="AA9" i="12" s="1"/>
  <c r="C41" i="15" l="1"/>
  <c r="C16" i="15"/>
  <c r="C33" i="15"/>
  <c r="C45" i="15"/>
  <c r="C13" i="15"/>
  <c r="C20" i="15"/>
  <c r="C12" i="15"/>
  <c r="C29" i="15"/>
  <c r="C21" i="15"/>
  <c r="C36" i="15"/>
  <c r="C25" i="15"/>
  <c r="C37" i="15"/>
  <c r="C17" i="15"/>
  <c r="AA11" i="16"/>
  <c r="AB22" i="16"/>
  <c r="AC23" i="16"/>
  <c r="AA25" i="16"/>
  <c r="AB26" i="16"/>
  <c r="AC27" i="16"/>
  <c r="AA35" i="16"/>
  <c r="AB36" i="16"/>
  <c r="AC37" i="16"/>
  <c r="AA39" i="16"/>
  <c r="AB40" i="16"/>
  <c r="AC41" i="16"/>
  <c r="AB11" i="16"/>
  <c r="AC13" i="16"/>
  <c r="AA15" i="16"/>
  <c r="AB16" i="16"/>
  <c r="AC17" i="16"/>
  <c r="AA19" i="16"/>
  <c r="AB20" i="16"/>
  <c r="AC26" i="16"/>
  <c r="AA33" i="16"/>
  <c r="AB34" i="16"/>
  <c r="AB35" i="16"/>
  <c r="C35" i="16" s="1"/>
  <c r="AA38" i="16"/>
  <c r="AC18" i="16"/>
  <c r="AB10" i="16"/>
  <c r="AC11" i="16"/>
  <c r="AC21" i="16"/>
  <c r="C21" i="16" s="1"/>
  <c r="AA23" i="16"/>
  <c r="AB24" i="16"/>
  <c r="AC25" i="16"/>
  <c r="AA27" i="16"/>
  <c r="AB29" i="16"/>
  <c r="AA37" i="16"/>
  <c r="AB38" i="16"/>
  <c r="AC39" i="16"/>
  <c r="AA41" i="16"/>
  <c r="AB42" i="16"/>
  <c r="AA14" i="16"/>
  <c r="AC29" i="16"/>
  <c r="AA36" i="16"/>
  <c r="AB37" i="16"/>
  <c r="C37" i="16" s="1"/>
  <c r="AA40" i="16"/>
  <c r="AB41" i="16"/>
  <c r="AA44" i="16"/>
  <c r="AB45" i="16"/>
  <c r="C45" i="16" s="1"/>
  <c r="C31" i="15"/>
  <c r="C46" i="15"/>
  <c r="C47" i="15"/>
  <c r="C23" i="15"/>
  <c r="C28" i="15"/>
  <c r="AC11" i="15"/>
  <c r="C11" i="15" s="1"/>
  <c r="AC19" i="15"/>
  <c r="C19" i="15" s="1"/>
  <c r="AC27" i="15"/>
  <c r="C27" i="15" s="1"/>
  <c r="AC35" i="15"/>
  <c r="C35" i="15" s="1"/>
  <c r="AC43" i="15"/>
  <c r="C43" i="15" s="1"/>
  <c r="C24" i="15"/>
  <c r="C40" i="15"/>
  <c r="C32" i="15"/>
  <c r="AB43" i="16"/>
  <c r="C43" i="16" s="1"/>
  <c r="AB19" i="16"/>
  <c r="C19" i="16" s="1"/>
  <c r="AA30" i="16"/>
  <c r="AC34" i="16"/>
  <c r="AB39" i="16"/>
  <c r="AC46" i="16"/>
  <c r="C46" i="16" s="1"/>
  <c r="AB31" i="16"/>
  <c r="C31" i="16" s="1"/>
  <c r="AC24" i="16"/>
  <c r="AC40" i="16"/>
  <c r="AC48" i="16"/>
  <c r="C48" i="16" s="1"/>
  <c r="AB15" i="16"/>
  <c r="C15" i="16" s="1"/>
  <c r="AB23" i="16"/>
  <c r="AC16" i="16"/>
  <c r="C16" i="16" s="1"/>
  <c r="AC32" i="16"/>
  <c r="C32" i="16" s="1"/>
  <c r="AA10" i="16"/>
  <c r="C10" i="16" s="1"/>
  <c r="AC14" i="16"/>
  <c r="AA18" i="16"/>
  <c r="C18" i="16" s="1"/>
  <c r="AC22" i="16"/>
  <c r="C22" i="16" s="1"/>
  <c r="AA26" i="16"/>
  <c r="C26" i="16" s="1"/>
  <c r="AC30" i="16"/>
  <c r="AA34" i="16"/>
  <c r="AC38" i="16"/>
  <c r="AA42" i="16"/>
  <c r="AC12" i="16"/>
  <c r="C12" i="16" s="1"/>
  <c r="AC20" i="16"/>
  <c r="AC28" i="16"/>
  <c r="C28" i="16" s="1"/>
  <c r="AC36" i="16"/>
  <c r="AC44" i="16"/>
  <c r="C27" i="16"/>
  <c r="C13" i="16"/>
  <c r="C47" i="16"/>
  <c r="C17" i="16"/>
  <c r="C25" i="16"/>
  <c r="C33" i="16"/>
  <c r="AA51" i="15"/>
  <c r="AA50" i="15" s="1"/>
  <c r="C49" i="15" s="1"/>
  <c r="C10" i="15"/>
  <c r="C18" i="15"/>
  <c r="C26" i="15"/>
  <c r="C34" i="15"/>
  <c r="C42" i="15"/>
  <c r="C39" i="15"/>
  <c r="C44" i="15"/>
  <c r="C48" i="15"/>
  <c r="C15" i="15"/>
  <c r="C14" i="15"/>
  <c r="C22" i="15"/>
  <c r="C30" i="15"/>
  <c r="C38" i="15"/>
  <c r="AA34" i="12"/>
  <c r="C34" i="12" s="1"/>
  <c r="AC16" i="12"/>
  <c r="C16" i="12" s="1"/>
  <c r="AB38" i="12"/>
  <c r="C38" i="12" s="1"/>
  <c r="AC39" i="12"/>
  <c r="C39" i="12" s="1"/>
  <c r="C40" i="12"/>
  <c r="AA27" i="12"/>
  <c r="C27" i="12" s="1"/>
  <c r="AB28" i="12"/>
  <c r="C28" i="12" s="1"/>
  <c r="AA11" i="12"/>
  <c r="C11" i="12" s="1"/>
  <c r="AB12" i="12"/>
  <c r="C12" i="12" s="1"/>
  <c r="AB22" i="12"/>
  <c r="C22" i="12" s="1"/>
  <c r="AC23" i="12"/>
  <c r="C23" i="12" s="1"/>
  <c r="C41" i="12"/>
  <c r="AB14" i="12"/>
  <c r="C14" i="12" s="1"/>
  <c r="AC15" i="12"/>
  <c r="C15" i="12" s="1"/>
  <c r="AA19" i="12"/>
  <c r="C19" i="12" s="1"/>
  <c r="AB20" i="12"/>
  <c r="C20" i="12" s="1"/>
  <c r="AA26" i="12"/>
  <c r="C26" i="12" s="1"/>
  <c r="AA10" i="12"/>
  <c r="AB46" i="12"/>
  <c r="C46" i="12" s="1"/>
  <c r="AC47" i="12"/>
  <c r="C47" i="12" s="1"/>
  <c r="C17" i="12"/>
  <c r="AA42" i="12"/>
  <c r="C42" i="12" s="1"/>
  <c r="AC32" i="12"/>
  <c r="C32" i="12" s="1"/>
  <c r="AC24" i="12"/>
  <c r="C24" i="12" s="1"/>
  <c r="AB30" i="12"/>
  <c r="C30" i="12" s="1"/>
  <c r="AC31" i="12"/>
  <c r="C31" i="12" s="1"/>
  <c r="AA35" i="12"/>
  <c r="AB36" i="12"/>
  <c r="C36" i="12" s="1"/>
  <c r="C45" i="12"/>
  <c r="C18" i="12"/>
  <c r="C33" i="12"/>
  <c r="C44" i="12"/>
  <c r="C25" i="12"/>
  <c r="C37" i="12"/>
  <c r="C29" i="12"/>
  <c r="C48" i="12"/>
  <c r="C43" i="12"/>
  <c r="C21" i="12"/>
  <c r="C13" i="12"/>
  <c r="C24" i="16" l="1"/>
  <c r="C23" i="16"/>
  <c r="C20" i="16"/>
  <c r="C42" i="16"/>
  <c r="C14" i="16"/>
  <c r="C36" i="16"/>
  <c r="C29" i="16"/>
  <c r="C39" i="16"/>
  <c r="C41" i="16"/>
  <c r="C11" i="16"/>
  <c r="C44" i="16"/>
  <c r="C40" i="16"/>
  <c r="C38" i="16"/>
  <c r="C34" i="16"/>
  <c r="C30" i="16"/>
  <c r="AA51" i="16"/>
  <c r="AA50" i="16" s="1"/>
  <c r="C49" i="16" s="1"/>
  <c r="C10" i="12"/>
  <c r="AA51" i="12"/>
  <c r="AA50" i="12" s="1"/>
  <c r="C49" i="12" s="1"/>
  <c r="C35" i="12"/>
  <c r="A1" i="16"/>
  <c r="A3" i="16" l="1"/>
  <c r="G12" i="10" s="1"/>
  <c r="AD13" i="11"/>
  <c r="AE15" i="11"/>
  <c r="AF15" i="11"/>
  <c r="AF17" i="11"/>
  <c r="AE18" i="11"/>
  <c r="AF23" i="11"/>
  <c r="AE26" i="11"/>
  <c r="AD29" i="11"/>
  <c r="AE31" i="11"/>
  <c r="AF31" i="11"/>
  <c r="AF33" i="11"/>
  <c r="AD34" i="11"/>
  <c r="AE34" i="11"/>
  <c r="AF39" i="11"/>
  <c r="AE42" i="11"/>
  <c r="AD45" i="11"/>
  <c r="AE47" i="11"/>
  <c r="AF47" i="11"/>
  <c r="AD48" i="11"/>
  <c r="AD11" i="11"/>
  <c r="BS49" i="11"/>
  <c r="BS47" i="11"/>
  <c r="BS45" i="11"/>
  <c r="AF45" i="11" s="1"/>
  <c r="BS43" i="11"/>
  <c r="AF43" i="11" s="1"/>
  <c r="BS41" i="11"/>
  <c r="AF41" i="11" s="1"/>
  <c r="BS39" i="11"/>
  <c r="BS37" i="11"/>
  <c r="AF37" i="11" s="1"/>
  <c r="BS35" i="11"/>
  <c r="AF35" i="11" s="1"/>
  <c r="BS33" i="11"/>
  <c r="BS31" i="11"/>
  <c r="BS29" i="11"/>
  <c r="AF29" i="11" s="1"/>
  <c r="BS27" i="11"/>
  <c r="AF27" i="11" s="1"/>
  <c r="BS25" i="11"/>
  <c r="AF25" i="11" s="1"/>
  <c r="BS23" i="11"/>
  <c r="BS21" i="11"/>
  <c r="AF21" i="11" s="1"/>
  <c r="BS19" i="11"/>
  <c r="AF19" i="11" s="1"/>
  <c r="BS17" i="11"/>
  <c r="BS15" i="11"/>
  <c r="BS13" i="11"/>
  <c r="AF13" i="11" s="1"/>
  <c r="BS11" i="11"/>
  <c r="AF11" i="11" s="1"/>
  <c r="BT47" i="11"/>
  <c r="BT45" i="11"/>
  <c r="BT43" i="11"/>
  <c r="BT41" i="11"/>
  <c r="BT39" i="11"/>
  <c r="BT37" i="11"/>
  <c r="BT35" i="11"/>
  <c r="BT33" i="11"/>
  <c r="BT31" i="11"/>
  <c r="BT29" i="11"/>
  <c r="BT27" i="11"/>
  <c r="BT25" i="11"/>
  <c r="BT23" i="11"/>
  <c r="BT21" i="11"/>
  <c r="BT19" i="11"/>
  <c r="BT17" i="11"/>
  <c r="BT15" i="11"/>
  <c r="BT13" i="11"/>
  <c r="BT11" i="11"/>
  <c r="BM48" i="11"/>
  <c r="AF48" i="11" s="1"/>
  <c r="BM46" i="11"/>
  <c r="AF46" i="11" s="1"/>
  <c r="BM44" i="11"/>
  <c r="BM42" i="11"/>
  <c r="BM40" i="11"/>
  <c r="AF40" i="11" s="1"/>
  <c r="BM38" i="11"/>
  <c r="AF38" i="11" s="1"/>
  <c r="BM36" i="11"/>
  <c r="AF36" i="11" s="1"/>
  <c r="BM34" i="11"/>
  <c r="AF34" i="11" s="1"/>
  <c r="BM32" i="11"/>
  <c r="AF32" i="11" s="1"/>
  <c r="BM30" i="11"/>
  <c r="AF30" i="11" s="1"/>
  <c r="BM28" i="11"/>
  <c r="BM26" i="11"/>
  <c r="BM24" i="11"/>
  <c r="AF24" i="11" s="1"/>
  <c r="BM22" i="11"/>
  <c r="AF22" i="11" s="1"/>
  <c r="BM20" i="11"/>
  <c r="AF20" i="11" s="1"/>
  <c r="BM18" i="11"/>
  <c r="AF18" i="11" s="1"/>
  <c r="BM16" i="11"/>
  <c r="AF16" i="11" s="1"/>
  <c r="BM14" i="11"/>
  <c r="AF14" i="11" s="1"/>
  <c r="BM12" i="11"/>
  <c r="BM10" i="11"/>
  <c r="AF10" i="11" s="1"/>
  <c r="BN48" i="11"/>
  <c r="BN46" i="11"/>
  <c r="BN44" i="11"/>
  <c r="AF44" i="11" s="1"/>
  <c r="BN42" i="11"/>
  <c r="AF42" i="11" s="1"/>
  <c r="BN40" i="11"/>
  <c r="BN38" i="11"/>
  <c r="BN36" i="11"/>
  <c r="BN34" i="11"/>
  <c r="BN32" i="11"/>
  <c r="BN30" i="11"/>
  <c r="BN28" i="11"/>
  <c r="AF28" i="11" s="1"/>
  <c r="BN26" i="11"/>
  <c r="AF26" i="11" s="1"/>
  <c r="BN24" i="11"/>
  <c r="BN22" i="11"/>
  <c r="BN20" i="11"/>
  <c r="BN18" i="11"/>
  <c r="BN16" i="11"/>
  <c r="BN14" i="11"/>
  <c r="BN12" i="11"/>
  <c r="AF12" i="11" s="1"/>
  <c r="BN10" i="11"/>
  <c r="BG49" i="11"/>
  <c r="BG47" i="11"/>
  <c r="BG45" i="11"/>
  <c r="BG43" i="11"/>
  <c r="AE43" i="11" s="1"/>
  <c r="BG41" i="11"/>
  <c r="AE41" i="11" s="1"/>
  <c r="BG39" i="11"/>
  <c r="BG37" i="11"/>
  <c r="AE37" i="11" s="1"/>
  <c r="BG35" i="11"/>
  <c r="AE35" i="11" s="1"/>
  <c r="BG33" i="11"/>
  <c r="AE33" i="11" s="1"/>
  <c r="BG31" i="11"/>
  <c r="BG29" i="11"/>
  <c r="BG27" i="11"/>
  <c r="AE27" i="11" s="1"/>
  <c r="BG25" i="11"/>
  <c r="AE25" i="11" s="1"/>
  <c r="BG23" i="11"/>
  <c r="BG21" i="11"/>
  <c r="AE21" i="11" s="1"/>
  <c r="BG19" i="11"/>
  <c r="AE19" i="11" s="1"/>
  <c r="BG17" i="11"/>
  <c r="AE17" i="11" s="1"/>
  <c r="BG15" i="11"/>
  <c r="BG13" i="11"/>
  <c r="AE13" i="11" s="1"/>
  <c r="BG11" i="11"/>
  <c r="BH47" i="11"/>
  <c r="BH45" i="11"/>
  <c r="AE45" i="11" s="1"/>
  <c r="BH43" i="11"/>
  <c r="BH41" i="11"/>
  <c r="BH39" i="11"/>
  <c r="AE39" i="11" s="1"/>
  <c r="BH37" i="11"/>
  <c r="BH35" i="11"/>
  <c r="BH33" i="11"/>
  <c r="BH31" i="11"/>
  <c r="BH29" i="11"/>
  <c r="AE29" i="11" s="1"/>
  <c r="BH27" i="11"/>
  <c r="BH25" i="11"/>
  <c r="BH23" i="11"/>
  <c r="AE23" i="11" s="1"/>
  <c r="BH21" i="11"/>
  <c r="BH19" i="11"/>
  <c r="BH17" i="11"/>
  <c r="BH15" i="11"/>
  <c r="BH13" i="11"/>
  <c r="BH11" i="11"/>
  <c r="AE11" i="11" s="1"/>
  <c r="BA48" i="11"/>
  <c r="AE48" i="11" s="1"/>
  <c r="BA46" i="11"/>
  <c r="AE46" i="11" s="1"/>
  <c r="BA44" i="11"/>
  <c r="BA42" i="11"/>
  <c r="BA40" i="11"/>
  <c r="AE40" i="11" s="1"/>
  <c r="BA38" i="11"/>
  <c r="AE38" i="11" s="1"/>
  <c r="BA36" i="11"/>
  <c r="AE36" i="11" s="1"/>
  <c r="BA34" i="11"/>
  <c r="BA32" i="11"/>
  <c r="AE32" i="11" s="1"/>
  <c r="BA30" i="11"/>
  <c r="AE30" i="11" s="1"/>
  <c r="BA28" i="11"/>
  <c r="BA26" i="11"/>
  <c r="BA24" i="11"/>
  <c r="AE24" i="11" s="1"/>
  <c r="BA22" i="11"/>
  <c r="AE22" i="11" s="1"/>
  <c r="BA20" i="11"/>
  <c r="AE20" i="11" s="1"/>
  <c r="BA18" i="11"/>
  <c r="BA16" i="11"/>
  <c r="AE16" i="11" s="1"/>
  <c r="BA14" i="11"/>
  <c r="AE14" i="11" s="1"/>
  <c r="BA12" i="11"/>
  <c r="BA10" i="11"/>
  <c r="BB48" i="11"/>
  <c r="BB46" i="11"/>
  <c r="BB44" i="11"/>
  <c r="AE44" i="11" s="1"/>
  <c r="BB42" i="11"/>
  <c r="BB40" i="11"/>
  <c r="BB38" i="11"/>
  <c r="BB36" i="11"/>
  <c r="BB34" i="11"/>
  <c r="BB32" i="11"/>
  <c r="BB30" i="11"/>
  <c r="BB28" i="11"/>
  <c r="AE28" i="11" s="1"/>
  <c r="BB26" i="11"/>
  <c r="BB24" i="11"/>
  <c r="BB22" i="11"/>
  <c r="BB20" i="11"/>
  <c r="BB18" i="11"/>
  <c r="BB16" i="11"/>
  <c r="BB14" i="11"/>
  <c r="BB12" i="11"/>
  <c r="AE12" i="11" s="1"/>
  <c r="BB10" i="11"/>
  <c r="AE10" i="11" s="1"/>
  <c r="AU49" i="11"/>
  <c r="AD49" i="11" s="1"/>
  <c r="AU47" i="11"/>
  <c r="AD47" i="11" s="1"/>
  <c r="AU45" i="11"/>
  <c r="AU43" i="11"/>
  <c r="AD43" i="11" s="1"/>
  <c r="AU41" i="11"/>
  <c r="AD41" i="11" s="1"/>
  <c r="AU39" i="11"/>
  <c r="AU37" i="11"/>
  <c r="AU35" i="11"/>
  <c r="AD35" i="11" s="1"/>
  <c r="AU33" i="11"/>
  <c r="AD33" i="11" s="1"/>
  <c r="AU31" i="11"/>
  <c r="AD31" i="11" s="1"/>
  <c r="AU29" i="11"/>
  <c r="AU27" i="11"/>
  <c r="AD27" i="11" s="1"/>
  <c r="AU25" i="11"/>
  <c r="AD25" i="11" s="1"/>
  <c r="AU23" i="11"/>
  <c r="AU21" i="11"/>
  <c r="AU19" i="11"/>
  <c r="AD19" i="11" s="1"/>
  <c r="AU17" i="11"/>
  <c r="AD17" i="11" s="1"/>
  <c r="AU15" i="11"/>
  <c r="AD15" i="11" s="1"/>
  <c r="AU13" i="11"/>
  <c r="AU11" i="11"/>
  <c r="AV47" i="11"/>
  <c r="AV45" i="11"/>
  <c r="AV43" i="11"/>
  <c r="AV41" i="11"/>
  <c r="AV39" i="11"/>
  <c r="AD39" i="11" s="1"/>
  <c r="AV37" i="11"/>
  <c r="AD37" i="11" s="1"/>
  <c r="AV35" i="11"/>
  <c r="AV33" i="11"/>
  <c r="AV31" i="11"/>
  <c r="AV29" i="11"/>
  <c r="AV27" i="11"/>
  <c r="AV25" i="11"/>
  <c r="AV23" i="11"/>
  <c r="AD23" i="11" s="1"/>
  <c r="AV21" i="11"/>
  <c r="AD21" i="11" s="1"/>
  <c r="AV19" i="11"/>
  <c r="AV17" i="11"/>
  <c r="AV15" i="11"/>
  <c r="AV13" i="11"/>
  <c r="AV11" i="11"/>
  <c r="BO49" i="11"/>
  <c r="BO47" i="11"/>
  <c r="BO45" i="11"/>
  <c r="BO43" i="11"/>
  <c r="BO41" i="11"/>
  <c r="BO39" i="11"/>
  <c r="BO37" i="11"/>
  <c r="BO35" i="11"/>
  <c r="BO33" i="11"/>
  <c r="BO31" i="11"/>
  <c r="BO29" i="11"/>
  <c r="BO27" i="11"/>
  <c r="BO25" i="11"/>
  <c r="BO23" i="11"/>
  <c r="BO21" i="11"/>
  <c r="BO19" i="11"/>
  <c r="BO17" i="11"/>
  <c r="BO15" i="11"/>
  <c r="BO13" i="11"/>
  <c r="BO11" i="11"/>
  <c r="AW48" i="11"/>
  <c r="AW46" i="11"/>
  <c r="AW44" i="11"/>
  <c r="AW42" i="11"/>
  <c r="AW40" i="11"/>
  <c r="AW38" i="11"/>
  <c r="AW36" i="11"/>
  <c r="AW34" i="11"/>
  <c r="AW32" i="11"/>
  <c r="AW30" i="11"/>
  <c r="AW28" i="11"/>
  <c r="AW26" i="11"/>
  <c r="AW24" i="11"/>
  <c r="AW22" i="11"/>
  <c r="AW20" i="11"/>
  <c r="AW18" i="11"/>
  <c r="AW16" i="11"/>
  <c r="AW14" i="11"/>
  <c r="AW12" i="11"/>
  <c r="AW10" i="11"/>
  <c r="AQ49" i="11"/>
  <c r="AA49" i="11" s="1"/>
  <c r="AQ47" i="11"/>
  <c r="AQ45" i="11"/>
  <c r="AQ43" i="11"/>
  <c r="AQ41" i="11"/>
  <c r="AQ39" i="11"/>
  <c r="AQ37" i="11"/>
  <c r="AQ35" i="11"/>
  <c r="AQ33" i="11"/>
  <c r="AQ31" i="11"/>
  <c r="AQ29" i="11"/>
  <c r="AQ27" i="11"/>
  <c r="AQ25" i="11"/>
  <c r="AQ23" i="11"/>
  <c r="AQ21" i="11"/>
  <c r="AQ19" i="11"/>
  <c r="AQ17" i="11"/>
  <c r="AQ15" i="11"/>
  <c r="AQ13" i="11"/>
  <c r="AQ11" i="11"/>
  <c r="AK48" i="11"/>
  <c r="AK46" i="11"/>
  <c r="AK44" i="11"/>
  <c r="AK42" i="11"/>
  <c r="AK40" i="11"/>
  <c r="AK38" i="11"/>
  <c r="AK36" i="11"/>
  <c r="AK34" i="11"/>
  <c r="AK32" i="11"/>
  <c r="AK30" i="11"/>
  <c r="AK28" i="11"/>
  <c r="AK26" i="11"/>
  <c r="AK24" i="11"/>
  <c r="AK22" i="11"/>
  <c r="AK20" i="11"/>
  <c r="AK18" i="11"/>
  <c r="AK16" i="11"/>
  <c r="AK14" i="11"/>
  <c r="AK12" i="11"/>
  <c r="AK10" i="11"/>
  <c r="AO22" i="11"/>
  <c r="AD22" i="11" s="1"/>
  <c r="AO24" i="11"/>
  <c r="AD24" i="11" s="1"/>
  <c r="AO26" i="11"/>
  <c r="AD26" i="11" s="1"/>
  <c r="AO28" i="11"/>
  <c r="AD28" i="11" s="1"/>
  <c r="AO30" i="11"/>
  <c r="AD30" i="11" s="1"/>
  <c r="AO32" i="11"/>
  <c r="AD32" i="11" s="1"/>
  <c r="AO34" i="11"/>
  <c r="AO36" i="11"/>
  <c r="AD36" i="11" s="1"/>
  <c r="AO38" i="11"/>
  <c r="AD38" i="11" s="1"/>
  <c r="AO40" i="11"/>
  <c r="AD40" i="11" s="1"/>
  <c r="AO42" i="11"/>
  <c r="AD42" i="11" s="1"/>
  <c r="AO44" i="11"/>
  <c r="AD44" i="11" s="1"/>
  <c r="AO46" i="11"/>
  <c r="AD46" i="11" s="1"/>
  <c r="AO48" i="11"/>
  <c r="AO10" i="11"/>
  <c r="AO12" i="11"/>
  <c r="AD12" i="11" s="1"/>
  <c r="AO14" i="11"/>
  <c r="AD14" i="11" s="1"/>
  <c r="AO16" i="11"/>
  <c r="AD16" i="11" s="1"/>
  <c r="AO18" i="11"/>
  <c r="AD18" i="11" s="1"/>
  <c r="AO20" i="11"/>
  <c r="AD20" i="11" s="1"/>
  <c r="AP48" i="11"/>
  <c r="AP46" i="11"/>
  <c r="AP44" i="11"/>
  <c r="AP42" i="11"/>
  <c r="AP40" i="11"/>
  <c r="AP38" i="11"/>
  <c r="AP36" i="11"/>
  <c r="AP34" i="11"/>
  <c r="AP32" i="11"/>
  <c r="AP30" i="11"/>
  <c r="AP28" i="11"/>
  <c r="AP26" i="11"/>
  <c r="AP24" i="11"/>
  <c r="AP22" i="11"/>
  <c r="AP20" i="11"/>
  <c r="AP18" i="11"/>
  <c r="AP16" i="11"/>
  <c r="AP14" i="11"/>
  <c r="AP12" i="11"/>
  <c r="AP10" i="11"/>
  <c r="AD51" i="11" l="1"/>
  <c r="AE6" i="5" l="1"/>
  <c r="AD7" i="11"/>
  <c r="AD50" i="11" s="1"/>
  <c r="AA7" i="11"/>
  <c r="A1" i="15" l="1"/>
  <c r="A3" i="15" l="1"/>
  <c r="A1" i="14"/>
  <c r="AQ49" i="14"/>
  <c r="AM49" i="14"/>
  <c r="AG49" i="14"/>
  <c r="AA49" i="14" s="1"/>
  <c r="AP48" i="14"/>
  <c r="AO48" i="14"/>
  <c r="AL48" i="14"/>
  <c r="AK48" i="14"/>
  <c r="AF48" i="14"/>
  <c r="AE48" i="14"/>
  <c r="AA48" i="14" s="1"/>
  <c r="AR47" i="14"/>
  <c r="AQ47" i="14"/>
  <c r="AN47" i="14"/>
  <c r="AM47" i="14"/>
  <c r="AB47" i="14" s="1"/>
  <c r="AH47" i="14"/>
  <c r="AG47" i="14"/>
  <c r="AP46" i="14"/>
  <c r="AO46" i="14"/>
  <c r="AL46" i="14"/>
  <c r="AK46" i="14"/>
  <c r="AF46" i="14"/>
  <c r="AE46" i="14"/>
  <c r="AA46" i="14" s="1"/>
  <c r="AR45" i="14"/>
  <c r="AQ45" i="14"/>
  <c r="AN45" i="14"/>
  <c r="AM45" i="14"/>
  <c r="AH45" i="14"/>
  <c r="AG45" i="14"/>
  <c r="AP44" i="14"/>
  <c r="AO44" i="14"/>
  <c r="AL44" i="14"/>
  <c r="AB44" i="14" s="1"/>
  <c r="AK44" i="14"/>
  <c r="AF44" i="14"/>
  <c r="AE44" i="14"/>
  <c r="AR43" i="14"/>
  <c r="AQ43" i="14"/>
  <c r="AC43" i="14" s="1"/>
  <c r="AN43" i="14"/>
  <c r="AM43" i="14"/>
  <c r="AB43" i="14" s="1"/>
  <c r="AH43" i="14"/>
  <c r="AG43" i="14"/>
  <c r="AP42" i="14"/>
  <c r="AO42" i="14"/>
  <c r="AL42" i="14"/>
  <c r="AK42" i="14"/>
  <c r="AF42" i="14"/>
  <c r="AE42" i="14"/>
  <c r="AA42" i="14" s="1"/>
  <c r="AR41" i="14"/>
  <c r="AQ41" i="14"/>
  <c r="AC41" i="14" s="1"/>
  <c r="AN41" i="14"/>
  <c r="AM41" i="14"/>
  <c r="AH41" i="14"/>
  <c r="AG41" i="14"/>
  <c r="AP40" i="14"/>
  <c r="AO40" i="14"/>
  <c r="AL40" i="14"/>
  <c r="AK40" i="14"/>
  <c r="AF40" i="14"/>
  <c r="AE40" i="14"/>
  <c r="AR39" i="14"/>
  <c r="AQ39" i="14"/>
  <c r="AN39" i="14"/>
  <c r="AM39" i="14"/>
  <c r="AH39" i="14"/>
  <c r="AG39" i="14"/>
  <c r="AP38" i="14"/>
  <c r="AC38" i="14" s="1"/>
  <c r="AO38" i="14"/>
  <c r="AL38" i="14"/>
  <c r="AB38" i="14" s="1"/>
  <c r="AK38" i="14"/>
  <c r="AF38" i="14"/>
  <c r="AE38" i="14"/>
  <c r="AR37" i="14"/>
  <c r="AQ37" i="14"/>
  <c r="AC37" i="14" s="1"/>
  <c r="AN37" i="14"/>
  <c r="AM37" i="14"/>
  <c r="AH37" i="14"/>
  <c r="AG37" i="14"/>
  <c r="AP36" i="14"/>
  <c r="AO36" i="14"/>
  <c r="AL36" i="14"/>
  <c r="AK36" i="14"/>
  <c r="AF36" i="14"/>
  <c r="AE36" i="14"/>
  <c r="AR35" i="14"/>
  <c r="AQ35" i="14"/>
  <c r="AN35" i="14"/>
  <c r="AM35" i="14"/>
  <c r="AH35" i="14"/>
  <c r="AG35" i="14"/>
  <c r="AP34" i="14"/>
  <c r="AO34" i="14"/>
  <c r="AC34" i="14" s="1"/>
  <c r="AL34" i="14"/>
  <c r="AB34" i="14" s="1"/>
  <c r="AK34" i="14"/>
  <c r="AF34" i="14"/>
  <c r="AE34" i="14"/>
  <c r="AR33" i="14"/>
  <c r="AQ33" i="14"/>
  <c r="AN33" i="14"/>
  <c r="AM33" i="14"/>
  <c r="AH33" i="14"/>
  <c r="AG33" i="14"/>
  <c r="AP32" i="14"/>
  <c r="AC32" i="14" s="1"/>
  <c r="AO32" i="14"/>
  <c r="AL32" i="14"/>
  <c r="AK32" i="14"/>
  <c r="AF32" i="14"/>
  <c r="AE32" i="14"/>
  <c r="AR31" i="14"/>
  <c r="AQ31" i="14"/>
  <c r="AC31" i="14" s="1"/>
  <c r="AN31" i="14"/>
  <c r="AM31" i="14"/>
  <c r="AH31" i="14"/>
  <c r="AG31" i="14"/>
  <c r="AP30" i="14"/>
  <c r="AO30" i="14"/>
  <c r="AC30" i="14" s="1"/>
  <c r="AL30" i="14"/>
  <c r="AK30" i="14"/>
  <c r="AF30" i="14"/>
  <c r="AE30" i="14"/>
  <c r="AR29" i="14"/>
  <c r="AQ29" i="14"/>
  <c r="AN29" i="14"/>
  <c r="AM29" i="14"/>
  <c r="AH29" i="14"/>
  <c r="AG29" i="14"/>
  <c r="AP28" i="14"/>
  <c r="AC28" i="14" s="1"/>
  <c r="AO28" i="14"/>
  <c r="AL28" i="14"/>
  <c r="AK28" i="14"/>
  <c r="AF28" i="14"/>
  <c r="AE28" i="14"/>
  <c r="AA28" i="14" s="1"/>
  <c r="AR27" i="14"/>
  <c r="AQ27" i="14"/>
  <c r="AC27" i="14" s="1"/>
  <c r="AN27" i="14"/>
  <c r="AM27" i="14"/>
  <c r="AB27" i="14" s="1"/>
  <c r="AH27" i="14"/>
  <c r="AG27" i="14"/>
  <c r="AP26" i="14"/>
  <c r="AO26" i="14"/>
  <c r="AL26" i="14"/>
  <c r="AK26" i="14"/>
  <c r="AF26" i="14"/>
  <c r="AE26" i="14"/>
  <c r="AA26" i="14" s="1"/>
  <c r="AR25" i="14"/>
  <c r="AQ25" i="14"/>
  <c r="AN25" i="14"/>
  <c r="AM25" i="14"/>
  <c r="AH25" i="14"/>
  <c r="AG25" i="14"/>
  <c r="AA25" i="14" s="1"/>
  <c r="AP24" i="14"/>
  <c r="AO24" i="14"/>
  <c r="AL24" i="14"/>
  <c r="AK24" i="14"/>
  <c r="AF24" i="14"/>
  <c r="AE24" i="14"/>
  <c r="AR23" i="14"/>
  <c r="AQ23" i="14"/>
  <c r="AN23" i="14"/>
  <c r="AM23" i="14"/>
  <c r="AH23" i="14"/>
  <c r="AG23" i="14"/>
  <c r="AP22" i="14"/>
  <c r="AO22" i="14"/>
  <c r="AL22" i="14"/>
  <c r="AK22" i="14"/>
  <c r="AF22" i="14"/>
  <c r="AE22" i="14"/>
  <c r="AR21" i="14"/>
  <c r="AQ21" i="14"/>
  <c r="AC21" i="14" s="1"/>
  <c r="AN21" i="14"/>
  <c r="AM21" i="14"/>
  <c r="AB21" i="14" s="1"/>
  <c r="AH21" i="14"/>
  <c r="AG21" i="14"/>
  <c r="AP20" i="14"/>
  <c r="AO20" i="14"/>
  <c r="AL20" i="14"/>
  <c r="AK20" i="14"/>
  <c r="AF20" i="14"/>
  <c r="AE20" i="14"/>
  <c r="AA20" i="14" s="1"/>
  <c r="AR19" i="14"/>
  <c r="AQ19" i="14"/>
  <c r="AN19" i="14"/>
  <c r="AM19" i="14"/>
  <c r="AH19" i="14"/>
  <c r="AG19" i="14"/>
  <c r="AP18" i="14"/>
  <c r="AO18" i="14"/>
  <c r="AL18" i="14"/>
  <c r="AK18" i="14"/>
  <c r="AF18" i="14"/>
  <c r="AE18" i="14"/>
  <c r="AR17" i="14"/>
  <c r="AQ17" i="14"/>
  <c r="AN17" i="14"/>
  <c r="AM17" i="14"/>
  <c r="AH17" i="14"/>
  <c r="AG17" i="14"/>
  <c r="AP16" i="14"/>
  <c r="AC16" i="14" s="1"/>
  <c r="AO16" i="14"/>
  <c r="AL16" i="14"/>
  <c r="AK16" i="14"/>
  <c r="AF16" i="14"/>
  <c r="AE16" i="14"/>
  <c r="AA16" i="14"/>
  <c r="AR15" i="14"/>
  <c r="AQ15" i="14"/>
  <c r="AC15" i="14" s="1"/>
  <c r="AN15" i="14"/>
  <c r="AM15" i="14"/>
  <c r="AH15" i="14"/>
  <c r="AG15" i="14"/>
  <c r="AP14" i="14"/>
  <c r="AO14" i="14"/>
  <c r="AC14" i="14" s="1"/>
  <c r="AL14" i="14"/>
  <c r="AK14" i="14"/>
  <c r="AF14" i="14"/>
  <c r="AE14" i="14"/>
  <c r="AR13" i="14"/>
  <c r="AQ13" i="14"/>
  <c r="AN13" i="14"/>
  <c r="AM13" i="14"/>
  <c r="AH13" i="14"/>
  <c r="AG13" i="14"/>
  <c r="AP12" i="14"/>
  <c r="AC12" i="14" s="1"/>
  <c r="AO12" i="14"/>
  <c r="AL12" i="14"/>
  <c r="AK12" i="14"/>
  <c r="AF12" i="14"/>
  <c r="AE12" i="14"/>
  <c r="AR11" i="14"/>
  <c r="AQ11" i="14"/>
  <c r="AC11" i="14" s="1"/>
  <c r="AN11" i="14"/>
  <c r="AM11" i="14"/>
  <c r="AH11" i="14"/>
  <c r="AG11" i="14"/>
  <c r="AP10" i="14"/>
  <c r="AO10" i="14"/>
  <c r="AC10" i="14" s="1"/>
  <c r="AL10" i="14"/>
  <c r="AK10" i="14"/>
  <c r="AF10" i="14"/>
  <c r="AE10" i="14"/>
  <c r="AA10" i="14"/>
  <c r="AA8" i="14"/>
  <c r="AK6" i="14"/>
  <c r="AA9" i="14" s="1"/>
  <c r="AH6" i="14"/>
  <c r="AG6" i="14"/>
  <c r="AF6" i="14"/>
  <c r="AC22" i="14" l="1"/>
  <c r="AB12" i="14"/>
  <c r="AA44" i="14"/>
  <c r="AB28" i="14"/>
  <c r="AB32" i="14"/>
  <c r="AB18" i="14"/>
  <c r="AA12" i="14"/>
  <c r="AA34" i="14"/>
  <c r="C34" i="14" s="1"/>
  <c r="AB22" i="14"/>
  <c r="AA11" i="14"/>
  <c r="AA15" i="14"/>
  <c r="AC18" i="14"/>
  <c r="AA24" i="14"/>
  <c r="AB25" i="14"/>
  <c r="AC26" i="14"/>
  <c r="AA37" i="14"/>
  <c r="AA41" i="14"/>
  <c r="AC44" i="14"/>
  <c r="AC48" i="14"/>
  <c r="AB11" i="14"/>
  <c r="AA14" i="14"/>
  <c r="AB15" i="14"/>
  <c r="AB16" i="14"/>
  <c r="AC25" i="14"/>
  <c r="AA27" i="14"/>
  <c r="AA32" i="14"/>
  <c r="AA36" i="14"/>
  <c r="AB37" i="14"/>
  <c r="AA40" i="14"/>
  <c r="AB41" i="14"/>
  <c r="AA18" i="14"/>
  <c r="AA31" i="14"/>
  <c r="AC42" i="14"/>
  <c r="AA21" i="14"/>
  <c r="AA30" i="14"/>
  <c r="AB31" i="14"/>
  <c r="AA43" i="14"/>
  <c r="G8" i="10"/>
  <c r="AB10" i="14"/>
  <c r="C10" i="14" s="1"/>
  <c r="AA13" i="14"/>
  <c r="AC13" i="14"/>
  <c r="AB17" i="14"/>
  <c r="AA19" i="14"/>
  <c r="AC19" i="14"/>
  <c r="AC20" i="14"/>
  <c r="AA22" i="14"/>
  <c r="C22" i="14" s="1"/>
  <c r="AB23" i="14"/>
  <c r="AB24" i="14"/>
  <c r="AB29" i="14"/>
  <c r="AB30" i="14"/>
  <c r="AA33" i="14"/>
  <c r="AC33" i="14"/>
  <c r="AB35" i="14"/>
  <c r="AB36" i="14"/>
  <c r="AA39" i="14"/>
  <c r="AC39" i="14"/>
  <c r="AC40" i="14"/>
  <c r="AB42" i="14"/>
  <c r="AA45" i="14"/>
  <c r="AC45" i="14"/>
  <c r="AC46" i="14"/>
  <c r="AA47" i="14"/>
  <c r="AC47" i="14"/>
  <c r="AB13" i="14"/>
  <c r="AB14" i="14"/>
  <c r="C14" i="14" s="1"/>
  <c r="AA17" i="14"/>
  <c r="AC17" i="14"/>
  <c r="AB19" i="14"/>
  <c r="AB20" i="14"/>
  <c r="C20" i="14" s="1"/>
  <c r="AA23" i="14"/>
  <c r="AC23" i="14"/>
  <c r="AC24" i="14"/>
  <c r="C24" i="14" s="1"/>
  <c r="AB26" i="14"/>
  <c r="C26" i="14" s="1"/>
  <c r="AA29" i="14"/>
  <c r="AC29" i="14"/>
  <c r="AB33" i="14"/>
  <c r="AA35" i="14"/>
  <c r="AC35" i="14"/>
  <c r="AC36" i="14"/>
  <c r="AA38" i="14"/>
  <c r="AB39" i="14"/>
  <c r="AB40" i="14"/>
  <c r="AB45" i="14"/>
  <c r="AB48" i="14"/>
  <c r="C48" i="14" s="1"/>
  <c r="AB46" i="14"/>
  <c r="C46" i="14" s="1"/>
  <c r="A3" i="14"/>
  <c r="C11" i="14"/>
  <c r="C21" i="14"/>
  <c r="C27" i="14"/>
  <c r="C16" i="14"/>
  <c r="C43" i="14"/>
  <c r="C12" i="14"/>
  <c r="C28" i="14"/>
  <c r="C32" i="14"/>
  <c r="C44" i="14"/>
  <c r="C41" i="14" l="1"/>
  <c r="C37" i="14"/>
  <c r="C15" i="14"/>
  <c r="C25" i="14"/>
  <c r="C18" i="14"/>
  <c r="C40" i="14"/>
  <c r="C36" i="14"/>
  <c r="C47" i="14"/>
  <c r="C31" i="14"/>
  <c r="C45" i="14"/>
  <c r="C19" i="14"/>
  <c r="C30" i="14"/>
  <c r="C42" i="14"/>
  <c r="C13" i="14"/>
  <c r="C33" i="14"/>
  <c r="C39" i="14"/>
  <c r="C23" i="14"/>
  <c r="C17" i="14"/>
  <c r="G6" i="10"/>
  <c r="C35" i="14"/>
  <c r="C29" i="14"/>
  <c r="AA51" i="14"/>
  <c r="AA50" i="14" s="1"/>
  <c r="C49" i="14" s="1"/>
  <c r="C38" i="14"/>
  <c r="BR49" i="11" l="1"/>
  <c r="BQ49" i="11"/>
  <c r="BR47" i="11"/>
  <c r="BQ47" i="11"/>
  <c r="BR45" i="11"/>
  <c r="BQ45" i="11"/>
  <c r="BR43" i="11"/>
  <c r="BQ43" i="11"/>
  <c r="BR41" i="11"/>
  <c r="BQ41" i="11"/>
  <c r="BR39" i="11"/>
  <c r="BQ39" i="11"/>
  <c r="BR37" i="11"/>
  <c r="BQ37" i="11"/>
  <c r="BR35" i="11"/>
  <c r="BQ35" i="11"/>
  <c r="BR33" i="11"/>
  <c r="BQ33" i="11"/>
  <c r="BR31" i="11"/>
  <c r="BQ31" i="11"/>
  <c r="BR29" i="11"/>
  <c r="BQ29" i="11"/>
  <c r="BR27" i="11"/>
  <c r="BQ27" i="11"/>
  <c r="BR25" i="11"/>
  <c r="BQ25" i="11"/>
  <c r="BR23" i="11"/>
  <c r="BQ23" i="11"/>
  <c r="BR21" i="11"/>
  <c r="BQ21" i="11"/>
  <c r="BR19" i="11"/>
  <c r="BQ19" i="11"/>
  <c r="BR17" i="11"/>
  <c r="BQ17" i="11"/>
  <c r="BR15" i="11"/>
  <c r="BQ15" i="11"/>
  <c r="BR13" i="11"/>
  <c r="BQ13" i="11"/>
  <c r="BR11" i="11"/>
  <c r="BQ11" i="11"/>
  <c r="BL48" i="11"/>
  <c r="BK48" i="11"/>
  <c r="BL46" i="11"/>
  <c r="BK46" i="11"/>
  <c r="BL44" i="11"/>
  <c r="BK44" i="11"/>
  <c r="BL42" i="11"/>
  <c r="BK42" i="11"/>
  <c r="BL40" i="11"/>
  <c r="BK40" i="11"/>
  <c r="BL38" i="11"/>
  <c r="BK38" i="11"/>
  <c r="BL36" i="11"/>
  <c r="BK36" i="11"/>
  <c r="BL34" i="11"/>
  <c r="BK34" i="11"/>
  <c r="BL32" i="11"/>
  <c r="BK32" i="11"/>
  <c r="BL30" i="11"/>
  <c r="BK30" i="11"/>
  <c r="BL28" i="11"/>
  <c r="BK28" i="11"/>
  <c r="BL26" i="11"/>
  <c r="BK26" i="11"/>
  <c r="BL24" i="11"/>
  <c r="BK24" i="11"/>
  <c r="BL22" i="11"/>
  <c r="BK22" i="11"/>
  <c r="BL20" i="11"/>
  <c r="BK20" i="11"/>
  <c r="BL18" i="11"/>
  <c r="BK18" i="11"/>
  <c r="BL16" i="11"/>
  <c r="BK16" i="11"/>
  <c r="BL14" i="11"/>
  <c r="BK14" i="11"/>
  <c r="BL12" i="11"/>
  <c r="BK12" i="11"/>
  <c r="BL10" i="11"/>
  <c r="BK10" i="11"/>
  <c r="BF49" i="11"/>
  <c r="BE49" i="11"/>
  <c r="BF47" i="11"/>
  <c r="BE47" i="11"/>
  <c r="BF45" i="11"/>
  <c r="BE45" i="11"/>
  <c r="BF43" i="11"/>
  <c r="BE43" i="11"/>
  <c r="BF41" i="11"/>
  <c r="BE41" i="11"/>
  <c r="BF39" i="11"/>
  <c r="BE39" i="11"/>
  <c r="BF37" i="11"/>
  <c r="BE37" i="11"/>
  <c r="BF35" i="11"/>
  <c r="BE35" i="11"/>
  <c r="BF33" i="11"/>
  <c r="BE33" i="11"/>
  <c r="BF31" i="11"/>
  <c r="BE31" i="11"/>
  <c r="BF29" i="11"/>
  <c r="BE29" i="11"/>
  <c r="BF27" i="11"/>
  <c r="BE27" i="11"/>
  <c r="BF25" i="11"/>
  <c r="BE25" i="11"/>
  <c r="BF23" i="11"/>
  <c r="BE23" i="11"/>
  <c r="BF21" i="11"/>
  <c r="BE21" i="11"/>
  <c r="BF19" i="11"/>
  <c r="BE19" i="11"/>
  <c r="BF17" i="11"/>
  <c r="BE17" i="11"/>
  <c r="BF15" i="11"/>
  <c r="BE15" i="11"/>
  <c r="BF13" i="11"/>
  <c r="BE13" i="11"/>
  <c r="BF11" i="11"/>
  <c r="BE11" i="11"/>
  <c r="AZ48" i="11"/>
  <c r="AY48" i="11"/>
  <c r="AZ46" i="11"/>
  <c r="AY46" i="11"/>
  <c r="AZ44" i="11"/>
  <c r="AY44" i="11"/>
  <c r="AZ42" i="11"/>
  <c r="AY42" i="11"/>
  <c r="AZ40" i="11"/>
  <c r="AY40" i="11"/>
  <c r="AZ38" i="11"/>
  <c r="AY38" i="11"/>
  <c r="AZ36" i="11"/>
  <c r="AY36" i="11"/>
  <c r="AZ34" i="11"/>
  <c r="AY34" i="11"/>
  <c r="AZ32" i="11"/>
  <c r="AY32" i="11"/>
  <c r="AZ30" i="11"/>
  <c r="AY30" i="11"/>
  <c r="AZ28" i="11"/>
  <c r="AY28" i="11"/>
  <c r="AZ26" i="11"/>
  <c r="AY26" i="11"/>
  <c r="AZ24" i="11"/>
  <c r="AY24" i="11"/>
  <c r="AZ22" i="11"/>
  <c r="AY22" i="11"/>
  <c r="AZ20" i="11"/>
  <c r="AY20" i="11"/>
  <c r="AZ18" i="11"/>
  <c r="AY18" i="11"/>
  <c r="AZ16" i="11"/>
  <c r="AY16" i="11"/>
  <c r="AZ14" i="11"/>
  <c r="AY14" i="11"/>
  <c r="AZ12" i="11"/>
  <c r="AY12" i="11"/>
  <c r="AZ10" i="11"/>
  <c r="AY10" i="11"/>
  <c r="AT49" i="11"/>
  <c r="AS49" i="11"/>
  <c r="AG49" i="11" s="1"/>
  <c r="AT47" i="11"/>
  <c r="AS47" i="11"/>
  <c r="AT45" i="11"/>
  <c r="AS45" i="11"/>
  <c r="AT43" i="11"/>
  <c r="AS43" i="11"/>
  <c r="AT41" i="11"/>
  <c r="AS41" i="11"/>
  <c r="AT39" i="11"/>
  <c r="AS39" i="11"/>
  <c r="AT37" i="11"/>
  <c r="AS37" i="11"/>
  <c r="AT35" i="11"/>
  <c r="AS35" i="11"/>
  <c r="AT33" i="11"/>
  <c r="AS33" i="11"/>
  <c r="AT31" i="11"/>
  <c r="AS31" i="11"/>
  <c r="AT29" i="11"/>
  <c r="AS29" i="11"/>
  <c r="AT27" i="11"/>
  <c r="AS27" i="11"/>
  <c r="AT25" i="11"/>
  <c r="AS25" i="11"/>
  <c r="AT23" i="11"/>
  <c r="AS23" i="11"/>
  <c r="AT21" i="11"/>
  <c r="AS21" i="11"/>
  <c r="AT19" i="11"/>
  <c r="AS19" i="11"/>
  <c r="AT17" i="11"/>
  <c r="AS17" i="11"/>
  <c r="AT15" i="11"/>
  <c r="AS15" i="11"/>
  <c r="AT13" i="11"/>
  <c r="AS13" i="11"/>
  <c r="AT11" i="11"/>
  <c r="AS11" i="11"/>
  <c r="AM12" i="11"/>
  <c r="AN12" i="11"/>
  <c r="AM14" i="11"/>
  <c r="AN14" i="11"/>
  <c r="AM16" i="11"/>
  <c r="AN16" i="11"/>
  <c r="AM18" i="11"/>
  <c r="AN18" i="11"/>
  <c r="AM20" i="11"/>
  <c r="AN20" i="11"/>
  <c r="AM22" i="11"/>
  <c r="AN22" i="11"/>
  <c r="AM24" i="11"/>
  <c r="AN24" i="11"/>
  <c r="AM26" i="11"/>
  <c r="AN26" i="11"/>
  <c r="AM28" i="11"/>
  <c r="AN28" i="11"/>
  <c r="AM30" i="11"/>
  <c r="AN30" i="11"/>
  <c r="AM32" i="11"/>
  <c r="AN32" i="11"/>
  <c r="AM34" i="11"/>
  <c r="AN34" i="11"/>
  <c r="AM36" i="11"/>
  <c r="AN36" i="11"/>
  <c r="AM38" i="11"/>
  <c r="AN38" i="11"/>
  <c r="AM40" i="11"/>
  <c r="AN40" i="11"/>
  <c r="AM42" i="11"/>
  <c r="AN42" i="11"/>
  <c r="AM44" i="11"/>
  <c r="AN44" i="11"/>
  <c r="AM46" i="11"/>
  <c r="AN46" i="11"/>
  <c r="AM48" i="11"/>
  <c r="AN48" i="11"/>
  <c r="AH7" i="11"/>
  <c r="A3" i="11" s="1"/>
  <c r="AN10" i="11"/>
  <c r="AM10" i="11"/>
  <c r="A1" i="13"/>
  <c r="A1" i="12"/>
  <c r="A1" i="9"/>
  <c r="A1" i="7"/>
  <c r="A1" i="8"/>
  <c r="A1" i="11"/>
  <c r="A1" i="5"/>
  <c r="C7" i="4" l="1"/>
  <c r="A1" i="4"/>
  <c r="AH6" i="5"/>
  <c r="AG6" i="5"/>
  <c r="AF6" i="5"/>
  <c r="AA6" i="4" l="1"/>
  <c r="AA9" i="4" l="1"/>
  <c r="AA8" i="13" l="1"/>
  <c r="AA8" i="9"/>
  <c r="AA8" i="7"/>
  <c r="AA8" i="8"/>
  <c r="AA8" i="5"/>
  <c r="AA8" i="4"/>
  <c r="A3" i="12"/>
  <c r="AN89" i="7"/>
  <c r="AH89" i="7"/>
  <c r="AL88" i="7"/>
  <c r="AF88" i="7"/>
  <c r="AN87" i="7"/>
  <c r="AH87" i="7"/>
  <c r="AL86" i="7"/>
  <c r="AF86" i="7"/>
  <c r="AN85" i="7"/>
  <c r="AH85" i="7"/>
  <c r="AL84" i="7"/>
  <c r="AF84" i="7"/>
  <c r="AN83" i="7"/>
  <c r="AH83" i="7"/>
  <c r="AL82" i="7"/>
  <c r="AF82" i="7"/>
  <c r="AN81" i="7"/>
  <c r="AH81" i="7"/>
  <c r="AL80" i="7"/>
  <c r="AF80" i="7"/>
  <c r="AN79" i="7"/>
  <c r="AH79" i="7"/>
  <c r="AL78" i="7"/>
  <c r="AF78" i="7"/>
  <c r="AN77" i="7"/>
  <c r="AH77" i="7"/>
  <c r="AL76" i="7"/>
  <c r="AF76" i="7"/>
  <c r="AN75" i="7"/>
  <c r="AH75" i="7"/>
  <c r="AL74" i="7"/>
  <c r="AF74" i="7"/>
  <c r="AN73" i="7"/>
  <c r="AH73" i="7"/>
  <c r="AL72" i="7"/>
  <c r="AF72" i="7"/>
  <c r="AN71" i="7"/>
  <c r="AH71" i="7"/>
  <c r="AL70" i="7"/>
  <c r="AF70" i="7"/>
  <c r="AN69" i="7"/>
  <c r="AH69" i="7"/>
  <c r="AL68" i="7"/>
  <c r="AF68" i="7"/>
  <c r="AN67" i="7"/>
  <c r="AH67" i="7"/>
  <c r="AL66" i="7"/>
  <c r="AF66" i="7"/>
  <c r="AN65" i="7"/>
  <c r="AH65" i="7"/>
  <c r="AL64" i="7"/>
  <c r="AF64" i="7"/>
  <c r="AN63" i="7"/>
  <c r="AH63" i="7"/>
  <c r="AL62" i="7"/>
  <c r="AF62" i="7"/>
  <c r="AN61" i="7"/>
  <c r="AH61" i="7"/>
  <c r="AL60" i="7"/>
  <c r="AF60" i="7"/>
  <c r="AN59" i="7"/>
  <c r="AH59" i="7"/>
  <c r="AL58" i="7"/>
  <c r="AF58" i="7"/>
  <c r="AN57" i="7"/>
  <c r="AH57" i="7"/>
  <c r="AL56" i="7"/>
  <c r="AF56" i="7"/>
  <c r="AN55" i="7"/>
  <c r="AH55" i="7"/>
  <c r="AL54" i="7"/>
  <c r="AF54" i="7"/>
  <c r="AN53" i="7"/>
  <c r="AH53" i="7"/>
  <c r="AL52" i="7"/>
  <c r="AF52" i="7"/>
  <c r="AN51" i="7"/>
  <c r="AH51" i="7"/>
  <c r="AL50" i="7"/>
  <c r="AF50" i="7"/>
  <c r="AN49" i="7"/>
  <c r="AH49" i="7"/>
  <c r="AL48" i="7"/>
  <c r="AF48" i="7"/>
  <c r="AN47" i="7"/>
  <c r="AH47" i="7"/>
  <c r="AL46" i="7"/>
  <c r="AF46" i="7"/>
  <c r="AN45" i="7"/>
  <c r="AH45" i="7"/>
  <c r="AL44" i="7"/>
  <c r="AF44" i="7"/>
  <c r="AN43" i="7"/>
  <c r="AH43" i="7"/>
  <c r="AL42" i="7"/>
  <c r="AF42" i="7"/>
  <c r="AN41" i="7"/>
  <c r="AH41" i="7"/>
  <c r="AL40" i="7"/>
  <c r="AF40" i="7"/>
  <c r="AN39" i="7"/>
  <c r="AH39" i="7"/>
  <c r="AL38" i="7"/>
  <c r="AF38" i="7"/>
  <c r="AN37" i="7"/>
  <c r="AH37" i="7"/>
  <c r="AL36" i="7"/>
  <c r="AF36" i="7"/>
  <c r="AN35" i="7"/>
  <c r="AH35" i="7"/>
  <c r="AL34" i="7"/>
  <c r="AF34" i="7"/>
  <c r="AN33" i="7"/>
  <c r="AH33" i="7"/>
  <c r="AL32" i="7"/>
  <c r="AF32" i="7"/>
  <c r="AN31" i="7"/>
  <c r="AH31" i="7"/>
  <c r="AL30" i="7"/>
  <c r="AF30" i="7"/>
  <c r="AN29" i="7"/>
  <c r="AH29" i="7"/>
  <c r="AL28" i="7"/>
  <c r="AF28" i="7"/>
  <c r="AN27" i="7"/>
  <c r="AH27" i="7"/>
  <c r="AL26" i="7"/>
  <c r="AF26" i="7"/>
  <c r="AN25" i="7"/>
  <c r="AH25" i="7"/>
  <c r="AL24" i="7"/>
  <c r="AF24" i="7"/>
  <c r="AN23" i="7"/>
  <c r="AH23" i="7"/>
  <c r="AL22" i="7"/>
  <c r="AF22" i="7"/>
  <c r="AN21" i="7"/>
  <c r="AH21" i="7"/>
  <c r="AL20" i="7"/>
  <c r="AF20" i="7"/>
  <c r="AN19" i="7"/>
  <c r="AH19" i="7"/>
  <c r="AL18" i="7"/>
  <c r="AF18" i="7"/>
  <c r="AN17" i="7"/>
  <c r="AH17" i="7"/>
  <c r="AL16" i="7"/>
  <c r="AF16" i="7"/>
  <c r="AN15" i="7"/>
  <c r="AH15" i="7"/>
  <c r="AL14" i="7"/>
  <c r="AF14" i="7"/>
  <c r="AN13" i="7"/>
  <c r="AH13" i="7"/>
  <c r="AL12" i="7"/>
  <c r="AF12" i="7"/>
  <c r="AN11" i="7"/>
  <c r="AH11" i="7"/>
  <c r="AL10" i="7"/>
  <c r="AF10" i="7"/>
  <c r="G13" i="10" l="1"/>
  <c r="G7" i="10"/>
  <c r="C10" i="13"/>
  <c r="BC49" i="11"/>
  <c r="BJ48" i="11"/>
  <c r="BI48" i="11"/>
  <c r="AX48" i="11"/>
  <c r="AH48" i="11" s="1"/>
  <c r="AL48" i="11"/>
  <c r="BP47" i="11"/>
  <c r="AI47" i="11" s="1"/>
  <c r="BD47" i="11"/>
  <c r="BC47" i="11"/>
  <c r="AR47" i="11"/>
  <c r="AG47" i="11" s="1"/>
  <c r="BJ46" i="11"/>
  <c r="BI46" i="11"/>
  <c r="AX46" i="11"/>
  <c r="AH46" i="11" s="1"/>
  <c r="AL46" i="11"/>
  <c r="BP45" i="11"/>
  <c r="AI45" i="11" s="1"/>
  <c r="BD45" i="11"/>
  <c r="BC45" i="11"/>
  <c r="AR45" i="11"/>
  <c r="AG45" i="11" s="1"/>
  <c r="BJ44" i="11"/>
  <c r="BI44" i="11"/>
  <c r="AX44" i="11"/>
  <c r="AH44" i="11" s="1"/>
  <c r="AL44" i="11"/>
  <c r="BP43" i="11"/>
  <c r="AI43" i="11" s="1"/>
  <c r="BD43" i="11"/>
  <c r="BC43" i="11"/>
  <c r="AR43" i="11"/>
  <c r="AG43" i="11" s="1"/>
  <c r="BJ42" i="11"/>
  <c r="BI42" i="11"/>
  <c r="AX42" i="11"/>
  <c r="AH42" i="11" s="1"/>
  <c r="AL42" i="11"/>
  <c r="BP41" i="11"/>
  <c r="AI41" i="11" s="1"/>
  <c r="BD41" i="11"/>
  <c r="BC41" i="11"/>
  <c r="AR41" i="11"/>
  <c r="AG41" i="11" s="1"/>
  <c r="BJ40" i="11"/>
  <c r="BI40" i="11"/>
  <c r="AX40" i="11"/>
  <c r="AH40" i="11" s="1"/>
  <c r="AL40" i="11"/>
  <c r="BP39" i="11"/>
  <c r="AI39" i="11" s="1"/>
  <c r="BD39" i="11"/>
  <c r="BC39" i="11"/>
  <c r="AR39" i="11"/>
  <c r="AG39" i="11" s="1"/>
  <c r="BJ38" i="11"/>
  <c r="BI38" i="11"/>
  <c r="AX38" i="11"/>
  <c r="AH38" i="11" s="1"/>
  <c r="AL38" i="11"/>
  <c r="BP37" i="11"/>
  <c r="AI37" i="11" s="1"/>
  <c r="BD37" i="11"/>
  <c r="BC37" i="11"/>
  <c r="AR37" i="11"/>
  <c r="AG37" i="11" s="1"/>
  <c r="BJ36" i="11"/>
  <c r="BI36" i="11"/>
  <c r="AX36" i="11"/>
  <c r="AH36" i="11" s="1"/>
  <c r="AL36" i="11"/>
  <c r="BP35" i="11"/>
  <c r="AI35" i="11" s="1"/>
  <c r="BD35" i="11"/>
  <c r="BC35" i="11"/>
  <c r="AR35" i="11"/>
  <c r="AG35" i="11" s="1"/>
  <c r="BJ34" i="11"/>
  <c r="BI34" i="11"/>
  <c r="AX34" i="11"/>
  <c r="AH34" i="11" s="1"/>
  <c r="AL34" i="11"/>
  <c r="BP33" i="11"/>
  <c r="AI33" i="11" s="1"/>
  <c r="BD33" i="11"/>
  <c r="BC33" i="11"/>
  <c r="AR33" i="11"/>
  <c r="AG33" i="11" s="1"/>
  <c r="BJ32" i="11"/>
  <c r="BI32" i="11"/>
  <c r="AX32" i="11"/>
  <c r="AH32" i="11" s="1"/>
  <c r="AL32" i="11"/>
  <c r="BP31" i="11"/>
  <c r="AI31" i="11" s="1"/>
  <c r="BD31" i="11"/>
  <c r="BC31" i="11"/>
  <c r="AR31" i="11"/>
  <c r="AG31" i="11" s="1"/>
  <c r="BJ30" i="11"/>
  <c r="BI30" i="11"/>
  <c r="AX30" i="11"/>
  <c r="AH30" i="11" s="1"/>
  <c r="AL30" i="11"/>
  <c r="BP29" i="11"/>
  <c r="AI29" i="11" s="1"/>
  <c r="BD29" i="11"/>
  <c r="BC29" i="11"/>
  <c r="AR29" i="11"/>
  <c r="AG29" i="11" s="1"/>
  <c r="BJ28" i="11"/>
  <c r="BI28" i="11"/>
  <c r="AX28" i="11"/>
  <c r="AH28" i="11" s="1"/>
  <c r="AL28" i="11"/>
  <c r="BP27" i="11"/>
  <c r="AI27" i="11" s="1"/>
  <c r="BD27" i="11"/>
  <c r="BC27" i="11"/>
  <c r="AR27" i="11"/>
  <c r="AG27" i="11" s="1"/>
  <c r="BJ26" i="11"/>
  <c r="BI26" i="11"/>
  <c r="AX26" i="11"/>
  <c r="AH26" i="11" s="1"/>
  <c r="AL26" i="11"/>
  <c r="BP25" i="11"/>
  <c r="AI25" i="11" s="1"/>
  <c r="BD25" i="11"/>
  <c r="BC25" i="11"/>
  <c r="AR25" i="11"/>
  <c r="AG25" i="11" s="1"/>
  <c r="BJ24" i="11"/>
  <c r="BI24" i="11"/>
  <c r="AX24" i="11"/>
  <c r="AH24" i="11" s="1"/>
  <c r="AL24" i="11"/>
  <c r="BP23" i="11"/>
  <c r="AI23" i="11" s="1"/>
  <c r="BD23" i="11"/>
  <c r="BC23" i="11"/>
  <c r="AR23" i="11"/>
  <c r="AG23" i="11" s="1"/>
  <c r="BJ22" i="11"/>
  <c r="BI22" i="11"/>
  <c r="AX22" i="11"/>
  <c r="AH22" i="11" s="1"/>
  <c r="AL22" i="11"/>
  <c r="BP21" i="11"/>
  <c r="AI21" i="11" s="1"/>
  <c r="BD21" i="11"/>
  <c r="BC21" i="11"/>
  <c r="AR21" i="11"/>
  <c r="AG21" i="11" s="1"/>
  <c r="BJ20" i="11"/>
  <c r="BI20" i="11"/>
  <c r="AX20" i="11"/>
  <c r="AH20" i="11" s="1"/>
  <c r="AL20" i="11"/>
  <c r="BP19" i="11"/>
  <c r="AI19" i="11" s="1"/>
  <c r="BD19" i="11"/>
  <c r="BC19" i="11"/>
  <c r="AR19" i="11"/>
  <c r="AG19" i="11" s="1"/>
  <c r="BJ18" i="11"/>
  <c r="BI18" i="11"/>
  <c r="AX18" i="11"/>
  <c r="AH18" i="11" s="1"/>
  <c r="AL18" i="11"/>
  <c r="BP17" i="11"/>
  <c r="AI17" i="11" s="1"/>
  <c r="BD17" i="11"/>
  <c r="BC17" i="11"/>
  <c r="AR17" i="11"/>
  <c r="AG17" i="11" s="1"/>
  <c r="BJ16" i="11"/>
  <c r="BI16" i="11"/>
  <c r="AX16" i="11"/>
  <c r="AH16" i="11" s="1"/>
  <c r="AL16" i="11"/>
  <c r="BP15" i="11"/>
  <c r="AI15" i="11" s="1"/>
  <c r="BD15" i="11"/>
  <c r="BC15" i="11"/>
  <c r="AR15" i="11"/>
  <c r="AG15" i="11" s="1"/>
  <c r="BJ14" i="11"/>
  <c r="BI14" i="11"/>
  <c r="AX14" i="11"/>
  <c r="AH14" i="11" s="1"/>
  <c r="AL14" i="11"/>
  <c r="BP13" i="11"/>
  <c r="AI13" i="11" s="1"/>
  <c r="BD13" i="11"/>
  <c r="BC13" i="11"/>
  <c r="AR13" i="11"/>
  <c r="AG13" i="11" s="1"/>
  <c r="BJ12" i="11"/>
  <c r="BI12" i="11"/>
  <c r="AX12" i="11"/>
  <c r="AH12" i="11" s="1"/>
  <c r="AL12" i="11"/>
  <c r="BP11" i="11"/>
  <c r="AI11" i="11" s="1"/>
  <c r="BD11" i="11"/>
  <c r="BC11" i="11"/>
  <c r="AR11" i="11"/>
  <c r="AG11" i="11" s="1"/>
  <c r="BJ10" i="11"/>
  <c r="BI10" i="11"/>
  <c r="AX10" i="11"/>
  <c r="AH10" i="11" s="1"/>
  <c r="AL10" i="11"/>
  <c r="AR89" i="7"/>
  <c r="AP88" i="7"/>
  <c r="AR87" i="7"/>
  <c r="AP86" i="7"/>
  <c r="AR85" i="7"/>
  <c r="AP84" i="7"/>
  <c r="AR83" i="7"/>
  <c r="AP82" i="7"/>
  <c r="AR81" i="7"/>
  <c r="AP80" i="7"/>
  <c r="AR79" i="7"/>
  <c r="AP78" i="7"/>
  <c r="AR77" i="7"/>
  <c r="AP76" i="7"/>
  <c r="AR75" i="7"/>
  <c r="AP74" i="7"/>
  <c r="AR73" i="7"/>
  <c r="AP72" i="7"/>
  <c r="AR71" i="7"/>
  <c r="AP70" i="7"/>
  <c r="AR69" i="7"/>
  <c r="AP68" i="7"/>
  <c r="AR67" i="7"/>
  <c r="AP66" i="7"/>
  <c r="AR65" i="7"/>
  <c r="AP64" i="7"/>
  <c r="AR63" i="7"/>
  <c r="AP62" i="7"/>
  <c r="AR61" i="7"/>
  <c r="AP60" i="7"/>
  <c r="AR59" i="7"/>
  <c r="AP58" i="7"/>
  <c r="AR57" i="7"/>
  <c r="AP56" i="7"/>
  <c r="AR55" i="7"/>
  <c r="AP54" i="7"/>
  <c r="AR53" i="7"/>
  <c r="AP52" i="7"/>
  <c r="AR51" i="7"/>
  <c r="AP50" i="7"/>
  <c r="AR49" i="7"/>
  <c r="AP48" i="7"/>
  <c r="AR47" i="7"/>
  <c r="AP46" i="7"/>
  <c r="AR45" i="7"/>
  <c r="AP44" i="7"/>
  <c r="AR43" i="7"/>
  <c r="AP42" i="7"/>
  <c r="AR41" i="7"/>
  <c r="AP40" i="7"/>
  <c r="AR39" i="7"/>
  <c r="AP38" i="7"/>
  <c r="AR37" i="7"/>
  <c r="AP36" i="7"/>
  <c r="AR35" i="7"/>
  <c r="AP34" i="7"/>
  <c r="AR33" i="7"/>
  <c r="AP32" i="7"/>
  <c r="AR31" i="7"/>
  <c r="AP30" i="7"/>
  <c r="AR29" i="7"/>
  <c r="AP28" i="7"/>
  <c r="AR27" i="7"/>
  <c r="AP26" i="7"/>
  <c r="AR25" i="7"/>
  <c r="AP24" i="7"/>
  <c r="AR23" i="7"/>
  <c r="AP22" i="7"/>
  <c r="AR21" i="7"/>
  <c r="AP20" i="7"/>
  <c r="AR19" i="7"/>
  <c r="AP18" i="7"/>
  <c r="AR17" i="7"/>
  <c r="AP16" i="7"/>
  <c r="AR15" i="7"/>
  <c r="AP14" i="7"/>
  <c r="AR13" i="7"/>
  <c r="AP12" i="7"/>
  <c r="AR11" i="7"/>
  <c r="AP10" i="7"/>
  <c r="AQ87" i="7"/>
  <c r="AQ89" i="7"/>
  <c r="AO86" i="7"/>
  <c r="AO88" i="7"/>
  <c r="AM87" i="7"/>
  <c r="AB87" i="7" s="1"/>
  <c r="AM89" i="7"/>
  <c r="AB89" i="7" s="1"/>
  <c r="AK86" i="7"/>
  <c r="AB86" i="7" s="1"/>
  <c r="AK88" i="7"/>
  <c r="AB88" i="7" s="1"/>
  <c r="AG87" i="7"/>
  <c r="AA87" i="7" s="1"/>
  <c r="AG89" i="7"/>
  <c r="AA89" i="7" s="1"/>
  <c r="AE86" i="7"/>
  <c r="AA86" i="7" s="1"/>
  <c r="AE88" i="7"/>
  <c r="AA88" i="7" s="1"/>
  <c r="AA6" i="8"/>
  <c r="AA9" i="8" s="1"/>
  <c r="A3" i="8" s="1"/>
  <c r="AK6" i="5"/>
  <c r="AA9" i="5" s="1"/>
  <c r="A3" i="5" s="1"/>
  <c r="AE10" i="4"/>
  <c r="AA6" i="9"/>
  <c r="AA9" i="9" s="1"/>
  <c r="A3" i="9" s="1"/>
  <c r="AE10" i="9"/>
  <c r="AF10" i="9"/>
  <c r="AG11" i="9"/>
  <c r="AH11" i="9"/>
  <c r="AE12" i="9"/>
  <c r="AF12" i="9"/>
  <c r="AE14" i="9"/>
  <c r="AA13" i="9" s="1"/>
  <c r="AK10" i="9"/>
  <c r="AL10" i="9"/>
  <c r="AO10" i="9"/>
  <c r="AP10" i="9"/>
  <c r="AM11" i="9"/>
  <c r="AN11" i="9"/>
  <c r="AQ11" i="9"/>
  <c r="AR11" i="9"/>
  <c r="AK12" i="9"/>
  <c r="AL12" i="9"/>
  <c r="AO12" i="9"/>
  <c r="AP12" i="9"/>
  <c r="AE90" i="7"/>
  <c r="AA90" i="7" s="1"/>
  <c r="AQ85" i="7"/>
  <c r="AM85" i="7"/>
  <c r="AB85" i="7" s="1"/>
  <c r="AG85" i="7"/>
  <c r="AA85" i="7" s="1"/>
  <c r="AO84" i="7"/>
  <c r="AK84" i="7"/>
  <c r="AB84" i="7" s="1"/>
  <c r="AE84" i="7"/>
  <c r="AA84" i="7" s="1"/>
  <c r="AQ83" i="7"/>
  <c r="AM83" i="7"/>
  <c r="AB83" i="7" s="1"/>
  <c r="AG83" i="7"/>
  <c r="AA83" i="7" s="1"/>
  <c r="AO82" i="7"/>
  <c r="AK82" i="7"/>
  <c r="AB82" i="7" s="1"/>
  <c r="AE82" i="7"/>
  <c r="AA82" i="7" s="1"/>
  <c r="AQ81" i="7"/>
  <c r="AM81" i="7"/>
  <c r="AB81" i="7" s="1"/>
  <c r="AG81" i="7"/>
  <c r="AA81" i="7" s="1"/>
  <c r="AO80" i="7"/>
  <c r="AK80" i="7"/>
  <c r="AB80" i="7" s="1"/>
  <c r="AE80" i="7"/>
  <c r="AA80" i="7" s="1"/>
  <c r="AQ79" i="7"/>
  <c r="AM79" i="7"/>
  <c r="AB79" i="7" s="1"/>
  <c r="AG79" i="7"/>
  <c r="AA79" i="7" s="1"/>
  <c r="AO78" i="7"/>
  <c r="AK78" i="7"/>
  <c r="AB78" i="7" s="1"/>
  <c r="AE78" i="7"/>
  <c r="AA78" i="7" s="1"/>
  <c r="AQ77" i="7"/>
  <c r="AM77" i="7"/>
  <c r="AB77" i="7" s="1"/>
  <c r="AG77" i="7"/>
  <c r="AA77" i="7" s="1"/>
  <c r="AO76" i="7"/>
  <c r="AK76" i="7"/>
  <c r="AB76" i="7" s="1"/>
  <c r="AE76" i="7"/>
  <c r="AA76" i="7" s="1"/>
  <c r="AQ75" i="7"/>
  <c r="AC75" i="7" s="1"/>
  <c r="AM75" i="7"/>
  <c r="AB75" i="7" s="1"/>
  <c r="AG75" i="7"/>
  <c r="AA75" i="7" s="1"/>
  <c r="AO74" i="7"/>
  <c r="AK74" i="7"/>
  <c r="AB74" i="7" s="1"/>
  <c r="AE74" i="7"/>
  <c r="AA74" i="7" s="1"/>
  <c r="AQ73" i="7"/>
  <c r="AM73" i="7"/>
  <c r="AB73" i="7" s="1"/>
  <c r="AG73" i="7"/>
  <c r="AA73" i="7" s="1"/>
  <c r="AO72" i="7"/>
  <c r="AK72" i="7"/>
  <c r="AB72" i="7" s="1"/>
  <c r="AE72" i="7"/>
  <c r="AA72" i="7" s="1"/>
  <c r="AQ71" i="7"/>
  <c r="AC71" i="7" s="1"/>
  <c r="AM71" i="7"/>
  <c r="AB71" i="7" s="1"/>
  <c r="AG71" i="7"/>
  <c r="AA71" i="7" s="1"/>
  <c r="AO70" i="7"/>
  <c r="AK70" i="7"/>
  <c r="AB70" i="7" s="1"/>
  <c r="AE70" i="7"/>
  <c r="AA70" i="7" s="1"/>
  <c r="AQ69" i="7"/>
  <c r="AM69" i="7"/>
  <c r="AB69" i="7" s="1"/>
  <c r="AG69" i="7"/>
  <c r="AA69" i="7" s="1"/>
  <c r="AO68" i="7"/>
  <c r="AK68" i="7"/>
  <c r="AB68" i="7" s="1"/>
  <c r="AE68" i="7"/>
  <c r="AA68" i="7" s="1"/>
  <c r="AQ67" i="7"/>
  <c r="AC67" i="7" s="1"/>
  <c r="AM67" i="7"/>
  <c r="AB67" i="7" s="1"/>
  <c r="AG67" i="7"/>
  <c r="AA67" i="7" s="1"/>
  <c r="AO66" i="7"/>
  <c r="AK66" i="7"/>
  <c r="AB66" i="7" s="1"/>
  <c r="AE66" i="7"/>
  <c r="AA66" i="7" s="1"/>
  <c r="AQ65" i="7"/>
  <c r="AM65" i="7"/>
  <c r="AB65" i="7" s="1"/>
  <c r="AG65" i="7"/>
  <c r="AA65" i="7" s="1"/>
  <c r="AO64" i="7"/>
  <c r="AK64" i="7"/>
  <c r="AB64" i="7" s="1"/>
  <c r="AE64" i="7"/>
  <c r="AA64" i="7" s="1"/>
  <c r="AQ63" i="7"/>
  <c r="AC63" i="7" s="1"/>
  <c r="AM63" i="7"/>
  <c r="AB63" i="7" s="1"/>
  <c r="AG63" i="7"/>
  <c r="AA63" i="7" s="1"/>
  <c r="AO62" i="7"/>
  <c r="AK62" i="7"/>
  <c r="AB62" i="7" s="1"/>
  <c r="AE62" i="7"/>
  <c r="AA62" i="7" s="1"/>
  <c r="AQ61" i="7"/>
  <c r="AM61" i="7"/>
  <c r="AB61" i="7" s="1"/>
  <c r="AG61" i="7"/>
  <c r="AA61" i="7" s="1"/>
  <c r="AO60" i="7"/>
  <c r="AK60" i="7"/>
  <c r="AB60" i="7" s="1"/>
  <c r="AE60" i="7"/>
  <c r="AA60" i="7" s="1"/>
  <c r="AQ59" i="7"/>
  <c r="AC59" i="7" s="1"/>
  <c r="AM59" i="7"/>
  <c r="AB59" i="7" s="1"/>
  <c r="AG59" i="7"/>
  <c r="AA59" i="7" s="1"/>
  <c r="AO58" i="7"/>
  <c r="AK58" i="7"/>
  <c r="AB58" i="7" s="1"/>
  <c r="AE58" i="7"/>
  <c r="AA58" i="7" s="1"/>
  <c r="AQ57" i="7"/>
  <c r="AM57" i="7"/>
  <c r="AB57" i="7" s="1"/>
  <c r="AG57" i="7"/>
  <c r="AA57" i="7" s="1"/>
  <c r="AO56" i="7"/>
  <c r="AK56" i="7"/>
  <c r="AB56" i="7" s="1"/>
  <c r="AE56" i="7"/>
  <c r="AA56" i="7" s="1"/>
  <c r="AQ55" i="7"/>
  <c r="AC55" i="7" s="1"/>
  <c r="AM55" i="7"/>
  <c r="AB55" i="7" s="1"/>
  <c r="AG55" i="7"/>
  <c r="AA55" i="7" s="1"/>
  <c r="AO54" i="7"/>
  <c r="AK54" i="7"/>
  <c r="AB54" i="7" s="1"/>
  <c r="AE54" i="7"/>
  <c r="AA54" i="7" s="1"/>
  <c r="AQ53" i="7"/>
  <c r="AM53" i="7"/>
  <c r="AB53" i="7" s="1"/>
  <c r="AG53" i="7"/>
  <c r="AA53" i="7" s="1"/>
  <c r="AO52" i="7"/>
  <c r="AK52" i="7"/>
  <c r="AB52" i="7" s="1"/>
  <c r="AE52" i="7"/>
  <c r="AA52" i="7" s="1"/>
  <c r="AQ51" i="7"/>
  <c r="AC51" i="7" s="1"/>
  <c r="AM51" i="7"/>
  <c r="AB51" i="7" s="1"/>
  <c r="AG51" i="7"/>
  <c r="AA51" i="7" s="1"/>
  <c r="AO50" i="7"/>
  <c r="AK50" i="7"/>
  <c r="AB50" i="7" s="1"/>
  <c r="AE50" i="7"/>
  <c r="AA50" i="7" s="1"/>
  <c r="AQ49" i="7"/>
  <c r="AM49" i="7"/>
  <c r="AB49" i="7" s="1"/>
  <c r="AG49" i="7"/>
  <c r="AA49" i="7" s="1"/>
  <c r="AO48" i="7"/>
  <c r="AK48" i="7"/>
  <c r="AB48" i="7" s="1"/>
  <c r="AE48" i="7"/>
  <c r="AA48" i="7" s="1"/>
  <c r="AQ47" i="7"/>
  <c r="AC47" i="7" s="1"/>
  <c r="AM47" i="7"/>
  <c r="AB47" i="7" s="1"/>
  <c r="AG47" i="7"/>
  <c r="AA47" i="7" s="1"/>
  <c r="AO46" i="7"/>
  <c r="AK46" i="7"/>
  <c r="AB46" i="7" s="1"/>
  <c r="AE46" i="7"/>
  <c r="AA46" i="7" s="1"/>
  <c r="AQ45" i="7"/>
  <c r="AM45" i="7"/>
  <c r="AB45" i="7" s="1"/>
  <c r="AG45" i="7"/>
  <c r="AA45" i="7" s="1"/>
  <c r="AO44" i="7"/>
  <c r="AK44" i="7"/>
  <c r="AB44" i="7" s="1"/>
  <c r="AE44" i="7"/>
  <c r="AA44" i="7" s="1"/>
  <c r="AQ43" i="7"/>
  <c r="AC43" i="7" s="1"/>
  <c r="AM43" i="7"/>
  <c r="AB43" i="7" s="1"/>
  <c r="AG43" i="7"/>
  <c r="AA43" i="7" s="1"/>
  <c r="AO42" i="7"/>
  <c r="AK42" i="7"/>
  <c r="AB42" i="7" s="1"/>
  <c r="AE42" i="7"/>
  <c r="AA42" i="7" s="1"/>
  <c r="AQ41" i="7"/>
  <c r="AM41" i="7"/>
  <c r="AB41" i="7" s="1"/>
  <c r="AG41" i="7"/>
  <c r="AA41" i="7" s="1"/>
  <c r="AO40" i="7"/>
  <c r="AK40" i="7"/>
  <c r="AB40" i="7" s="1"/>
  <c r="AE40" i="7"/>
  <c r="AA40" i="7" s="1"/>
  <c r="AQ39" i="7"/>
  <c r="AC39" i="7" s="1"/>
  <c r="AM39" i="7"/>
  <c r="AB39" i="7" s="1"/>
  <c r="AG39" i="7"/>
  <c r="AA39" i="7" s="1"/>
  <c r="AO38" i="7"/>
  <c r="AK38" i="7"/>
  <c r="AB38" i="7" s="1"/>
  <c r="AE38" i="7"/>
  <c r="AA38" i="7" s="1"/>
  <c r="AQ37" i="7"/>
  <c r="AM37" i="7"/>
  <c r="AB37" i="7" s="1"/>
  <c r="AG37" i="7"/>
  <c r="AA37" i="7" s="1"/>
  <c r="AO36" i="7"/>
  <c r="AK36" i="7"/>
  <c r="AB36" i="7" s="1"/>
  <c r="AE36" i="7"/>
  <c r="AA36" i="7" s="1"/>
  <c r="AQ35" i="7"/>
  <c r="AC35" i="7" s="1"/>
  <c r="AM35" i="7"/>
  <c r="AB35" i="7" s="1"/>
  <c r="AG35" i="7"/>
  <c r="AA35" i="7" s="1"/>
  <c r="AO34" i="7"/>
  <c r="AK34" i="7"/>
  <c r="AB34" i="7" s="1"/>
  <c r="AE34" i="7"/>
  <c r="AA34" i="7" s="1"/>
  <c r="AQ33" i="7"/>
  <c r="AC33" i="7" s="1"/>
  <c r="AM33" i="7"/>
  <c r="AB33" i="7" s="1"/>
  <c r="AG33" i="7"/>
  <c r="AA33" i="7" s="1"/>
  <c r="AO32" i="7"/>
  <c r="AK32" i="7"/>
  <c r="AB32" i="7" s="1"/>
  <c r="AE32" i="7"/>
  <c r="AA32" i="7" s="1"/>
  <c r="AQ31" i="7"/>
  <c r="AC31" i="7" s="1"/>
  <c r="AM31" i="7"/>
  <c r="AB31" i="7" s="1"/>
  <c r="AG31" i="7"/>
  <c r="AA31" i="7" s="1"/>
  <c r="AO30" i="7"/>
  <c r="AK30" i="7"/>
  <c r="AB30" i="7" s="1"/>
  <c r="AE30" i="7"/>
  <c r="AA30" i="7" s="1"/>
  <c r="AQ29" i="7"/>
  <c r="AC29" i="7" s="1"/>
  <c r="AM29" i="7"/>
  <c r="AB29" i="7" s="1"/>
  <c r="AG29" i="7"/>
  <c r="AA29" i="7" s="1"/>
  <c r="AO28" i="7"/>
  <c r="AC28" i="7" s="1"/>
  <c r="AK28" i="7"/>
  <c r="AB28" i="7" s="1"/>
  <c r="AE28" i="7"/>
  <c r="AA28" i="7" s="1"/>
  <c r="AQ27" i="7"/>
  <c r="AC27" i="7" s="1"/>
  <c r="AM27" i="7"/>
  <c r="AB27" i="7" s="1"/>
  <c r="AG27" i="7"/>
  <c r="AA27" i="7" s="1"/>
  <c r="AO26" i="7"/>
  <c r="AC26" i="7" s="1"/>
  <c r="AK26" i="7"/>
  <c r="AB26" i="7" s="1"/>
  <c r="AE26" i="7"/>
  <c r="AA26" i="7" s="1"/>
  <c r="AQ25" i="7"/>
  <c r="AC25" i="7" s="1"/>
  <c r="AM25" i="7"/>
  <c r="AB25" i="7" s="1"/>
  <c r="AG25" i="7"/>
  <c r="AA25" i="7" s="1"/>
  <c r="AO24" i="7"/>
  <c r="AC24" i="7" s="1"/>
  <c r="AK24" i="7"/>
  <c r="AB24" i="7" s="1"/>
  <c r="AE24" i="7"/>
  <c r="AA24" i="7" s="1"/>
  <c r="AQ23" i="7"/>
  <c r="AC23" i="7" s="1"/>
  <c r="AM23" i="7"/>
  <c r="AB23" i="7" s="1"/>
  <c r="AG23" i="7"/>
  <c r="AA23" i="7" s="1"/>
  <c r="AO22" i="7"/>
  <c r="AC22" i="7" s="1"/>
  <c r="AK22" i="7"/>
  <c r="AB22" i="7" s="1"/>
  <c r="AE22" i="7"/>
  <c r="AA22" i="7" s="1"/>
  <c r="AQ21" i="7"/>
  <c r="AC21" i="7" s="1"/>
  <c r="AM21" i="7"/>
  <c r="AB21" i="7" s="1"/>
  <c r="AG21" i="7"/>
  <c r="AA21" i="7" s="1"/>
  <c r="AO20" i="7"/>
  <c r="AC20" i="7" s="1"/>
  <c r="AK20" i="7"/>
  <c r="AB20" i="7" s="1"/>
  <c r="AE20" i="7"/>
  <c r="AA20" i="7" s="1"/>
  <c r="AQ19" i="7"/>
  <c r="AC19" i="7" s="1"/>
  <c r="AM19" i="7"/>
  <c r="AB19" i="7" s="1"/>
  <c r="AG19" i="7"/>
  <c r="AA19" i="7" s="1"/>
  <c r="AO18" i="7"/>
  <c r="AC18" i="7" s="1"/>
  <c r="AK18" i="7"/>
  <c r="AB18" i="7" s="1"/>
  <c r="AE18" i="7"/>
  <c r="AA18" i="7" s="1"/>
  <c r="AQ17" i="7"/>
  <c r="AC17" i="7" s="1"/>
  <c r="AM17" i="7"/>
  <c r="AB17" i="7" s="1"/>
  <c r="AG17" i="7"/>
  <c r="AA17" i="7" s="1"/>
  <c r="AO16" i="7"/>
  <c r="AC16" i="7" s="1"/>
  <c r="AK16" i="7"/>
  <c r="AB16" i="7" s="1"/>
  <c r="AE16" i="7"/>
  <c r="AA16" i="7" s="1"/>
  <c r="AQ15" i="7"/>
  <c r="AC15" i="7" s="1"/>
  <c r="AM15" i="7"/>
  <c r="AB15" i="7" s="1"/>
  <c r="AG15" i="7"/>
  <c r="AA15" i="7" s="1"/>
  <c r="AO14" i="7"/>
  <c r="AC14" i="7" s="1"/>
  <c r="AK14" i="7"/>
  <c r="AB14" i="7" s="1"/>
  <c r="AE14" i="7"/>
  <c r="AA14" i="7" s="1"/>
  <c r="AQ13" i="7"/>
  <c r="AC13" i="7" s="1"/>
  <c r="AM13" i="7"/>
  <c r="AB13" i="7" s="1"/>
  <c r="AG13" i="7"/>
  <c r="AA13" i="7" s="1"/>
  <c r="AO12" i="7"/>
  <c r="AC12" i="7" s="1"/>
  <c r="AK12" i="7"/>
  <c r="AB12" i="7" s="1"/>
  <c r="AE12" i="7"/>
  <c r="AA12" i="7" s="1"/>
  <c r="AQ11" i="7"/>
  <c r="AC11" i="7" s="1"/>
  <c r="AM11" i="7"/>
  <c r="AB11" i="7" s="1"/>
  <c r="AG11" i="7"/>
  <c r="AA11" i="7" s="1"/>
  <c r="AO10" i="7"/>
  <c r="AC10" i="7" s="1"/>
  <c r="AK10" i="7"/>
  <c r="AB10" i="7" s="1"/>
  <c r="AE10" i="7"/>
  <c r="AA10" i="7" s="1"/>
  <c r="AA6" i="7"/>
  <c r="AA9" i="7" s="1"/>
  <c r="A3" i="7" s="1"/>
  <c r="AG21" i="8"/>
  <c r="AO20" i="8"/>
  <c r="AK20" i="8"/>
  <c r="AE20" i="8"/>
  <c r="AQ19" i="8"/>
  <c r="AM19" i="8"/>
  <c r="AG19" i="8"/>
  <c r="AO18" i="8"/>
  <c r="AK18" i="8"/>
  <c r="AE18" i="8"/>
  <c r="AQ17" i="8"/>
  <c r="AM17" i="8"/>
  <c r="AG17" i="8"/>
  <c r="AO16" i="8"/>
  <c r="AK16" i="8"/>
  <c r="AE16" i="8"/>
  <c r="AQ15" i="8"/>
  <c r="AM15" i="8"/>
  <c r="AG15" i="8"/>
  <c r="AO14" i="8"/>
  <c r="AK14" i="8"/>
  <c r="AE14" i="8"/>
  <c r="AQ13" i="8"/>
  <c r="AM13" i="8"/>
  <c r="AG13" i="8"/>
  <c r="AO12" i="8"/>
  <c r="AK12" i="8"/>
  <c r="AE12" i="8"/>
  <c r="AQ11" i="8"/>
  <c r="AM11" i="8"/>
  <c r="AG11" i="8"/>
  <c r="AO10" i="8"/>
  <c r="AK10" i="8"/>
  <c r="AE10" i="8"/>
  <c r="AG49" i="5"/>
  <c r="AA49" i="5" s="1"/>
  <c r="AO48" i="5"/>
  <c r="AK48" i="5"/>
  <c r="AE48" i="5"/>
  <c r="AQ47" i="5"/>
  <c r="AM47" i="5"/>
  <c r="AG47" i="5"/>
  <c r="AO46" i="5"/>
  <c r="AK46" i="5"/>
  <c r="AE46" i="5"/>
  <c r="AQ45" i="5"/>
  <c r="AM45" i="5"/>
  <c r="AG45" i="5"/>
  <c r="AO44" i="5"/>
  <c r="AK44" i="5"/>
  <c r="AE44" i="5"/>
  <c r="AQ43" i="5"/>
  <c r="AM43" i="5"/>
  <c r="AG43" i="5"/>
  <c r="AO42" i="5"/>
  <c r="AK42" i="5"/>
  <c r="AE42" i="5"/>
  <c r="AO40" i="5"/>
  <c r="AK40" i="5"/>
  <c r="AE40" i="5"/>
  <c r="AO38" i="5"/>
  <c r="AK38" i="5"/>
  <c r="AE38" i="5"/>
  <c r="AQ37" i="5"/>
  <c r="AM37" i="5"/>
  <c r="AG37" i="5"/>
  <c r="AO36" i="5"/>
  <c r="AK36" i="5"/>
  <c r="AE36" i="5"/>
  <c r="AQ35" i="5"/>
  <c r="AM35" i="5"/>
  <c r="AG35" i="5"/>
  <c r="AO34" i="5"/>
  <c r="AK34" i="5"/>
  <c r="AE34" i="5"/>
  <c r="AQ33" i="5"/>
  <c r="AM33" i="5"/>
  <c r="AG33" i="5"/>
  <c r="AO32" i="5"/>
  <c r="AK32" i="5"/>
  <c r="AE32" i="5"/>
  <c r="AQ31" i="5"/>
  <c r="AM31" i="5"/>
  <c r="AG31" i="5"/>
  <c r="AO30" i="5"/>
  <c r="AK30" i="5"/>
  <c r="AE30" i="5"/>
  <c r="AO28" i="5"/>
  <c r="AK28" i="5"/>
  <c r="AE28" i="5"/>
  <c r="AQ27" i="5"/>
  <c r="AM27" i="5"/>
  <c r="AG27" i="5"/>
  <c r="AQ25" i="5"/>
  <c r="AM25" i="5"/>
  <c r="AG25" i="5"/>
  <c r="AO24" i="5"/>
  <c r="AK24" i="5"/>
  <c r="AE24" i="5"/>
  <c r="AQ23" i="5"/>
  <c r="AM23" i="5"/>
  <c r="AG23" i="5"/>
  <c r="AO22" i="5"/>
  <c r="AK22" i="5"/>
  <c r="AE22" i="5"/>
  <c r="AQ21" i="5"/>
  <c r="AM21" i="5"/>
  <c r="AG21" i="5"/>
  <c r="AO20" i="5"/>
  <c r="AK20" i="5"/>
  <c r="AE20" i="5"/>
  <c r="AQ19" i="5"/>
  <c r="AM19" i="5"/>
  <c r="AG19" i="5"/>
  <c r="AO18" i="5"/>
  <c r="AK18" i="5"/>
  <c r="AE18" i="5"/>
  <c r="AQ17" i="5"/>
  <c r="AM17" i="5"/>
  <c r="AG17" i="5"/>
  <c r="AO16" i="5"/>
  <c r="AK16" i="5"/>
  <c r="AE16" i="5"/>
  <c r="AQ15" i="5"/>
  <c r="AM15" i="5"/>
  <c r="AG15" i="5"/>
  <c r="AO14" i="5"/>
  <c r="AK14" i="5"/>
  <c r="AE14" i="5"/>
  <c r="AQ13" i="5"/>
  <c r="AM13" i="5"/>
  <c r="AG13" i="5"/>
  <c r="AO12" i="5"/>
  <c r="AK12" i="5"/>
  <c r="AE12" i="5"/>
  <c r="AQ11" i="5"/>
  <c r="AM11" i="5"/>
  <c r="AG11" i="5"/>
  <c r="AO10" i="5"/>
  <c r="AK10" i="5"/>
  <c r="AE10" i="5"/>
  <c r="AG49" i="4"/>
  <c r="AA49" i="4" s="1"/>
  <c r="AO48" i="4"/>
  <c r="AK48" i="4"/>
  <c r="AE48" i="4"/>
  <c r="AQ47" i="4"/>
  <c r="AM47" i="4"/>
  <c r="AG47" i="4"/>
  <c r="AO46" i="4"/>
  <c r="AK46" i="4"/>
  <c r="AE46" i="4"/>
  <c r="AQ45" i="4"/>
  <c r="AM45" i="4"/>
  <c r="AG45" i="4"/>
  <c r="AO44" i="4"/>
  <c r="AK44" i="4"/>
  <c r="AE44" i="4"/>
  <c r="AQ43" i="4"/>
  <c r="AM43" i="4"/>
  <c r="AG43" i="4"/>
  <c r="AO42" i="4"/>
  <c r="AK42" i="4"/>
  <c r="AE42" i="4"/>
  <c r="AQ41" i="4"/>
  <c r="AM41" i="4"/>
  <c r="AG41" i="4"/>
  <c r="AO40" i="4"/>
  <c r="AK40" i="4"/>
  <c r="AE40" i="4"/>
  <c r="AQ39" i="4"/>
  <c r="AM39" i="4"/>
  <c r="AG39" i="4"/>
  <c r="AO38" i="4"/>
  <c r="AK38" i="4"/>
  <c r="AE38" i="4"/>
  <c r="AQ37" i="4"/>
  <c r="AM37" i="4"/>
  <c r="AG37" i="4"/>
  <c r="AO36" i="4"/>
  <c r="AK36" i="4"/>
  <c r="AE36" i="4"/>
  <c r="AQ35" i="4"/>
  <c r="AM35" i="4"/>
  <c r="AG35" i="4"/>
  <c r="AO34" i="4"/>
  <c r="AK34" i="4"/>
  <c r="AE34" i="4"/>
  <c r="AQ33" i="4"/>
  <c r="AM33" i="4"/>
  <c r="AG33" i="4"/>
  <c r="AO32" i="4"/>
  <c r="AK32" i="4"/>
  <c r="AE32" i="4"/>
  <c r="AQ31" i="4"/>
  <c r="AM31" i="4"/>
  <c r="AG31" i="4"/>
  <c r="AO30" i="4"/>
  <c r="AK30" i="4"/>
  <c r="AE30" i="4"/>
  <c r="AQ29" i="4"/>
  <c r="AM29" i="4"/>
  <c r="AG29" i="4"/>
  <c r="AO28" i="4"/>
  <c r="AK28" i="4"/>
  <c r="AE28" i="4"/>
  <c r="AQ27" i="4"/>
  <c r="AM27" i="4"/>
  <c r="AG27" i="4"/>
  <c r="AO26" i="4"/>
  <c r="AK26" i="4"/>
  <c r="AE26" i="4"/>
  <c r="AQ25" i="4"/>
  <c r="AM25" i="4"/>
  <c r="AG25" i="4"/>
  <c r="AO24" i="4"/>
  <c r="AK24" i="4"/>
  <c r="AE24" i="4"/>
  <c r="AQ23" i="4"/>
  <c r="AM23" i="4"/>
  <c r="AG23" i="4"/>
  <c r="AO22" i="4"/>
  <c r="AK22" i="4"/>
  <c r="AE22" i="4"/>
  <c r="AQ21" i="4"/>
  <c r="AM21" i="4"/>
  <c r="AG21" i="4"/>
  <c r="AO20" i="4"/>
  <c r="AK20" i="4"/>
  <c r="AE20" i="4"/>
  <c r="AQ19" i="4"/>
  <c r="AM19" i="4"/>
  <c r="AG19" i="4"/>
  <c r="AO18" i="4"/>
  <c r="AK18" i="4"/>
  <c r="AE18" i="4"/>
  <c r="AQ17" i="4"/>
  <c r="AM17" i="4"/>
  <c r="AG17" i="4"/>
  <c r="AO16" i="4"/>
  <c r="AK16" i="4"/>
  <c r="AE16" i="4"/>
  <c r="AQ15" i="4"/>
  <c r="AM15" i="4"/>
  <c r="AG15" i="4"/>
  <c r="AO14" i="4"/>
  <c r="AK14" i="4"/>
  <c r="AE14" i="4"/>
  <c r="AQ13" i="4"/>
  <c r="AM13" i="4"/>
  <c r="AG13" i="4"/>
  <c r="AO12" i="4"/>
  <c r="AK12" i="4"/>
  <c r="AE12" i="4"/>
  <c r="AQ11" i="4"/>
  <c r="AM11" i="4"/>
  <c r="AG11" i="4"/>
  <c r="AO10" i="4"/>
  <c r="AK10" i="4"/>
  <c r="AF48" i="5"/>
  <c r="AA48" i="5" s="1"/>
  <c r="AL48" i="5"/>
  <c r="AP48" i="5"/>
  <c r="AH47" i="5"/>
  <c r="AA47" i="5" s="1"/>
  <c r="AN47" i="5"/>
  <c r="AR47" i="5"/>
  <c r="AF46" i="5"/>
  <c r="AA46" i="5" s="1"/>
  <c r="AL46" i="5"/>
  <c r="AP46" i="5"/>
  <c r="AH45" i="5"/>
  <c r="AN45" i="5"/>
  <c r="AR45" i="5"/>
  <c r="AF44" i="5"/>
  <c r="AL44" i="5"/>
  <c r="AP44" i="5"/>
  <c r="AH43" i="5"/>
  <c r="AN43" i="5"/>
  <c r="AR43" i="5"/>
  <c r="AF42" i="5"/>
  <c r="AL42" i="5"/>
  <c r="AP42" i="5"/>
  <c r="AF40" i="5"/>
  <c r="AL40" i="5"/>
  <c r="AP40" i="5"/>
  <c r="AF38" i="5"/>
  <c r="AA38" i="5" s="1"/>
  <c r="AL38" i="5"/>
  <c r="AP38" i="5"/>
  <c r="AH37" i="5"/>
  <c r="AA37" i="5" s="1"/>
  <c r="AN37" i="5"/>
  <c r="AR37" i="5"/>
  <c r="AF36" i="5"/>
  <c r="AA36" i="5" s="1"/>
  <c r="AL36" i="5"/>
  <c r="AP36" i="5"/>
  <c r="AH35" i="5"/>
  <c r="AN35" i="5"/>
  <c r="AR35" i="5"/>
  <c r="AF34" i="5"/>
  <c r="AL34" i="5"/>
  <c r="AP34" i="5"/>
  <c r="AH33" i="5"/>
  <c r="AN33" i="5"/>
  <c r="AR33" i="5"/>
  <c r="AF32" i="5"/>
  <c r="AL32" i="5"/>
  <c r="AP32" i="5"/>
  <c r="AH31" i="5"/>
  <c r="AN31" i="5"/>
  <c r="AR31" i="5"/>
  <c r="AF30" i="5"/>
  <c r="AA30" i="5" s="1"/>
  <c r="AL30" i="5"/>
  <c r="AP30" i="5"/>
  <c r="AF28" i="5"/>
  <c r="AA28" i="5" s="1"/>
  <c r="AL28" i="5"/>
  <c r="AP28" i="5"/>
  <c r="AH27" i="5"/>
  <c r="AA27" i="5" s="1"/>
  <c r="AN27" i="5"/>
  <c r="AR27" i="5"/>
  <c r="AH25" i="5"/>
  <c r="AN25" i="5"/>
  <c r="AR25" i="5"/>
  <c r="AF24" i="5"/>
  <c r="AL24" i="5"/>
  <c r="AP24" i="5"/>
  <c r="AH23" i="5"/>
  <c r="AN23" i="5"/>
  <c r="AR23" i="5"/>
  <c r="AF22" i="5"/>
  <c r="AL22" i="5"/>
  <c r="AP22" i="5"/>
  <c r="AH21" i="5"/>
  <c r="AN21" i="5"/>
  <c r="AR21" i="5"/>
  <c r="AF20" i="5"/>
  <c r="AA20" i="5" s="1"/>
  <c r="AL20" i="5"/>
  <c r="AP20" i="5"/>
  <c r="AH19" i="5"/>
  <c r="AA19" i="5" s="1"/>
  <c r="AN19" i="5"/>
  <c r="AR19" i="5"/>
  <c r="AF18" i="5"/>
  <c r="AA18" i="5" s="1"/>
  <c r="AL18" i="5"/>
  <c r="AP18" i="5"/>
  <c r="AH17" i="5"/>
  <c r="AN17" i="5"/>
  <c r="AR17" i="5"/>
  <c r="AF16" i="5"/>
  <c r="AL16" i="5"/>
  <c r="AP16" i="5"/>
  <c r="AH15" i="5"/>
  <c r="AN15" i="5"/>
  <c r="AR15" i="5"/>
  <c r="AF14" i="5"/>
  <c r="AL14" i="5"/>
  <c r="AP14" i="5"/>
  <c r="AH13" i="5"/>
  <c r="AN13" i="5"/>
  <c r="AR13" i="5"/>
  <c r="AC13" i="5" s="1"/>
  <c r="AF12" i="5"/>
  <c r="AA12" i="5" s="1"/>
  <c r="AL12" i="5"/>
  <c r="AP12" i="5"/>
  <c r="AC12" i="5" s="1"/>
  <c r="AH11" i="5"/>
  <c r="AA11" i="5" s="1"/>
  <c r="AN11" i="5"/>
  <c r="AR11" i="5"/>
  <c r="AC11" i="5" s="1"/>
  <c r="AF10" i="5"/>
  <c r="AA10" i="5" s="1"/>
  <c r="AL10" i="5"/>
  <c r="AP10" i="5"/>
  <c r="AC10" i="5" s="1"/>
  <c r="AF12" i="4"/>
  <c r="AL12" i="4"/>
  <c r="AP12" i="4"/>
  <c r="AH13" i="4"/>
  <c r="AN13" i="4"/>
  <c r="AR13" i="4"/>
  <c r="AF14" i="4"/>
  <c r="AL14" i="4"/>
  <c r="AP14" i="4"/>
  <c r="AH15" i="4"/>
  <c r="AN15" i="4"/>
  <c r="AR15" i="4"/>
  <c r="AF16" i="4"/>
  <c r="AL16" i="4"/>
  <c r="AP16" i="4"/>
  <c r="AH17" i="4"/>
  <c r="AN17" i="4"/>
  <c r="AR17" i="4"/>
  <c r="AF18" i="4"/>
  <c r="AL18" i="4"/>
  <c r="AP18" i="4"/>
  <c r="AH19" i="4"/>
  <c r="AN19" i="4"/>
  <c r="AR19" i="4"/>
  <c r="AF20" i="4"/>
  <c r="AL20" i="4"/>
  <c r="AP20" i="4"/>
  <c r="AH21" i="4"/>
  <c r="AN21" i="4"/>
  <c r="AR21" i="4"/>
  <c r="AF22" i="4"/>
  <c r="AL22" i="4"/>
  <c r="AP22" i="4"/>
  <c r="AH23" i="4"/>
  <c r="AN23" i="4"/>
  <c r="AR23" i="4"/>
  <c r="AF24" i="4"/>
  <c r="AL24" i="4"/>
  <c r="AP24" i="4"/>
  <c r="AH25" i="4"/>
  <c r="AN25" i="4"/>
  <c r="AR25" i="4"/>
  <c r="AF26" i="4"/>
  <c r="AL26" i="4"/>
  <c r="AP26" i="4"/>
  <c r="AH27" i="4"/>
  <c r="AN27" i="4"/>
  <c r="AR27" i="4"/>
  <c r="AF28" i="4"/>
  <c r="AL28" i="4"/>
  <c r="AP28" i="4"/>
  <c r="AH29" i="4"/>
  <c r="AN29" i="4"/>
  <c r="AR29" i="4"/>
  <c r="AF30" i="4"/>
  <c r="AL30" i="4"/>
  <c r="AP30" i="4"/>
  <c r="AH31" i="4"/>
  <c r="AN31" i="4"/>
  <c r="AR31" i="4"/>
  <c r="AF32" i="4"/>
  <c r="AL32" i="4"/>
  <c r="AP32" i="4"/>
  <c r="AH33" i="4"/>
  <c r="AN33" i="4"/>
  <c r="AR33" i="4"/>
  <c r="AF34" i="4"/>
  <c r="AL34" i="4"/>
  <c r="AP34" i="4"/>
  <c r="AH35" i="4"/>
  <c r="AN35" i="4"/>
  <c r="AR35" i="4"/>
  <c r="AF36" i="4"/>
  <c r="AL36" i="4"/>
  <c r="AP36" i="4"/>
  <c r="AH37" i="4"/>
  <c r="AN37" i="4"/>
  <c r="AR37" i="4"/>
  <c r="AF38" i="4"/>
  <c r="AL38" i="4"/>
  <c r="AP38" i="4"/>
  <c r="AH39" i="4"/>
  <c r="AN39" i="4"/>
  <c r="AR39" i="4"/>
  <c r="AF40" i="4"/>
  <c r="AL40" i="4"/>
  <c r="AP40" i="4"/>
  <c r="AH41" i="4"/>
  <c r="AN41" i="4"/>
  <c r="AR41" i="4"/>
  <c r="AF42" i="4"/>
  <c r="AL42" i="4"/>
  <c r="AP42" i="4"/>
  <c r="AH43" i="4"/>
  <c r="AN43" i="4"/>
  <c r="AR43" i="4"/>
  <c r="AF44" i="4"/>
  <c r="AL44" i="4"/>
  <c r="AP44" i="4"/>
  <c r="AH45" i="4"/>
  <c r="AN45" i="4"/>
  <c r="AR45" i="4"/>
  <c r="AF46" i="4"/>
  <c r="AL46" i="4"/>
  <c r="AP46" i="4"/>
  <c r="AH47" i="4"/>
  <c r="AN47" i="4"/>
  <c r="AR47" i="4"/>
  <c r="AF48" i="4"/>
  <c r="AL48" i="4"/>
  <c r="AP48" i="4"/>
  <c r="AH11" i="4"/>
  <c r="AN11" i="4"/>
  <c r="AR11" i="4"/>
  <c r="AF10" i="4"/>
  <c r="AL10" i="4"/>
  <c r="AP10" i="4"/>
  <c r="AK90" i="7"/>
  <c r="AO90" i="7"/>
  <c r="AF10" i="8"/>
  <c r="AH11" i="8"/>
  <c r="AF12" i="8"/>
  <c r="AH13" i="8"/>
  <c r="AF14" i="8"/>
  <c r="AH15" i="8"/>
  <c r="AF16" i="8"/>
  <c r="AH17" i="8"/>
  <c r="AF18" i="8"/>
  <c r="AH19" i="8"/>
  <c r="AF20" i="8"/>
  <c r="AL10" i="8"/>
  <c r="AP10" i="8"/>
  <c r="AN11" i="8"/>
  <c r="AR11" i="8"/>
  <c r="AL12" i="8"/>
  <c r="AP12" i="8"/>
  <c r="AN13" i="8"/>
  <c r="AR13" i="8"/>
  <c r="AL14" i="8"/>
  <c r="AP14" i="8"/>
  <c r="AN15" i="8"/>
  <c r="AR15" i="8"/>
  <c r="AL16" i="8"/>
  <c r="AP16" i="8"/>
  <c r="AN17" i="8"/>
  <c r="AR17" i="8"/>
  <c r="AL18" i="8"/>
  <c r="AP18" i="8"/>
  <c r="AN19" i="8"/>
  <c r="AR19" i="8"/>
  <c r="AL20" i="8"/>
  <c r="AP20" i="8"/>
  <c r="AM21" i="8"/>
  <c r="AQ21" i="8"/>
  <c r="AQ49" i="5"/>
  <c r="AQ41" i="5"/>
  <c r="AQ39" i="5"/>
  <c r="AQ29" i="5"/>
  <c r="AO26" i="5"/>
  <c r="AM49" i="5"/>
  <c r="AM41" i="5"/>
  <c r="AM39" i="5"/>
  <c r="AM29" i="5"/>
  <c r="AK26" i="5"/>
  <c r="AG41" i="5"/>
  <c r="AG39" i="5"/>
  <c r="AG29" i="5"/>
  <c r="AE26" i="5"/>
  <c r="AQ49" i="4"/>
  <c r="AM49" i="4"/>
  <c r="AF26" i="5"/>
  <c r="AL26" i="5"/>
  <c r="AP26" i="5"/>
  <c r="AH29" i="5"/>
  <c r="AN29" i="5"/>
  <c r="AR29" i="5"/>
  <c r="AH39" i="5"/>
  <c r="AN39" i="5"/>
  <c r="AR39" i="5"/>
  <c r="AH41" i="5"/>
  <c r="AN41" i="5"/>
  <c r="AR41" i="5"/>
  <c r="AA13" i="5" l="1"/>
  <c r="AA21" i="5"/>
  <c r="AA31" i="5"/>
  <c r="AA40" i="5"/>
  <c r="AA16" i="5"/>
  <c r="AA24" i="5"/>
  <c r="AA34" i="5"/>
  <c r="AA44" i="5"/>
  <c r="AA14" i="5"/>
  <c r="AA22" i="5"/>
  <c r="AA32" i="5"/>
  <c r="AA42" i="5"/>
  <c r="AA17" i="5"/>
  <c r="AA25" i="5"/>
  <c r="AA35" i="5"/>
  <c r="AA45" i="5"/>
  <c r="AA15" i="5"/>
  <c r="AA23" i="5"/>
  <c r="AA33" i="5"/>
  <c r="AA43" i="5"/>
  <c r="AB10" i="11"/>
  <c r="G5" i="10"/>
  <c r="G10" i="10"/>
  <c r="G11" i="10"/>
  <c r="G3" i="10"/>
  <c r="G4" i="10"/>
  <c r="AC86" i="7"/>
  <c r="AC30" i="7"/>
  <c r="AC34" i="7"/>
  <c r="AC38" i="7"/>
  <c r="AC42" i="7"/>
  <c r="AC46" i="7"/>
  <c r="AC50" i="7"/>
  <c r="AC54" i="7"/>
  <c r="AC58" i="7"/>
  <c r="AC62" i="7"/>
  <c r="AC66" i="7"/>
  <c r="AC70" i="7"/>
  <c r="AC74" i="7"/>
  <c r="AC78" i="7"/>
  <c r="AC82" i="7"/>
  <c r="AA12" i="9"/>
  <c r="AA10" i="9"/>
  <c r="AC32" i="7"/>
  <c r="AC36" i="7"/>
  <c r="AC40" i="7"/>
  <c r="AC44" i="7"/>
  <c r="C44" i="7" s="1"/>
  <c r="AC48" i="7"/>
  <c r="C48" i="7" s="1"/>
  <c r="AC52" i="7"/>
  <c r="AC56" i="7"/>
  <c r="C56" i="7" s="1"/>
  <c r="AC60" i="7"/>
  <c r="AC64" i="7"/>
  <c r="C64" i="7" s="1"/>
  <c r="AC10" i="11"/>
  <c r="AI10" i="11"/>
  <c r="AB11" i="11"/>
  <c r="AH11" i="11"/>
  <c r="AA12" i="11"/>
  <c r="AG12" i="11"/>
  <c r="AC12" i="11"/>
  <c r="AI12" i="11"/>
  <c r="AB13" i="11"/>
  <c r="AH13" i="11"/>
  <c r="AA14" i="11"/>
  <c r="AG14" i="11"/>
  <c r="AC14" i="11"/>
  <c r="AI14" i="11"/>
  <c r="AB15" i="11"/>
  <c r="AH15" i="11"/>
  <c r="AA16" i="11"/>
  <c r="AG16" i="11"/>
  <c r="AC16" i="11"/>
  <c r="AI16" i="11"/>
  <c r="AB17" i="11"/>
  <c r="AH17" i="11"/>
  <c r="AA18" i="11"/>
  <c r="AG18" i="11"/>
  <c r="AC18" i="11"/>
  <c r="AI18" i="11"/>
  <c r="AB19" i="11"/>
  <c r="AH19" i="11"/>
  <c r="AA20" i="11"/>
  <c r="AG20" i="11"/>
  <c r="AC20" i="11"/>
  <c r="AI20" i="11"/>
  <c r="AB21" i="11"/>
  <c r="AH21" i="11"/>
  <c r="AA22" i="11"/>
  <c r="AG22" i="11"/>
  <c r="AC22" i="11"/>
  <c r="AI22" i="11"/>
  <c r="AB23" i="11"/>
  <c r="AH23" i="11"/>
  <c r="AA24" i="11"/>
  <c r="AG24" i="11"/>
  <c r="AC24" i="11"/>
  <c r="AI24" i="11"/>
  <c r="AB25" i="11"/>
  <c r="AH25" i="11"/>
  <c r="AA26" i="11"/>
  <c r="AG26" i="11"/>
  <c r="AC26" i="11"/>
  <c r="AI26" i="11"/>
  <c r="AB27" i="11"/>
  <c r="AH27" i="11"/>
  <c r="AA28" i="11"/>
  <c r="AG28" i="11"/>
  <c r="AC28" i="11"/>
  <c r="AI28" i="11"/>
  <c r="AB29" i="11"/>
  <c r="AH29" i="11"/>
  <c r="AA30" i="11"/>
  <c r="AG30" i="11"/>
  <c r="AC30" i="11"/>
  <c r="AI30" i="11"/>
  <c r="AB31" i="11"/>
  <c r="AH31" i="11"/>
  <c r="AA32" i="11"/>
  <c r="AG32" i="11"/>
  <c r="AC32" i="11"/>
  <c r="AI32" i="11"/>
  <c r="AB33" i="11"/>
  <c r="AH33" i="11"/>
  <c r="AA34" i="11"/>
  <c r="AG34" i="11"/>
  <c r="AC34" i="11"/>
  <c r="AI34" i="11"/>
  <c r="AB35" i="11"/>
  <c r="AH35" i="11"/>
  <c r="AA36" i="11"/>
  <c r="AG36" i="11"/>
  <c r="AC36" i="11"/>
  <c r="AI36" i="11"/>
  <c r="AB37" i="11"/>
  <c r="AH37" i="11"/>
  <c r="AA38" i="11"/>
  <c r="AG38" i="11"/>
  <c r="AC38" i="11"/>
  <c r="AI38" i="11"/>
  <c r="AB39" i="11"/>
  <c r="AH39" i="11"/>
  <c r="AA40" i="11"/>
  <c r="AG40" i="11"/>
  <c r="AC40" i="11"/>
  <c r="AI40" i="11"/>
  <c r="AB41" i="11"/>
  <c r="AH41" i="11"/>
  <c r="AA42" i="11"/>
  <c r="AG42" i="11"/>
  <c r="AC42" i="11"/>
  <c r="AI42" i="11"/>
  <c r="AB43" i="11"/>
  <c r="AH43" i="11"/>
  <c r="AA44" i="11"/>
  <c r="AG44" i="11"/>
  <c r="AC44" i="11"/>
  <c r="AI44" i="11"/>
  <c r="AB45" i="11"/>
  <c r="AH45" i="11"/>
  <c r="AA46" i="11"/>
  <c r="AG46" i="11"/>
  <c r="AC46" i="11"/>
  <c r="AI46" i="11"/>
  <c r="AB47" i="11"/>
  <c r="AH47" i="11"/>
  <c r="AA48" i="11"/>
  <c r="AG48" i="11"/>
  <c r="AC48" i="11"/>
  <c r="AI48" i="11"/>
  <c r="AB10" i="5"/>
  <c r="AB11" i="5"/>
  <c r="AC12" i="4"/>
  <c r="AA14" i="4"/>
  <c r="AB15" i="4"/>
  <c r="AC16" i="4"/>
  <c r="AA18" i="4"/>
  <c r="AB19" i="4"/>
  <c r="AC20" i="4"/>
  <c r="AA22" i="4"/>
  <c r="AB23" i="4"/>
  <c r="AC24" i="4"/>
  <c r="AA26" i="4"/>
  <c r="AB27" i="4"/>
  <c r="AC28" i="4"/>
  <c r="AA30" i="4"/>
  <c r="AB31" i="4"/>
  <c r="AC32" i="4"/>
  <c r="AA34" i="4"/>
  <c r="AB35" i="4"/>
  <c r="AC36" i="4"/>
  <c r="AA38" i="4"/>
  <c r="AB39" i="4"/>
  <c r="AC40" i="4"/>
  <c r="AA42" i="4"/>
  <c r="AB43" i="4"/>
  <c r="AC44" i="4"/>
  <c r="AA46" i="4"/>
  <c r="AB47" i="4"/>
  <c r="AC48" i="4"/>
  <c r="C11" i="13"/>
  <c r="AB12" i="9"/>
  <c r="AB11" i="9"/>
  <c r="AB10" i="9"/>
  <c r="AA11" i="9"/>
  <c r="AC12" i="9"/>
  <c r="AC11" i="9"/>
  <c r="AC10" i="9"/>
  <c r="C11" i="7"/>
  <c r="C35" i="7"/>
  <c r="C59" i="7"/>
  <c r="C10" i="7"/>
  <c r="C14" i="7"/>
  <c r="C18" i="7"/>
  <c r="C22" i="7"/>
  <c r="C26" i="7"/>
  <c r="C30" i="7"/>
  <c r="C34" i="7"/>
  <c r="C38" i="7"/>
  <c r="C42" i="7"/>
  <c r="C46" i="7"/>
  <c r="C50" i="7"/>
  <c r="C54" i="7"/>
  <c r="C58" i="7"/>
  <c r="C62" i="7"/>
  <c r="C66" i="7"/>
  <c r="C70" i="7"/>
  <c r="C74" i="7"/>
  <c r="C78" i="7"/>
  <c r="C82" i="7"/>
  <c r="AB10" i="4"/>
  <c r="AC11" i="4"/>
  <c r="AA13" i="4"/>
  <c r="AB14" i="4"/>
  <c r="AC15" i="4"/>
  <c r="AA17" i="4"/>
  <c r="AB18" i="4"/>
  <c r="AC19" i="4"/>
  <c r="AA21" i="4"/>
  <c r="AB22" i="4"/>
  <c r="AC23" i="4"/>
  <c r="AA25" i="4"/>
  <c r="AB26" i="4"/>
  <c r="AC27" i="4"/>
  <c r="AA29" i="4"/>
  <c r="AB30" i="4"/>
  <c r="AC31" i="4"/>
  <c r="AA33" i="4"/>
  <c r="AB34" i="4"/>
  <c r="AC35" i="4"/>
  <c r="AA37" i="4"/>
  <c r="AB38" i="4"/>
  <c r="AC39" i="4"/>
  <c r="AA41" i="4"/>
  <c r="AB42" i="4"/>
  <c r="AC43" i="4"/>
  <c r="AA45" i="4"/>
  <c r="AB46" i="4"/>
  <c r="AC47" i="4"/>
  <c r="AB10" i="8"/>
  <c r="AC11" i="8"/>
  <c r="C23" i="7"/>
  <c r="C55" i="7"/>
  <c r="C15" i="7"/>
  <c r="C19" i="7"/>
  <c r="C39" i="7"/>
  <c r="C47" i="7"/>
  <c r="C67" i="7"/>
  <c r="C75" i="7"/>
  <c r="C12" i="7"/>
  <c r="C16" i="7"/>
  <c r="C20" i="7"/>
  <c r="C24" i="7"/>
  <c r="C28" i="7"/>
  <c r="C32" i="7"/>
  <c r="C36" i="7"/>
  <c r="C40" i="7"/>
  <c r="C52" i="7"/>
  <c r="C60" i="7"/>
  <c r="C86" i="7"/>
  <c r="AA10" i="4"/>
  <c r="C27" i="7"/>
  <c r="C31" i="7"/>
  <c r="C43" i="7"/>
  <c r="C51" i="7"/>
  <c r="C63" i="7"/>
  <c r="C71" i="7"/>
  <c r="C13" i="7"/>
  <c r="C17" i="7"/>
  <c r="C21" i="7"/>
  <c r="C25" i="7"/>
  <c r="C29" i="7"/>
  <c r="C33" i="7"/>
  <c r="AC68" i="7"/>
  <c r="C68" i="7" s="1"/>
  <c r="AC72" i="7"/>
  <c r="C72" i="7" s="1"/>
  <c r="AC76" i="7"/>
  <c r="C76" i="7" s="1"/>
  <c r="AC80" i="7"/>
  <c r="C80" i="7" s="1"/>
  <c r="AC84" i="7"/>
  <c r="C84" i="7" s="1"/>
  <c r="AC87" i="7"/>
  <c r="C87" i="7" s="1"/>
  <c r="AC79" i="7"/>
  <c r="C79" i="7" s="1"/>
  <c r="AC83" i="7"/>
  <c r="C83" i="7" s="1"/>
  <c r="AC37" i="7"/>
  <c r="C37" i="7" s="1"/>
  <c r="AC41" i="7"/>
  <c r="C41" i="7" s="1"/>
  <c r="AC45" i="7"/>
  <c r="C45" i="7" s="1"/>
  <c r="AC49" i="7"/>
  <c r="C49" i="7" s="1"/>
  <c r="AC53" i="7"/>
  <c r="C53" i="7" s="1"/>
  <c r="AC57" i="7"/>
  <c r="C57" i="7" s="1"/>
  <c r="AC61" i="7"/>
  <c r="C61" i="7" s="1"/>
  <c r="AC65" i="7"/>
  <c r="C65" i="7" s="1"/>
  <c r="AC69" i="7"/>
  <c r="C69" i="7" s="1"/>
  <c r="AC73" i="7"/>
  <c r="C73" i="7" s="1"/>
  <c r="AC77" i="7"/>
  <c r="C77" i="7" s="1"/>
  <c r="AC81" i="7"/>
  <c r="C81" i="7" s="1"/>
  <c r="AC85" i="7"/>
  <c r="C85" i="7" s="1"/>
  <c r="AC89" i="7"/>
  <c r="C89" i="7" s="1"/>
  <c r="AC88" i="7"/>
  <c r="C88" i="7" s="1"/>
  <c r="AC10" i="8"/>
  <c r="AA10" i="8"/>
  <c r="AB11" i="8"/>
  <c r="AA11" i="8"/>
  <c r="AA11" i="11"/>
  <c r="AC11" i="11"/>
  <c r="AB12" i="11"/>
  <c r="AA13" i="11"/>
  <c r="AC13" i="11"/>
  <c r="AB14" i="11"/>
  <c r="AA15" i="11"/>
  <c r="AC15" i="11"/>
  <c r="AB16" i="11"/>
  <c r="AA17" i="11"/>
  <c r="AC17" i="11"/>
  <c r="AB18" i="11"/>
  <c r="AA19" i="11"/>
  <c r="AC19" i="11"/>
  <c r="AB20" i="11"/>
  <c r="AA21" i="11"/>
  <c r="AC21" i="11"/>
  <c r="AB22" i="11"/>
  <c r="AA23" i="11"/>
  <c r="AC23" i="11"/>
  <c r="AB24" i="11"/>
  <c r="AA25" i="11"/>
  <c r="AC25" i="11"/>
  <c r="AB26" i="11"/>
  <c r="AA27" i="11"/>
  <c r="AC27" i="11"/>
  <c r="AB28" i="11"/>
  <c r="AA29" i="11"/>
  <c r="AC29" i="11"/>
  <c r="AB30" i="11"/>
  <c r="AA31" i="11"/>
  <c r="AC31" i="11"/>
  <c r="AB32" i="11"/>
  <c r="AA33" i="11"/>
  <c r="AC33" i="11"/>
  <c r="AB34" i="11"/>
  <c r="AA35" i="11"/>
  <c r="AC35" i="11"/>
  <c r="AB36" i="11"/>
  <c r="AA37" i="11"/>
  <c r="AC37" i="11"/>
  <c r="AB38" i="11"/>
  <c r="AA39" i="11"/>
  <c r="AC39" i="11"/>
  <c r="AB40" i="11"/>
  <c r="AA41" i="11"/>
  <c r="AC41" i="11"/>
  <c r="AB42" i="11"/>
  <c r="AA43" i="11"/>
  <c r="AC43" i="11"/>
  <c r="AB44" i="11"/>
  <c r="AA45" i="11"/>
  <c r="AC45" i="11"/>
  <c r="AB46" i="11"/>
  <c r="AA47" i="11"/>
  <c r="AC47" i="11"/>
  <c r="AB48" i="11"/>
  <c r="AB17" i="5"/>
  <c r="AB21" i="5"/>
  <c r="AB25" i="5"/>
  <c r="AB31" i="5"/>
  <c r="AB35" i="5"/>
  <c r="AB40" i="5"/>
  <c r="AB45" i="5"/>
  <c r="AC29" i="5"/>
  <c r="AC26" i="5"/>
  <c r="AB18" i="5"/>
  <c r="AB22" i="5"/>
  <c r="AB27" i="5"/>
  <c r="AB32" i="5"/>
  <c r="AB36" i="5"/>
  <c r="AB42" i="5"/>
  <c r="AB46" i="5"/>
  <c r="AC18" i="5"/>
  <c r="AC36" i="5"/>
  <c r="AB41" i="5"/>
  <c r="AC39" i="5"/>
  <c r="AB16" i="5"/>
  <c r="AC17" i="5"/>
  <c r="AB20" i="5"/>
  <c r="AC21" i="5"/>
  <c r="AB24" i="5"/>
  <c r="AC25" i="5"/>
  <c r="AB30" i="5"/>
  <c r="AC31" i="5"/>
  <c r="C31" i="5" s="1"/>
  <c r="AB34" i="5"/>
  <c r="AC35" i="5"/>
  <c r="AB38" i="5"/>
  <c r="AC40" i="5"/>
  <c r="AB44" i="5"/>
  <c r="AC45" i="5"/>
  <c r="AB48" i="5"/>
  <c r="AB39" i="5"/>
  <c r="AC14" i="5"/>
  <c r="AC32" i="5"/>
  <c r="AB14" i="5"/>
  <c r="AC15" i="5"/>
  <c r="AC28" i="5"/>
  <c r="AC37" i="5"/>
  <c r="AC43" i="5"/>
  <c r="AC47" i="5"/>
  <c r="AC22" i="5"/>
  <c r="AC27" i="5"/>
  <c r="AC42" i="5"/>
  <c r="AC46" i="5"/>
  <c r="AB29" i="5"/>
  <c r="AC19" i="5"/>
  <c r="AC23" i="5"/>
  <c r="AC33" i="5"/>
  <c r="AB26" i="5"/>
  <c r="AC41" i="5"/>
  <c r="AB15" i="5"/>
  <c r="AC16" i="5"/>
  <c r="AB19" i="5"/>
  <c r="AC20" i="5"/>
  <c r="AB23" i="5"/>
  <c r="AC24" i="5"/>
  <c r="AB28" i="5"/>
  <c r="AC30" i="5"/>
  <c r="AB33" i="5"/>
  <c r="AC34" i="5"/>
  <c r="AB37" i="5"/>
  <c r="AC38" i="5"/>
  <c r="AB43" i="5"/>
  <c r="AC44" i="5"/>
  <c r="AB47" i="5"/>
  <c r="AC48" i="5"/>
  <c r="AB13" i="5"/>
  <c r="AA41" i="5"/>
  <c r="AA39" i="5"/>
  <c r="AA29" i="5"/>
  <c r="AA26" i="5"/>
  <c r="AB12" i="5"/>
  <c r="AA11" i="4"/>
  <c r="AB11" i="4"/>
  <c r="AB12" i="4"/>
  <c r="AC10" i="4"/>
  <c r="AA12" i="4"/>
  <c r="AB13" i="4"/>
  <c r="AC14" i="4"/>
  <c r="AA16" i="4"/>
  <c r="AB17" i="4"/>
  <c r="AC18" i="4"/>
  <c r="AA20" i="4"/>
  <c r="AB21" i="4"/>
  <c r="AC22" i="4"/>
  <c r="AA24" i="4"/>
  <c r="AB25" i="4"/>
  <c r="AC26" i="4"/>
  <c r="AA28" i="4"/>
  <c r="AB29" i="4"/>
  <c r="AC30" i="4"/>
  <c r="AA32" i="4"/>
  <c r="AB33" i="4"/>
  <c r="AC34" i="4"/>
  <c r="AA36" i="4"/>
  <c r="AB37" i="4"/>
  <c r="AC38" i="4"/>
  <c r="AA40" i="4"/>
  <c r="AB41" i="4"/>
  <c r="AC42" i="4"/>
  <c r="AA44" i="4"/>
  <c r="AB45" i="4"/>
  <c r="AC46" i="4"/>
  <c r="AA48" i="4"/>
  <c r="AC13" i="4"/>
  <c r="AA15" i="4"/>
  <c r="AB16" i="4"/>
  <c r="AC17" i="4"/>
  <c r="AA19" i="4"/>
  <c r="AB20" i="4"/>
  <c r="AC21" i="4"/>
  <c r="AA23" i="4"/>
  <c r="AB24" i="4"/>
  <c r="AC25" i="4"/>
  <c r="AA27" i="4"/>
  <c r="AB28" i="4"/>
  <c r="AC29" i="4"/>
  <c r="AA31" i="4"/>
  <c r="AB32" i="4"/>
  <c r="AC33" i="4"/>
  <c r="AA35" i="4"/>
  <c r="AB36" i="4"/>
  <c r="AC37" i="4"/>
  <c r="AA39" i="4"/>
  <c r="AB40" i="4"/>
  <c r="AC41" i="4"/>
  <c r="AA43" i="4"/>
  <c r="AB44" i="4"/>
  <c r="AC45" i="4"/>
  <c r="AA47" i="4"/>
  <c r="AB48" i="4"/>
  <c r="C10" i="11" l="1"/>
  <c r="C30" i="5"/>
  <c r="AA23" i="8"/>
  <c r="AA22" i="8" s="1"/>
  <c r="C21" i="8" s="1"/>
  <c r="C44" i="5"/>
  <c r="C36" i="5"/>
  <c r="C48" i="5"/>
  <c r="C34" i="11"/>
  <c r="C26" i="11"/>
  <c r="C18" i="11"/>
  <c r="C30" i="11"/>
  <c r="C22" i="11"/>
  <c r="C14" i="11"/>
  <c r="C23" i="5"/>
  <c r="C22" i="5"/>
  <c r="C42" i="11"/>
  <c r="C46" i="11"/>
  <c r="C38" i="11"/>
  <c r="C12" i="11"/>
  <c r="C48" i="11"/>
  <c r="C40" i="11"/>
  <c r="C32" i="11"/>
  <c r="C24" i="11"/>
  <c r="C16" i="11"/>
  <c r="AG51" i="11"/>
  <c r="AG50" i="11" s="1"/>
  <c r="C44" i="11"/>
  <c r="C36" i="11"/>
  <c r="C28" i="11"/>
  <c r="C20" i="11"/>
  <c r="C42" i="5"/>
  <c r="C27" i="5"/>
  <c r="C41" i="11"/>
  <c r="C33" i="11"/>
  <c r="C25" i="11"/>
  <c r="C17" i="11"/>
  <c r="C47" i="11"/>
  <c r="C39" i="11"/>
  <c r="C31" i="11"/>
  <c r="C23" i="11"/>
  <c r="C15" i="11"/>
  <c r="C45" i="11"/>
  <c r="C37" i="11"/>
  <c r="C29" i="11"/>
  <c r="C21" i="11"/>
  <c r="C13" i="11"/>
  <c r="C43" i="11"/>
  <c r="C35" i="11"/>
  <c r="C27" i="11"/>
  <c r="C19" i="11"/>
  <c r="C11" i="11"/>
  <c r="C46" i="5"/>
  <c r="C47" i="5"/>
  <c r="C25" i="5"/>
  <c r="C21" i="5"/>
  <c r="C37" i="5"/>
  <c r="C40" i="5"/>
  <c r="C43" i="5"/>
  <c r="C33" i="5"/>
  <c r="C15" i="5"/>
  <c r="C32" i="5"/>
  <c r="C35" i="5"/>
  <c r="C17" i="5"/>
  <c r="C28" i="5"/>
  <c r="C19" i="5"/>
  <c r="C18" i="5"/>
  <c r="C45" i="5"/>
  <c r="C38" i="5"/>
  <c r="C20" i="5"/>
  <c r="C41" i="5"/>
  <c r="C29" i="5"/>
  <c r="C26" i="5"/>
  <c r="C39" i="5"/>
  <c r="C14" i="5"/>
  <c r="C34" i="5"/>
  <c r="C24" i="5"/>
  <c r="C16" i="5"/>
  <c r="C17" i="8"/>
  <c r="C14" i="8"/>
  <c r="C12" i="8"/>
  <c r="C19" i="8"/>
  <c r="C12" i="5"/>
  <c r="AA51" i="5"/>
  <c r="AA50" i="5" s="1"/>
  <c r="C49" i="5" s="1"/>
  <c r="C10" i="5"/>
  <c r="AA92" i="7"/>
  <c r="AA91" i="7" s="1"/>
  <c r="AA15" i="9"/>
  <c r="AA14" i="9" s="1"/>
  <c r="C13" i="9" s="1"/>
  <c r="C13" i="8"/>
  <c r="C16" i="8"/>
  <c r="C11" i="9"/>
  <c r="C12" i="9"/>
  <c r="C13" i="5"/>
  <c r="C15" i="8"/>
  <c r="C10" i="8"/>
  <c r="C10" i="9"/>
  <c r="C11" i="5"/>
  <c r="C11" i="8"/>
  <c r="C18" i="8"/>
  <c r="C20" i="8"/>
  <c r="AA51" i="11"/>
  <c r="AA50" i="11" s="1"/>
  <c r="C49" i="11" s="1"/>
  <c r="C90" i="7" l="1"/>
  <c r="C13" i="4" l="1"/>
  <c r="C10" i="4" l="1"/>
  <c r="A3" i="4"/>
  <c r="C12" i="4"/>
  <c r="C16" i="4"/>
  <c r="C20" i="4"/>
  <c r="C44" i="4"/>
  <c r="C34" i="4"/>
  <c r="C15" i="4"/>
  <c r="C24" i="4"/>
  <c r="C29" i="4"/>
  <c r="C35" i="4"/>
  <c r="C40" i="4"/>
  <c r="C45" i="4"/>
  <c r="C46" i="4"/>
  <c r="C30" i="4"/>
  <c r="C18" i="4"/>
  <c r="C23" i="4"/>
  <c r="C28" i="4"/>
  <c r="C33" i="4"/>
  <c r="C39" i="4"/>
  <c r="C11" i="4"/>
  <c r="C17" i="4"/>
  <c r="C19" i="4"/>
  <c r="C21" i="4"/>
  <c r="C25" i="4"/>
  <c r="C31" i="4"/>
  <c r="C36" i="4"/>
  <c r="C41" i="4"/>
  <c r="C47" i="4"/>
  <c r="C42" i="4"/>
  <c r="C26" i="4"/>
  <c r="C14" i="4"/>
  <c r="C27" i="4"/>
  <c r="C32" i="4"/>
  <c r="C37" i="4"/>
  <c r="C43" i="4"/>
  <c r="C48" i="4"/>
  <c r="C38" i="4"/>
  <c r="C22" i="4"/>
  <c r="G2" i="10" l="1"/>
  <c r="AA51" i="4"/>
  <c r="AA50" i="4" s="1"/>
  <c r="C49" i="4" s="1"/>
  <c r="G14"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L.Cortez</author>
    <author>(IPAC) Leopoldo Cortez</author>
  </authors>
  <commentList>
    <comment ref="A3" authorId="0" shapeId="0" xr:uid="{00000000-0006-0000-0200-000001000000}">
      <text>
        <r>
          <rPr>
            <b/>
            <sz val="8"/>
            <color indexed="81"/>
            <rFont val="Tahoma"/>
            <family val="2"/>
          </rPr>
          <t>L.Cortez:</t>
        </r>
        <r>
          <rPr>
            <sz val="8"/>
            <color indexed="81"/>
            <rFont val="Tahoma"/>
            <family val="2"/>
          </rPr>
          <t xml:space="preserve">
Total de empresas certificadas</t>
        </r>
      </text>
    </comment>
    <comment ref="B6" authorId="1" shapeId="0" xr:uid="{E1C9C4CB-597B-4BF2-83E2-524AA1594905}">
      <text>
        <r>
          <rPr>
            <sz val="9"/>
            <color indexed="81"/>
            <rFont val="Tahoma"/>
            <family val="2"/>
          </rPr>
          <t>Pode inserir palavras ou partes entre * para pesquisar esse âmbito de certificação</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L.Cortez</author>
    <author>(IPAC) Leopoldo Cortez</author>
  </authors>
  <commentList>
    <comment ref="A3" authorId="0" shapeId="0" xr:uid="{00000000-0006-0000-0A00-000001000000}">
      <text>
        <r>
          <rPr>
            <b/>
            <sz val="8"/>
            <color indexed="81"/>
            <rFont val="Tahoma"/>
            <family val="2"/>
          </rPr>
          <t>L.Cortez:</t>
        </r>
        <r>
          <rPr>
            <sz val="8"/>
            <color indexed="81"/>
            <rFont val="Tahoma"/>
            <family val="2"/>
          </rPr>
          <t xml:space="preserve">
Total de empresas certificadas</t>
        </r>
      </text>
    </comment>
    <comment ref="B6" authorId="1" shapeId="0" xr:uid="{82C2BF50-9509-48A3-9EE0-2FCC1E88C157}">
      <text>
        <r>
          <rPr>
            <sz val="9"/>
            <color indexed="81"/>
            <rFont val="Tahoma"/>
            <family val="2"/>
          </rPr>
          <t>Pode inserir palavras ou partes entre * para pesquisar esse âmbito de certificação</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L.Cortez</author>
    <author>(IPAC) Leopoldo Cortez</author>
  </authors>
  <commentList>
    <comment ref="A3" authorId="0" shapeId="0" xr:uid="{8EDCF882-4AB2-4689-AB6A-5F34EE781C0A}">
      <text>
        <r>
          <rPr>
            <b/>
            <sz val="8"/>
            <color indexed="81"/>
            <rFont val="Tahoma"/>
            <family val="2"/>
          </rPr>
          <t>L.Cortez:</t>
        </r>
        <r>
          <rPr>
            <sz val="8"/>
            <color indexed="81"/>
            <rFont val="Tahoma"/>
            <family val="2"/>
          </rPr>
          <t xml:space="preserve">
Total de empresas certificadas</t>
        </r>
      </text>
    </comment>
    <comment ref="B6" authorId="1" shapeId="0" xr:uid="{FD752696-4102-4AF7-961F-7E969A8D280E}">
      <text>
        <r>
          <rPr>
            <sz val="9"/>
            <color indexed="81"/>
            <rFont val="Tahoma"/>
            <family val="2"/>
          </rPr>
          <t>Pode inserir palavras ou partes entre * para pesquisar esse âmbito de certificação</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L.Cortez</author>
    <author>(IPAC) Leopoldo Cortez</author>
  </authors>
  <commentList>
    <comment ref="A3" authorId="0" shapeId="0" xr:uid="{00000000-0006-0000-0B00-000001000000}">
      <text>
        <r>
          <rPr>
            <b/>
            <sz val="8"/>
            <color indexed="81"/>
            <rFont val="Tahoma"/>
            <family val="2"/>
          </rPr>
          <t>L.Cortez:</t>
        </r>
        <r>
          <rPr>
            <sz val="8"/>
            <color indexed="81"/>
            <rFont val="Tahoma"/>
            <family val="2"/>
          </rPr>
          <t xml:space="preserve">
Total de empresas certificadas</t>
        </r>
      </text>
    </comment>
    <comment ref="B6" authorId="1" shapeId="0" xr:uid="{C7AEEA20-ECFE-42B3-BFB8-38D0B0EF583C}">
      <text>
        <r>
          <rPr>
            <sz val="9"/>
            <color indexed="81"/>
            <rFont val="Tahoma"/>
            <family val="2"/>
          </rPr>
          <t>Pode inserir palavras ou partes entre * para pesquisar esse âmbito de certificação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L.Cortez</author>
    <author>(IPAC) Leopoldo Cortez</author>
  </authors>
  <commentList>
    <comment ref="A3" authorId="0" shapeId="0" xr:uid="{00000000-0006-0000-0300-000001000000}">
      <text>
        <r>
          <rPr>
            <b/>
            <sz val="8"/>
            <color indexed="81"/>
            <rFont val="Tahoma"/>
            <family val="2"/>
          </rPr>
          <t>L.Cortez:</t>
        </r>
        <r>
          <rPr>
            <sz val="8"/>
            <color indexed="81"/>
            <rFont val="Tahoma"/>
            <family val="2"/>
          </rPr>
          <t xml:space="preserve">
Total de empresas certificadas</t>
        </r>
      </text>
    </comment>
    <comment ref="B6" authorId="1" shapeId="0" xr:uid="{5106F651-0C0C-490C-A1EB-FC80BF75557E}">
      <text>
        <r>
          <rPr>
            <sz val="9"/>
            <color indexed="81"/>
            <rFont val="Tahoma"/>
            <family val="2"/>
          </rPr>
          <t>Pode inserir palavras ou partes entre * para pesquisar esse âmbito de certificação</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L.Cortez</author>
  </authors>
  <commentList>
    <comment ref="A3" authorId="0" shapeId="0" xr:uid="{00000000-0006-0000-0400-000001000000}">
      <text>
        <r>
          <rPr>
            <b/>
            <sz val="8"/>
            <color indexed="81"/>
            <rFont val="Tahoma"/>
            <family val="2"/>
          </rPr>
          <t>L.Cortez:</t>
        </r>
        <r>
          <rPr>
            <sz val="8"/>
            <color indexed="81"/>
            <rFont val="Tahoma"/>
            <family val="2"/>
          </rPr>
          <t xml:space="preserve">
Total de empresas certificadas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L.Cortez</author>
    <author>(IPAC) Leopoldo Cortez</author>
  </authors>
  <commentList>
    <comment ref="A3" authorId="0" shapeId="0" xr:uid="{00000000-0006-0000-0500-000001000000}">
      <text>
        <r>
          <rPr>
            <b/>
            <sz val="8"/>
            <color indexed="81"/>
            <rFont val="Tahoma"/>
            <family val="2"/>
          </rPr>
          <t>L.Cortez:</t>
        </r>
        <r>
          <rPr>
            <sz val="8"/>
            <color indexed="81"/>
            <rFont val="Tahoma"/>
            <family val="2"/>
          </rPr>
          <t xml:space="preserve">
Total de empresas certificadas</t>
        </r>
      </text>
    </comment>
    <comment ref="B6" authorId="1" shapeId="0" xr:uid="{A01A6330-5F8C-4EF3-B48E-59264F1D3AFB}">
      <text>
        <r>
          <rPr>
            <sz val="9"/>
            <color indexed="81"/>
            <rFont val="Tahoma"/>
            <family val="2"/>
          </rPr>
          <t>Pode inserir palavras ou partes entre * para pesquisar esse âmbito de certificação</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L.Cortez</author>
    <author>(IPAC) Leopoldo Cortez</author>
  </authors>
  <commentList>
    <comment ref="A3" authorId="0" shapeId="0" xr:uid="{00000000-0006-0000-0600-000001000000}">
      <text>
        <r>
          <rPr>
            <b/>
            <sz val="8"/>
            <color indexed="81"/>
            <rFont val="Tahoma"/>
            <family val="2"/>
          </rPr>
          <t>L.Cortez:</t>
        </r>
        <r>
          <rPr>
            <sz val="8"/>
            <color indexed="81"/>
            <rFont val="Tahoma"/>
            <family val="2"/>
          </rPr>
          <t xml:space="preserve">
Total de empresas certificadas</t>
        </r>
      </text>
    </comment>
    <comment ref="B6" authorId="1" shapeId="0" xr:uid="{A94FBC67-5D12-4976-853E-0CB173CA019D}">
      <text>
        <r>
          <rPr>
            <sz val="9"/>
            <color indexed="81"/>
            <rFont val="Tahoma"/>
            <family val="2"/>
          </rPr>
          <t>Pode inserir palavras ou partes entre * para pesquisar esse âmbito de certificação</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L.Cortez</author>
    <author>(IPAC) Leopoldo Cortez</author>
  </authors>
  <commentList>
    <comment ref="A3" authorId="0" shapeId="0" xr:uid="{00000000-0006-0000-0700-000001000000}">
      <text>
        <r>
          <rPr>
            <b/>
            <sz val="8"/>
            <color indexed="81"/>
            <rFont val="Tahoma"/>
            <family val="2"/>
          </rPr>
          <t>L.Cortez:</t>
        </r>
        <r>
          <rPr>
            <sz val="8"/>
            <color indexed="81"/>
            <rFont val="Tahoma"/>
            <family val="2"/>
          </rPr>
          <t xml:space="preserve">
Total de empresas certificadas</t>
        </r>
      </text>
    </comment>
    <comment ref="B6" authorId="1" shapeId="0" xr:uid="{73DA420B-AC5B-4391-BAD6-2EC9E569F193}">
      <text>
        <r>
          <rPr>
            <sz val="9"/>
            <color indexed="81"/>
            <rFont val="Tahoma"/>
            <family val="2"/>
          </rPr>
          <t>Pode inserir palavras ou partes entre * para pesquisar esse âmbito de certificação</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L.Cortez</author>
    <author>(IPAC) Leopoldo Cortez</author>
  </authors>
  <commentList>
    <comment ref="A3" authorId="0" shapeId="0" xr:uid="{00000000-0006-0000-0800-000001000000}">
      <text>
        <r>
          <rPr>
            <b/>
            <sz val="8"/>
            <color indexed="81"/>
            <rFont val="Tahoma"/>
            <family val="2"/>
          </rPr>
          <t>L.Cortez:</t>
        </r>
        <r>
          <rPr>
            <sz val="8"/>
            <color indexed="81"/>
            <rFont val="Tahoma"/>
            <family val="2"/>
          </rPr>
          <t xml:space="preserve">
Total de empresas certificadas</t>
        </r>
      </text>
    </comment>
    <comment ref="B6" authorId="1" shapeId="0" xr:uid="{BA9BFFD1-1ECD-45FC-9DA9-B444351673B8}">
      <text>
        <r>
          <rPr>
            <sz val="9"/>
            <color indexed="81"/>
            <rFont val="Tahoma"/>
            <family val="2"/>
          </rPr>
          <t>Pode inserir palavras ou partes entre * para pesquisar esse âmbito de certificação</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L.Cortez</author>
    <author>(IPAC) Leopoldo Cortez</author>
  </authors>
  <commentList>
    <comment ref="A3" authorId="0" shapeId="0" xr:uid="{BD9D1061-C166-4319-8AB9-E3C7C2AB3CDB}">
      <text>
        <r>
          <rPr>
            <b/>
            <sz val="8"/>
            <color indexed="81"/>
            <rFont val="Tahoma"/>
            <family val="2"/>
          </rPr>
          <t>L.Cortez:</t>
        </r>
        <r>
          <rPr>
            <sz val="8"/>
            <color indexed="81"/>
            <rFont val="Tahoma"/>
            <family val="2"/>
          </rPr>
          <t xml:space="preserve">
Total de empresas certificadas</t>
        </r>
      </text>
    </comment>
    <comment ref="B6" authorId="1" shapeId="0" xr:uid="{BB52156D-9FE2-443B-B8EB-A828F2A5BDE1}">
      <text>
        <r>
          <rPr>
            <sz val="9"/>
            <color indexed="81"/>
            <rFont val="Tahoma"/>
            <family val="2"/>
          </rPr>
          <t>Pode inserir palavras ou partes entre * para pesquisar esse âmbito de certificação</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L.Cortez</author>
    <author>(IPAC) Leopoldo Cortez</author>
  </authors>
  <commentList>
    <comment ref="A3" authorId="0" shapeId="0" xr:uid="{00000000-0006-0000-0900-000001000000}">
      <text>
        <r>
          <rPr>
            <b/>
            <sz val="8"/>
            <color indexed="81"/>
            <rFont val="Tahoma"/>
            <family val="2"/>
          </rPr>
          <t>L.Cortez:</t>
        </r>
        <r>
          <rPr>
            <sz val="8"/>
            <color indexed="81"/>
            <rFont val="Tahoma"/>
            <family val="2"/>
          </rPr>
          <t xml:space="preserve">
Total de empresas certificadas</t>
        </r>
      </text>
    </comment>
    <comment ref="B6" authorId="1" shapeId="0" xr:uid="{0A91DCE7-1B6A-4F05-A218-7BE380B13EB8}">
      <text>
        <r>
          <rPr>
            <sz val="9"/>
            <color indexed="81"/>
            <rFont val="Tahoma"/>
            <family val="2"/>
          </rPr>
          <t>Pode inserir palavras ou partes entre * para pesquisar esse âmbito de certificação</t>
        </r>
        <r>
          <rPr>
            <sz val="9"/>
            <color indexed="81"/>
            <rFont val="Tahoma"/>
            <family val="2"/>
          </rPr>
          <t xml:space="preserve">
</t>
        </r>
      </text>
    </comment>
  </commentList>
</comments>
</file>

<file path=xl/sharedStrings.xml><?xml version="1.0" encoding="utf-8"?>
<sst xmlns="http://schemas.openxmlformats.org/spreadsheetml/2006/main" count="51321" uniqueCount="16624">
  <si>
    <t>UNIOVO - OVOS E DERIVADOS, S.A.</t>
  </si>
  <si>
    <t>VALNOR VALORIZAÇÃO E TRAT. DE RESIDUOS SOLIDOS S A</t>
  </si>
  <si>
    <t>Vidroconfort, Lda.</t>
  </si>
  <si>
    <t>VIDROTORRE - Indústria Transf. de Vidro Plano, Lda</t>
  </si>
  <si>
    <t>WIDEX - REABILITAÇÃO AUDITIVA, UNIPESSOAL LDA</t>
  </si>
  <si>
    <t>Organização e Realização de Leilões.</t>
  </si>
  <si>
    <t>LINGOTE ALUMINIOS SA</t>
  </si>
  <si>
    <t>MANUEL FERNANDO LOPES &amp; ALBANO GIL DESPACHANTES OFICIAIS LDA</t>
  </si>
  <si>
    <t>MANUEL PIMENTA, LDA.</t>
  </si>
  <si>
    <t>MARSIL - ARTES GRAFICAS LDA</t>
  </si>
  <si>
    <t>Prestação de Serviços de Integração e Comercialização de Sistemas de Informação.</t>
  </si>
  <si>
    <t>METAIS JAIME DIAS S A</t>
  </si>
  <si>
    <t>METALOVIANA METALURGICA VIANA SA</t>
  </si>
  <si>
    <t>MUNICIPIO DE BOMBARRAL</t>
  </si>
  <si>
    <t>MUNICIPIO DE CANTANHEDE</t>
  </si>
  <si>
    <t>Gestão Autárquica.</t>
  </si>
  <si>
    <t>NORDIGAL - Indústria de Transformação Alimentar, SA</t>
  </si>
  <si>
    <t>Overpharma - Produtos Medicos E Farmaceuticos, Lda</t>
  </si>
  <si>
    <t>PALMIRESÍDUOS – Combustíveis e Resíduos, Lda.</t>
  </si>
  <si>
    <t>Gestão Global de Resíduos. Transporte Rodoviário de Mercadorias. Armazenamento e Distribuição de Gasóleo de Aquecimento.</t>
  </si>
  <si>
    <t>PRIMOHORTA - SOCIEDADE DE PRODUTORES DE HORTÍCOLAS LDA</t>
  </si>
  <si>
    <t>Progressoplaste–Ind. e Comercio de Plásticos,Lda</t>
  </si>
  <si>
    <t>PSZ CONSULTORES, LDA</t>
  </si>
  <si>
    <t>QUADROMOR, ELECTRICIDADE E INSTRUMENTAÇÃO, S.A.</t>
  </si>
  <si>
    <t>Santa Casa da Misericórdia de Vila Verde</t>
  </si>
  <si>
    <t>Serralharia Santos Pereira, Lda</t>
  </si>
  <si>
    <t>SIMI SOC INTERNACIONAL MONTAGENS INDUSTRIAIS SA</t>
  </si>
  <si>
    <t>SOGRAMA, CONSTRUÇÃO E MANUTENÇÃO DE JARDINS, S.A.</t>
  </si>
  <si>
    <t>CLINIFAR - PRODUTOS CLÍNICOS E FARMACÊUTICOS, S.A.</t>
  </si>
  <si>
    <t>Cooperativa de Ensino de V. Nova de Famalicão, CRL</t>
  </si>
  <si>
    <t>COOPERATIVA ELECTRICA DO VALE D`ESTE, C.R.L.</t>
  </si>
  <si>
    <t>CORSAR, EQUIPAMENTOS E PRODUTOS INDUSTRIAIS, LDA</t>
  </si>
  <si>
    <t>Dagoform- Desenvolvimento e Produção Metálica, Lda</t>
  </si>
  <si>
    <t>Escola Superior Náutica Infante D. Henrique</t>
  </si>
  <si>
    <t>Formação de Oficiais da Marinha Mercante e Outros Quadros Superiores para o Sector Marítimo – Portuário e Áreas Afins.</t>
  </si>
  <si>
    <t>ESQUIMOFRIO REFRIGERAÇÃO INDUSTRIAL E TRANSPORTES LDA</t>
  </si>
  <si>
    <t>EXACTUSENSU CONSULTORES ASSOCIADOS LDA</t>
  </si>
  <si>
    <t>Elaboração de Projectos de Segurança Contra Incêndio, de Medidas de Autoprotecção e Formação.</t>
  </si>
  <si>
    <t>Fenacerci-Fed. Nac. Coop. Solidaried. Social, FCRL</t>
  </si>
  <si>
    <t>FERNANDO L. GASPAR-SINALIZAÇÃO E EQUIP RODOV, S.A</t>
  </si>
  <si>
    <t>FIR - SEGURANÇA E VIGILANCIA LIMITADA</t>
  </si>
  <si>
    <t>Concepção, Produção e Comercialização de Concentrados e Aditivos Plásticos.</t>
  </si>
  <si>
    <t>Fabrico de Produtos Fumados.</t>
  </si>
  <si>
    <t>Serviços de Transporte Rodoviário e Logística de Carga Geral. Prestação de Serviços de Transporte Rodoviário de Mercadorias Perigosas.</t>
  </si>
  <si>
    <t>GLOBALTRONIC-Electrónica e Telecomunicações, S.A.</t>
  </si>
  <si>
    <t>GRANICAVEZ - Indústria de Granito Lda.</t>
  </si>
  <si>
    <t>HASSE S.A.</t>
  </si>
  <si>
    <t>Higimarto,Industria e Com.de Prod.de Hig.e Lim.Lda</t>
  </si>
  <si>
    <t>INDUMECA SOC INDUSTRIAL METALURGICA BAIAO LDA</t>
  </si>
  <si>
    <t>INFRAMOURA-EMP. DE INFRAESTRUTURAS DE VILAMOURA,EM</t>
  </si>
  <si>
    <t>Instituto Português de Microcirurgia Ocular, Lda.</t>
  </si>
  <si>
    <t>INSULARPHARMA-COM PROD QUÍMICO-FARM DA MADEIRA LDA</t>
  </si>
  <si>
    <t>INTEVIAL - Gestão Integral Rodoviária, S.A.</t>
  </si>
  <si>
    <t>Concepção e Desenvolvimento, Construção e Reparação de Carroçarias para Transporte de Passageiros.</t>
  </si>
  <si>
    <t>J. ANTÓNIO DA SILVA, LDA.</t>
  </si>
  <si>
    <t>JMCS - Comercio de Produtos Quimicos, Unip., Lda.</t>
  </si>
  <si>
    <t>JOSE MACIEIRINHA E PEDRO MACIEIRINHA SOCIEDADE DE ADVOGADOS</t>
  </si>
  <si>
    <t>JSJ - Consultadoria e Projectos de Engenharia, Lda</t>
  </si>
  <si>
    <t>KELLY SERVICES-EMP.DE TRABALHO TEMPORÁRIO, UNIP.LDA</t>
  </si>
  <si>
    <t>Santos &amp; Vale, Lda.</t>
  </si>
  <si>
    <t>Twistop - Serviços de Engenharia e Equipamentos Industriais, S.A.</t>
  </si>
  <si>
    <t>AEF Meubles, Lda</t>
  </si>
  <si>
    <t>ANIBAL CARNEIRO BARBOSA, LDA</t>
  </si>
  <si>
    <t>ARAMUS, LDA</t>
  </si>
  <si>
    <t>Arlindo Marçalo &amp; Malta, Lda.</t>
  </si>
  <si>
    <t>Armando Ferreira da Silva &amp; Filhos, Lda.</t>
  </si>
  <si>
    <t>BARATA E MARCELINO - ENGENHARIA ENERGÉTICA, S.A.</t>
  </si>
  <si>
    <t>Transporte de Mercadorias Nacional e Internacional.</t>
  </si>
  <si>
    <t>Benta &amp; Benta-Com.Car.,Pa. Velhos Des.Met,Unip.Lda</t>
  </si>
  <si>
    <t>Bilhares Carrinho - Socarese Fabricação de Bilhares, Lda</t>
  </si>
  <si>
    <t>Preparação de Meios de Cultura.</t>
  </si>
  <si>
    <t>BISELARTE - SOCIEDADE DE VIDROS S.A</t>
  </si>
  <si>
    <t>Carfat – Instalações Eléctricas, Lda.</t>
  </si>
  <si>
    <t>CARLOS F.SILVA &amp; FILHOS REC RECIC PAPEIS PLAST,LDA</t>
  </si>
  <si>
    <t>CARTONARTE-INDÚSTRIA DE CARTONAGEM, LDA.</t>
  </si>
  <si>
    <t>Cateter – Produtos Médicos e Hospitalares, Lda.</t>
  </si>
  <si>
    <t>Centro Comunitário da Paróquia de Carcavelos</t>
  </si>
  <si>
    <t>UNIPASTA - Pastas Cerâmicas, S.A.</t>
  </si>
  <si>
    <t>PRADO CARTOLINAS DA LOUSÃ, S.A.</t>
  </si>
  <si>
    <t>COEM - Electricidade e Instrumentação, S.A.</t>
  </si>
  <si>
    <t>LITOGRAFIA COIMBRA, S.A.</t>
  </si>
  <si>
    <t>PERFILDOOR - Componentes para Carpintaria, Lda.</t>
  </si>
  <si>
    <t>CENTIMFE - Centro Tecnológico da Indústria de Moldes, Ferramentas Especiais e Plásticos</t>
  </si>
  <si>
    <t>CORMOL - Cortantes e Moldes, Lda.</t>
  </si>
  <si>
    <t>EXSEPI – Estudos e Projectos Industriais, Lda.</t>
  </si>
  <si>
    <t>MAGA MOLDES, Lda.</t>
  </si>
  <si>
    <t>Humberto Poças S.A.</t>
  </si>
  <si>
    <t>Impacto - Máquinas e Ferramentas, Lda.</t>
  </si>
  <si>
    <t>Instituto de Oftalmologia Dr. Gama Pinto - Serviços Farmacêuticos</t>
  </si>
  <si>
    <t>Lipaco - Linhas para Confecções, Lda.</t>
  </si>
  <si>
    <t>LUSOWATT – Actividades Para Energia, Lda.</t>
  </si>
  <si>
    <t>AMPERPOLO - Montagens Eléctricas, Lda.</t>
  </si>
  <si>
    <t>Produção e Comercialização de Betão Pronto.</t>
  </si>
  <si>
    <t>EMBALAGENS METÁLICAS RIO CAIMA, S.A.</t>
  </si>
  <si>
    <t>MARTINS &amp; SOARES, LDA.</t>
  </si>
  <si>
    <t>PAINHAS, S.A.</t>
  </si>
  <si>
    <t>PAVINORTE - Jorge Silva Costa, S.A.</t>
  </si>
  <si>
    <t>REISSWOLF - Tratamento Confidencial e Reciclagem de Dados e Arquivos, S.A.</t>
  </si>
  <si>
    <t>ROLEAR - Automatizações, Estudos e Representações, S.A.</t>
  </si>
  <si>
    <t>Comercialização de Produtos, Equipamentos e Ferramentas para a Produção e Manutenção Industrial e Assistência Após Venda.</t>
  </si>
  <si>
    <t>SOTECNISOL, SA</t>
  </si>
  <si>
    <t>GEOFRETE - TRANSITÁRIOS, LDA</t>
  </si>
  <si>
    <t>Sotkon Portugal – Sistemas de Resíduos, S.A</t>
  </si>
  <si>
    <t>IDI 29</t>
  </si>
  <si>
    <t>FAF - PRODUTOS SIDERURGICOS, SA</t>
  </si>
  <si>
    <t>Serviços Clínicos e Laboratoriais (Banco de Sangue e Centro de Medicina Transfusional; Centro de Trombose Hemostase; Centro de Biologia Molecular; Centro de Aférese).</t>
  </si>
  <si>
    <t>MS-Matosinhos Sport, EM</t>
  </si>
  <si>
    <t>Comercialização de Produtos Eléctricos, de Baixa e Média Tensão e Respectivos Acessórios. Fabricação e Instalação de Quadros Eléctricos.</t>
  </si>
  <si>
    <t>Visotela – Sociedade Técnica Electromecânica, Lda</t>
  </si>
  <si>
    <t>PRAGOSA INDUSTRIA EXTRACTIVA, S.A.</t>
  </si>
  <si>
    <t>CENTRUM - Fomento Técnico Industrial, Lda.</t>
  </si>
  <si>
    <t>CFPIMM C.F.PROF INDUSTRIAS MADEIRA E MOBILIARIO</t>
  </si>
  <si>
    <t>EGAS MONIZ - Coop. de Ensino Superior, CRL</t>
  </si>
  <si>
    <t>GOTALIMPA, LDA.</t>
  </si>
  <si>
    <t>Gestão e Consultoria de Riscos. Comercialização de Seguros. Gestão e Acompanhamento de Sinistros.</t>
  </si>
  <si>
    <t>Prestação de Serviços de Formação Técnica e Profissional.</t>
  </si>
  <si>
    <t>FREGUESIA DE CANIDELO</t>
  </si>
  <si>
    <t>JetSJ- Geotecnia Lda</t>
  </si>
  <si>
    <t>A.Jorge Lima, Lda</t>
  </si>
  <si>
    <t>STABVIDA – Investigação e Serviços em Ciências Biológicas, Lda.</t>
  </si>
  <si>
    <t>Prestação de Serviços de Formação Profissional e Consultoria Empresarial.</t>
  </si>
  <si>
    <t>Prestação de Serviços de Limpeza de Instalações e Lavagem de Vidros.</t>
  </si>
  <si>
    <t>MAIALIMPA LIMPEZAS MAN. E COM. DE PROD.CONEXOS LDA</t>
  </si>
  <si>
    <t>PESSOALFORM - EMP. DE TRAB. TEMP. E FORMAÇÃO LDA</t>
  </si>
  <si>
    <t>Trabalho Temporário.</t>
  </si>
  <si>
    <t>PHILOS  - Comunicação Global, Lda.</t>
  </si>
  <si>
    <t>Consultoria Ambiental.</t>
  </si>
  <si>
    <t>Prestação de Serviços de Movimentação de Carga (Operador Portuário).</t>
  </si>
  <si>
    <t>Prestação de Serviço de Transitário.</t>
  </si>
  <si>
    <t>Transportes, Nacional e Internacional, Rodoviário de Mercadorias. Serviços de Logística e Distribuição.</t>
  </si>
  <si>
    <t>RAR IMOBILIÁRIA, S.A.</t>
  </si>
  <si>
    <t>Maxiglobal – Equipamentos e Serviços de Informática,S.A</t>
  </si>
  <si>
    <t>EmiÁtomo, Projectos e Manutenção Industrial, Lda.</t>
  </si>
  <si>
    <t>Comercialização de Materiais de Embalagem.</t>
  </si>
  <si>
    <t>HORTO do CAMPO GRANDE, S.A.</t>
  </si>
  <si>
    <t>Montagem, Comercialização e Assistência Técnica de Equipamentos e Produtos Informáticos.</t>
  </si>
  <si>
    <t>ROCHE SISTEMAS DE DIAGNOSTICOS SOC. UNIPESSOA LDA</t>
  </si>
  <si>
    <t>ROLISA ROLAMENTOS PECAS E ACESS. P/ INDUSTRIA LDA</t>
  </si>
  <si>
    <t>Importação, Comercialização e Assistência Após Venda de Equipamentos para a Indústria.</t>
  </si>
  <si>
    <t>PEDRO MOREIRA &amp; Cia, Lda.</t>
  </si>
  <si>
    <t>BRISA O&amp;M, S.A.</t>
  </si>
  <si>
    <t>CALADO &amp; DUARTE, LDA.</t>
  </si>
  <si>
    <t>CUNHA SOARES E FILHOS SA</t>
  </si>
  <si>
    <t>GASFOMENTO- Sistemas e Instalações de Gás, S.A.</t>
  </si>
  <si>
    <t>TERMAS DA PIEDADE LDA</t>
  </si>
  <si>
    <t>Albuquerque e Freitas, SA</t>
  </si>
  <si>
    <t>Reparação e Manutenção de Automóveis.</t>
  </si>
  <si>
    <t>Comercialização e Distribuição de Bebidas.</t>
  </si>
  <si>
    <t>Ecoterme - Equipamentos e Instalações Térmicas,Lda</t>
  </si>
  <si>
    <t>ACÁCIO DA CARIDADE FERREIRA &amp; IRMÃO, S.A.</t>
  </si>
  <si>
    <t>Execução de Obras de Terraplanagem, Drenagens, Saneamentos e Pavimentações. Produção e Comercialização de Agregados.</t>
  </si>
  <si>
    <t>Execução de Empreitadas de Construção Civil e Obras Públicas.</t>
  </si>
  <si>
    <t>ENERGETUS - INSTALAÇÕES INDUSTRIAIS SA</t>
  </si>
  <si>
    <t>S ROQUE MAQUINAS E TECNOLOGIA LASER SA</t>
  </si>
  <si>
    <t>SOCERTIMA-SOCIEDADE DE CONSTRUÇÕES DO CERTIMA, LDA</t>
  </si>
  <si>
    <t>RENCAD – Construção Civil e Montagens Eléctricas, Lda</t>
  </si>
  <si>
    <t>SADIntegra – Sistemas de Segurança, Lda</t>
  </si>
  <si>
    <t>Prestação de Serviços de Projecto, Instalação, Assistência Técnica e Manutenção de Sistemas de Segurança</t>
  </si>
  <si>
    <t>Investigação, Desenvolvimento e Produção de Mobiliário.</t>
  </si>
  <si>
    <t>Armazenagem, Triagem e Valorização de Resíduos Metálicos.</t>
  </si>
  <si>
    <t>ILHAPLAST-SOCIEDADE TRANSFORMADORA DE PLÁSTICOS,SA</t>
  </si>
  <si>
    <t>ITP - INDUSTRIA TRANSFORMADORA DE PLASTICOS, S.A.</t>
  </si>
  <si>
    <t>MATELCOMP IND. MOLDES E COMPONENTES PLASTICOS SA</t>
  </si>
  <si>
    <t>PRIMEFIX-COLAS E ARGAMASSAS TÉCNICAS, LDA.</t>
  </si>
  <si>
    <t>ANTICOR - ANTI-CORROSÃO, DEC. E METALIZAÇÃO, LDA</t>
  </si>
  <si>
    <t>CAIXIFER - Serralharia Civil e Alumínios, Lda.</t>
  </si>
  <si>
    <t>Fabrico, Montagem e Instalação de Caixilharias.</t>
  </si>
  <si>
    <t>CARNES POSSIDONIO, LDA.</t>
  </si>
  <si>
    <t>Interaves, S.A.</t>
  </si>
  <si>
    <t>Vieira de Castro - Produtos Alimentares, S.A.</t>
  </si>
  <si>
    <t>Pafil - Confecções, Lda.</t>
  </si>
  <si>
    <t>PAMELTRONIC, LDA</t>
  </si>
  <si>
    <t>AUGE - Automação e Geradores, Lda.</t>
  </si>
  <si>
    <t>MAJO – Manuel João &amp; Filhos, Lda</t>
  </si>
  <si>
    <t>Grafopel - Equipamentos Gráficos, S.A.</t>
  </si>
  <si>
    <t>GramPerfil, S.A.</t>
  </si>
  <si>
    <t>INTEC - Sociedade Técnica de Equipamentos Industriais, S.A.</t>
  </si>
  <si>
    <t>Jular Madeiras, SA</t>
  </si>
  <si>
    <t>J &amp; J Teixeira, S.A</t>
  </si>
  <si>
    <t>Linha d’Água - Engenharia e Técnicas de Protecção do Ambiente, Lda.</t>
  </si>
  <si>
    <t>O Ferrolho – Comércio de Ferragens, Lda.</t>
  </si>
  <si>
    <t>Residências Montepio - Serviços de Saúde, S.A.</t>
  </si>
  <si>
    <t>Rockbuilding – Soluções Imobiliárias, S.A</t>
  </si>
  <si>
    <t>RUIFER - Instalações e Reparações Eléctricas, Lda.</t>
  </si>
  <si>
    <t>Produção e Comercialização de Biodiesel.</t>
  </si>
  <si>
    <t>SINALCABO-SISTEMAS DE COMUNICAÇÃO, SA.</t>
  </si>
  <si>
    <t>SOGILUB-Soc.Gestão Integ. de Óleos Lubr.Usados,Lda</t>
  </si>
  <si>
    <t>SOSIFLEX - PRODUTOS METALICOS, LDA</t>
  </si>
  <si>
    <t>TECNORÉM - ENGENHARIA E CONSTRUÇÕES, S.A.</t>
  </si>
  <si>
    <t>Fabrico e Distribuição de Betão Pronto.</t>
  </si>
  <si>
    <t>Fabricação, Montagem e Soldadura de Componentes Mecânicos.</t>
  </si>
  <si>
    <t>Atlantic Pharma - Produções Farmacêuticas, S.A.</t>
  </si>
  <si>
    <t>CALHEIROS EMBALAGENS SA</t>
  </si>
  <si>
    <t>Cargomix Transportes Lda.</t>
  </si>
  <si>
    <t>Produção de Artes Gráficas.</t>
  </si>
  <si>
    <t>Pré-Impressão, Impressão e Acabamentos Gráficos.</t>
  </si>
  <si>
    <t>Desenvolvimento, Fabricação e Comercialização de Pré-Fabricados de Betão.</t>
  </si>
  <si>
    <t>Concepção, Fabrico e Instalação de Reclamos.</t>
  </si>
  <si>
    <t>Aviquímica - Importações e Manufacturas, Lda.</t>
  </si>
  <si>
    <t>Cedis - Consultores em Sistemas de Informação e Informática, Lda.</t>
  </si>
  <si>
    <t>Fabrico de Moldes para Ferramentas</t>
  </si>
  <si>
    <t>TRIPOLO - Soluções de Escritório e Armazenagem, Lda.</t>
  </si>
  <si>
    <t>MONOQUADROS - Quadro Eléctricos, SA</t>
  </si>
  <si>
    <t>Termo-Ave - Ventilação e Ar Condicionado, Lda.</t>
  </si>
  <si>
    <t>INOXAVE-METALURGICA, LDA.</t>
  </si>
  <si>
    <t>J.PEREIRA FERNANDES II, S.A.</t>
  </si>
  <si>
    <t>Gestão de Instalações Desportivas e Serviços Promotores da Condição Física e Saúde.</t>
  </si>
  <si>
    <t>Metalocaima - Metalúrgica do Vale de Caima, SA.</t>
  </si>
  <si>
    <t>Prestação de Serviços de Higiene e Limpeza.</t>
  </si>
  <si>
    <t>NORDIMETA–Com. e Assi. a Equipamentos Ind. Lda</t>
  </si>
  <si>
    <t>PLANTALGARVE-VIVEIROS AGRICOLAS, LDA.</t>
  </si>
  <si>
    <t>Comercialização de Viaturas Novas e Usadas (Ligeiras e Pesadas), Marca Volvo. Comercialização de Componentes Automóveis, Marca Volvo. Prestação de Serviços de Assistência Após-Venda de Veículos Ligeiros e Pesados, Marca Volvo.</t>
  </si>
  <si>
    <t>Comercialização, Instalação e Assistência a Equipamentos de Telecomunicações, Eléctricos e Electrónicos e Estudos e Projectos de Engenharia de Telecomunicações</t>
  </si>
  <si>
    <t>CÂMARA MUNICIPAL DA TROFA</t>
  </si>
  <si>
    <t>Comercialização de Produtos para a Indústria Alimentar.</t>
  </si>
  <si>
    <t>Electrificadora de Santiago Unipessoal, Lda</t>
  </si>
  <si>
    <t>Pré-Impressão, Impressão Offset, Tipografia, Encadernação e Fabricação de Cartonagem Fina.</t>
  </si>
  <si>
    <t>Tingimento e Acabamento de Têxteis.</t>
  </si>
  <si>
    <t>Equisucatas-Ind. e Com. de Equip. e Sucatas, Lda.</t>
  </si>
  <si>
    <t>ERI - Engenharia, SA.</t>
  </si>
  <si>
    <t>GeoDouro Consultoria e Topografia Lda.</t>
  </si>
  <si>
    <t>IBERFAR, INDÚSTRIA FARMACÊUTICA, S.A.</t>
  </si>
  <si>
    <t>IDEPA - INDÚSTRIA DE PASSAMANARIAS, LDA</t>
  </si>
  <si>
    <t>Fabricação e Comercialização de Produtos Ultra Congelados</t>
  </si>
  <si>
    <t>LINK CONSULTING - Tecnologias de Informação, S.A.</t>
  </si>
  <si>
    <t>JOSÉ CARLOS GOMES TEIXEIRA</t>
  </si>
  <si>
    <t>GRUPO 8 - Vigilância e Prevenção Electrónica, Lda.</t>
  </si>
  <si>
    <t>Prestação de Serviço de Limpeza.</t>
  </si>
  <si>
    <t>CARI - Construtores, S.A.</t>
  </si>
  <si>
    <t>Comercialização de Produtos para a Detecção, Neutralização e Indução de Electricidade Estática.</t>
  </si>
  <si>
    <t>CINOV - Industria e Comércio, S.A.</t>
  </si>
  <si>
    <t>Prestação de Serviços de Transitário de Importação e Exportação.</t>
  </si>
  <si>
    <t>SOLIS - IMPORTAÇÃO E EXPORTAÇÃO, LDA.</t>
  </si>
  <si>
    <t>Tecniferti SA.</t>
  </si>
  <si>
    <t>TECNOCON - Tecnologia e Sistemas de Controle, SA.</t>
  </si>
  <si>
    <t>TRANSPORTES SOUSA MENDES, Lda.</t>
  </si>
  <si>
    <t>VEGA-AGENCIA DE VIAGENS E TURISMO INTERNACIONAL LD</t>
  </si>
  <si>
    <t>Prestação de Serviços de Limpeza</t>
  </si>
  <si>
    <t>PRAGOSA TRANSPORTES, S.A.</t>
  </si>
  <si>
    <t>Comércio, Aluguer e Manutenção de Máquinas Industriais.</t>
  </si>
  <si>
    <t>SETCONTROL-PROJECTO E CONTROL INDUSTRIAL, LDA.</t>
  </si>
  <si>
    <t>SANTA CASA MISERICORDIA DE LAMEGO</t>
  </si>
  <si>
    <t>SAPHETY LEVEL - Trusted Services, S.A.</t>
  </si>
  <si>
    <t>SEGUR-FOGO - Comercio Equip. Contra o Fogo, Lda.</t>
  </si>
  <si>
    <t>TEXTEIS J.F.ALMEIDA, S.A.</t>
  </si>
  <si>
    <t>THERMOQUÍMICA - Ind. de Detergentes e Lixívias S.A</t>
  </si>
  <si>
    <t>TORMEL - TORNEARIA MECÂNICA, LDA</t>
  </si>
  <si>
    <t>TRACOPOL-TRANSPORTES E CONSTRUÇÕES, S.A.</t>
  </si>
  <si>
    <t>Realização de Consultas de Hipocoagulação Oral e de Hemocromatose; Preparação de Componentes Sanguíneos para Aplicação Transfusional e Realização de Ensaios.</t>
  </si>
  <si>
    <t>HR PROTECÇÃO, S.A.</t>
  </si>
  <si>
    <t>Induxtra de Suministros Portuguesa, Lda</t>
  </si>
  <si>
    <t>TECNIMOL - Fábrica de Moldes, Lda.</t>
  </si>
  <si>
    <t>A CIMENTEIRA DO LOURO, SA.</t>
  </si>
  <si>
    <t>ADVANCECARE-GESTÃO DE SERVIÇOS DE SAÚDE, SA</t>
  </si>
  <si>
    <t>ANCAL - PLASTICOS, S.A.</t>
  </si>
  <si>
    <t>Animarket - Equipamentos para Dist. Alimentar, Lda</t>
  </si>
  <si>
    <t>SERVIÇOS MUNICIPALIZADOS DE CASTELO BRANCO</t>
  </si>
  <si>
    <t>FUNAE-FUNDO DE ENERGIA</t>
  </si>
  <si>
    <t>Instituto de Desenvolvimento Regional</t>
  </si>
  <si>
    <t>GRILO &amp; FILHOS - FABRICO DE BETÃO, LDA.</t>
  </si>
  <si>
    <t>Bresimar Automação, SA.</t>
  </si>
  <si>
    <t>Avaliação e Consultadoria Imobiliária.</t>
  </si>
  <si>
    <t>Gama Lobo Xavier e Luís Teixeira Melo e Associados</t>
  </si>
  <si>
    <t>Prestação de Serviços de Advocacia.</t>
  </si>
  <si>
    <t>Caixa de Crédito Agrícola Mútuo do Baixo Vouga CRL</t>
  </si>
  <si>
    <t>INSTITUTO POLITECNICO DE VIANA DO CASTELO</t>
  </si>
  <si>
    <t>Interlimpe - Facility Services, SA.</t>
  </si>
  <si>
    <t>EYSSA-TESIS - Tecnologia de Sistemas Electrónicos, S.A.</t>
  </si>
  <si>
    <t>PLASTIRSO - Fábrica de Plásticos, SA.</t>
  </si>
  <si>
    <t>PORTIR Transitários, Lda</t>
  </si>
  <si>
    <t>Fumeiro de Barroso - Produtos Fumados, Lda.</t>
  </si>
  <si>
    <t>Fundação D. Laura dos Santos</t>
  </si>
  <si>
    <t>SEMIMETAIS, SEMI-PRODUTOS DE METAIS, LDA.</t>
  </si>
  <si>
    <t>SEVLAIRES PLÁSTICOS, LDA</t>
  </si>
  <si>
    <t>SIRPLASTE - Sociedade Industrial de Recuperados de Plásticos, S.A.</t>
  </si>
  <si>
    <t>Sociedade de Ensino Central Vilameanense, S.A.</t>
  </si>
  <si>
    <t>PolibagTCI - Embalagens, SA</t>
  </si>
  <si>
    <t>Prestação de Serviços de Transitário.</t>
  </si>
  <si>
    <t>Prestimac - Moldes, Cunhos e Cortantes, Lda.</t>
  </si>
  <si>
    <t>VALENTIM JOSÉ LUÍS &amp; FILHOS, S.A.</t>
  </si>
  <si>
    <t>OS NOVOS CONSTRUTORES CIDALIO SOARES RAMOS LDA</t>
  </si>
  <si>
    <t>Protecção 24H - Sistemas de Segurança, Lda.</t>
  </si>
  <si>
    <t>DIFERENCIAL - Electrotécnica Geral, Lda.</t>
  </si>
  <si>
    <t>DIONÍSIO FARIA &amp; SILVA, LDA</t>
  </si>
  <si>
    <t>DOCOFIL - Sociedade Têxtil, Lda.</t>
  </si>
  <si>
    <t>DUARTESFER - CONSTRUÇÕES METÁLICAS, LDA.</t>
  </si>
  <si>
    <t>Endutex - Tinturaria e Acabamentos de Malhas, S.A</t>
  </si>
  <si>
    <t>PALSER - Bioenergia e Paletes, LDA.</t>
  </si>
  <si>
    <t>Fabricação e Exportação de Embalagens Finas de Madeira de Choupo.</t>
  </si>
  <si>
    <t>Fábrica de Pastelaria e Conf. S. Silvestre, Lda</t>
  </si>
  <si>
    <t>Fábrica de Tecidos do Carvalho, Lda.</t>
  </si>
  <si>
    <t>Farmadeira – Farmacêuticos da Madeira, Lda</t>
  </si>
  <si>
    <t>FAS-Sistemas de Informação, Lda.</t>
  </si>
  <si>
    <t>FAURECIA, ASSENTOS AUTOMÓVEL, LDA.</t>
  </si>
  <si>
    <t>BELA VISTA-CENTRO DE EDUCAÇÃO INTEGRADA</t>
  </si>
  <si>
    <t>BICAFÉ - Torrefacção e Comércio de Café, Lda.</t>
  </si>
  <si>
    <t>Bindopor-Indústria e Comércio Internacional, Lda.</t>
  </si>
  <si>
    <t>JUNTA DE FREGUESIA DE OLIVEIRA DO DOURO</t>
  </si>
  <si>
    <t>JUVENAL ALVES DOMINGOS, LDA</t>
  </si>
  <si>
    <t>LAM - Linhas Aéreas de Moçambique</t>
  </si>
  <si>
    <t>Graphite Technologies Moldes (Portugal), Lda.</t>
  </si>
  <si>
    <t>GRASIL CONFECÇÕES S.A.</t>
  </si>
  <si>
    <t>GURI-ELECTRICIDADE, LDA.</t>
  </si>
  <si>
    <t>HELPPHONE - TECNOLOGIAS DE COMUNICAÇÃO, S.A.</t>
  </si>
  <si>
    <t>CORTICAPE, Sociedade de Cápsulas para Cortiça, Lda</t>
  </si>
  <si>
    <t>Transformação de Madeiras.</t>
  </si>
  <si>
    <t>Transporte Rodoviário de Mercadorias Nacional e Internacional.</t>
  </si>
  <si>
    <t>CRUZ - Ferramentas e Moldes, lda</t>
  </si>
  <si>
    <t>DACOP - CONSTRUÇÕES E OBRAS PÚBLICAS, S.A.</t>
  </si>
  <si>
    <t>Tratamentos Galvânicos de Superfícies (Processo de Zincagem Ferro, Zamack, Latão e Cobre).</t>
  </si>
  <si>
    <t>MUNICIPIO DE MIRA</t>
  </si>
  <si>
    <t>GIBB PORTUGAL-Cons. Engª Gestão e Ambiente SA</t>
  </si>
  <si>
    <t>GLOBALEDA, TELECOMUNICAÇÕES E S.INFORMAÇÃO, S.A.</t>
  </si>
  <si>
    <t>GOLFEJARDIM - Sociedade de Equipamentos, Lda</t>
  </si>
  <si>
    <t>GORGAL TRADING, LDA.</t>
  </si>
  <si>
    <t>Prestação de Serviços de Tinturaria e Acabamentos Têxteis.</t>
  </si>
  <si>
    <t>ADEGA COOPERATIVA DE SABROSA, C.R.L.</t>
  </si>
  <si>
    <t>Prestação de Serviços de Alojamento e Restauração.</t>
  </si>
  <si>
    <t>ALMEIDA &amp; SILVAS, LDA</t>
  </si>
  <si>
    <t>Fabricação de Feltros Industriais.</t>
  </si>
  <si>
    <t>GASTROMADEIRA-REFEIÇÕES COLECTIVAS DA MADEIRA LDA.</t>
  </si>
  <si>
    <t>Sodiprave, Sociedade Distribuidora de Produtos Avícolas, S.A</t>
  </si>
  <si>
    <t>Gabinete 118 – Gestão de Obras e Projectos, Lda.</t>
  </si>
  <si>
    <t>Guimágua - Piscinas e Equipamentos, Lda.</t>
  </si>
  <si>
    <t>Ropar – Fabrico de Calçado Ortopédico, SA</t>
  </si>
  <si>
    <t>RUI PRATA RIBEIRO, LDA</t>
  </si>
  <si>
    <t>Sá Couto &amp; Monteiro, S.A.</t>
  </si>
  <si>
    <t>Prestação de Serviços de Limpezas.</t>
  </si>
  <si>
    <t>SASAKI INTERNACIONAL, LDA.</t>
  </si>
  <si>
    <t>Barros &amp; Alexandre, Lda.</t>
  </si>
  <si>
    <t>Barros &amp; Ferreira, Lda</t>
  </si>
  <si>
    <t>BASRIO - Metalomecânica e Equipamentos Rodoviários, S.A.</t>
  </si>
  <si>
    <t>NOVA CIMNOR-COMP.DISTRIB.PROD. PARA INDUSTRIA,SA</t>
  </si>
  <si>
    <t>NOVA GRÁFICA AMARAL RODRIG. RES. &amp; MEDEIROS, LDA.</t>
  </si>
  <si>
    <t>Lusovolt - Instalações Eléctricas, S.A.</t>
  </si>
  <si>
    <t>Macedos Pirotécnia, Lda</t>
  </si>
  <si>
    <t>Manufacturas de Cimento Macel, Lda.</t>
  </si>
  <si>
    <t>Manufacturas Santos, SA.</t>
  </si>
  <si>
    <t>TIPOCOR - PUBLICIDADE E ARTES GRÁFICAS, LDA</t>
  </si>
  <si>
    <t>Lusoquímica-Prod.Químicos de Manutenção Ind. Lda.</t>
  </si>
  <si>
    <t>Tecnimede, Sociedade Técnico-Medicinal, SA.</t>
  </si>
  <si>
    <t>VISHAY ELECTRÓNICA PORTUGAL, LDA</t>
  </si>
  <si>
    <t>Comercialização de Máquinas e Acessórios. Assistência Técnica.</t>
  </si>
  <si>
    <t>DIAMANTINO COELHO &amp; FILHO, S.A.</t>
  </si>
  <si>
    <t>Adega Cooperativa de Murça, C.R.L.</t>
  </si>
  <si>
    <t>Adriminho-Ass. de Des. Rural Int. do Vale do Minho</t>
  </si>
  <si>
    <t>ECO.PATROL - CONTROLO E PROTECÇÃO AMBIENTAL, LDA.</t>
  </si>
  <si>
    <t>JORGE BATISTA - Reciclagem de Metais, Lda</t>
  </si>
  <si>
    <t>ELECTRO ANTUNES, LDA.</t>
  </si>
  <si>
    <t>Electro Planície, Lda.</t>
  </si>
  <si>
    <t>Edificação de Soluções de Construção Civil e Obras Públicas.</t>
  </si>
  <si>
    <t>EMPRESA GRÁFICA FEIRENSE, S.A.</t>
  </si>
  <si>
    <t>VALORLIS-Valorização e Trat. Resíduos Sólidos, SA</t>
  </si>
  <si>
    <t>VANPRO, ASSENTOS , LDA</t>
  </si>
  <si>
    <t>VARELA &amp; CIA, Lda.</t>
  </si>
  <si>
    <t>VENTIFOR - Representações, Equipamentos e Assistência Técnica, Lda</t>
  </si>
  <si>
    <t>Vieira &amp; Lopes, Lda.</t>
  </si>
  <si>
    <t>Vieira Araújo, SA.</t>
  </si>
  <si>
    <t>Fabricação de Condensadores de Filme.</t>
  </si>
  <si>
    <t>Vouga Tintas, Lda</t>
  </si>
  <si>
    <t>We Do Consulting - Sistemas de Informação, S.A.</t>
  </si>
  <si>
    <t>ZENDENSINO - COOPERATIVA DE ENSINO IPRL</t>
  </si>
  <si>
    <t>SÉCARTE - Indústria e Comércio de Mobiliário, Lda</t>
  </si>
  <si>
    <t>Construção Civil.</t>
  </si>
  <si>
    <t>ARNEG PORTUGUESA, LDA</t>
  </si>
  <si>
    <t>AUGUSTO GUIMARÃES &amp; IRMÃO, LDA</t>
  </si>
  <si>
    <t>AUTO LAGES, LDA</t>
  </si>
  <si>
    <t>AUTO RIBEIRO, LDA</t>
  </si>
  <si>
    <t>Instalação e Manutenção de Sistemas de Segurança.</t>
  </si>
  <si>
    <t>LOGIC - LOGISTICA INTEGRADA, SA</t>
  </si>
  <si>
    <t>Colorstar, Lda.</t>
  </si>
  <si>
    <t>DILOFAR-DISTRIBUIÇÃO, TRANSPORTES E LOGISTICA, LDA</t>
  </si>
  <si>
    <t>Importação, Exportação, Comercialização e Assistência Técnica de Equipamentos e Produtos para Ensaios Não Destrutivos.</t>
  </si>
  <si>
    <t>JOSÉ FERNANDO MIRANDA COSTA, LDA</t>
  </si>
  <si>
    <t>Sociedade de Pedreiras do Marco, Lda</t>
  </si>
  <si>
    <t>TÊXTEIS PENEDO, S.A.</t>
  </si>
  <si>
    <t>TUB - Empresa de Transportes Urbanos de Braga/EM</t>
  </si>
  <si>
    <t>Montagem, Assistência e Reparação de Elevadores.</t>
  </si>
  <si>
    <t>NOGUEIRA &amp; MACÊDO, LDA</t>
  </si>
  <si>
    <t>PENGEST - PLANEAMENTO, ENGENHARIA E GESTÃO, S.A.</t>
  </si>
  <si>
    <t>Produção e Comercialização de Fertilizantes Líquidos.</t>
  </si>
  <si>
    <t>RECAUCHUTAGEM RAMÔA, S.A.</t>
  </si>
  <si>
    <t>Recauchutagem de Pneus.</t>
  </si>
  <si>
    <t>POLISMAR, PLÁSTICOS INDUSTRIAIS, LDA.</t>
  </si>
  <si>
    <t>Castro &amp; Linhares, Lda</t>
  </si>
  <si>
    <t>ORTHOS XXI - UNIPESSOAL, LDA</t>
  </si>
  <si>
    <t>HORTO CASIMIRO - Espaços Verdes, Lda.</t>
  </si>
  <si>
    <t>HOVIONE FARMACIENCIA S.A.</t>
  </si>
  <si>
    <t>MATCERAMICA - Fabrico de Louça, S.A.</t>
  </si>
  <si>
    <t>MIRANVIAS - Pintura e Sinalização, Lda</t>
  </si>
  <si>
    <t>MOLDICORTE-Fábrica de Moldes e Cortantes, Lda</t>
  </si>
  <si>
    <t>MORGADO &amp; CA., SA.</t>
  </si>
  <si>
    <t>MOVECHO, S.A.</t>
  </si>
  <si>
    <t>NEVES &amp; C.ª, Lda</t>
  </si>
  <si>
    <t>Neves Oliveira &amp; Filhos, S.A.</t>
  </si>
  <si>
    <t>NILORN PORTUGAL - INDUSTRIA DE ETIQUETAS LDA</t>
  </si>
  <si>
    <t>Obra Social Nossa Senhora da Boa Viagem</t>
  </si>
  <si>
    <t>A METALÚRGICA - Bakeware Production, S.A.</t>
  </si>
  <si>
    <t>ACEMBEX - Comércio e Serviços, Lda.</t>
  </si>
  <si>
    <t>FACORT - Fábrica de Cortantes e Moldes, Lda.</t>
  </si>
  <si>
    <t>Comercialização de Produtos Médicos, Hospitalares e de Cuidados de Saúde.</t>
  </si>
  <si>
    <t>GALSUP-Tratamentos Galvânicos de Superfícies, Lda.</t>
  </si>
  <si>
    <t>MOREIRA E FERNANDO MOREIRA, LDA.</t>
  </si>
  <si>
    <t>OLIVETEL SA.</t>
  </si>
  <si>
    <t>RODRIGUES &amp; ALMEIDA, LDA.</t>
  </si>
  <si>
    <t>ULTRA-CONTROLO - Projectos Industriais, Lda.</t>
  </si>
  <si>
    <t>USIMECA METALOMECÂNICA, LDA</t>
  </si>
  <si>
    <t>VALBOPAN - Fibras de Madeira, SA</t>
  </si>
  <si>
    <t>BOTANÁGUA - EMPRESA DE TRATAMENTO DE AGUAS ,LDA.</t>
  </si>
  <si>
    <t>BRINTONS - Indústria de Alcatifas, Lda</t>
  </si>
  <si>
    <t>CAMEIRINHA, Comércio de Automóveis, Lda</t>
  </si>
  <si>
    <t>Campoaves - Aves do Campo, S.A.</t>
  </si>
  <si>
    <t>CARFI - Fábrica de Plásticos e Moldes, S.A.</t>
  </si>
  <si>
    <t>GAVEX - PRODUTOS SIDERÚRGICOS, S.A.</t>
  </si>
  <si>
    <t>HIDRAX - Equipamentos e Tratamentos de Água, Lda</t>
  </si>
  <si>
    <t>TRATAVE-TRATAMENTO DE AGUAS RESIDUAIS DO AVE, S.A.</t>
  </si>
  <si>
    <t>SAPEC Quimica, S.A.</t>
  </si>
  <si>
    <t>INAPAL METAL, SA</t>
  </si>
  <si>
    <t>Foconsultores-Formação e Consult. Empresarial, Lda</t>
  </si>
  <si>
    <t>B</t>
  </si>
  <si>
    <t>I</t>
  </si>
  <si>
    <t>A</t>
  </si>
  <si>
    <t>C</t>
  </si>
  <si>
    <t>D</t>
  </si>
  <si>
    <t>E</t>
  </si>
  <si>
    <t>F</t>
  </si>
  <si>
    <t>G</t>
  </si>
  <si>
    <t>H</t>
  </si>
  <si>
    <t>J</t>
  </si>
  <si>
    <t>K</t>
  </si>
  <si>
    <t>BHB - Sistemas de Controlo e Medida, Lda.</t>
  </si>
  <si>
    <t>Consulai-Consultoria Agro-Industrial, Lda.</t>
  </si>
  <si>
    <t>Instalação e Montagem de Sistemas Eléctricos e Mecânicos.</t>
  </si>
  <si>
    <t>Produção e Comercialização de Embalagens Flexíveis.</t>
  </si>
  <si>
    <t>CALÇADA &amp; COSTA REPARAÇÃO DE AUTOMOVEIS, LDA</t>
  </si>
  <si>
    <t>IBÉRICAFELTROS - FELTROS INDUSTRIAIS, LDA</t>
  </si>
  <si>
    <t>ICC - Industria e Comércio de Calçado, S.A.</t>
  </si>
  <si>
    <t>IMOLISA - Indústria Metalúrgica de Oliveira &amp; Santos, Lda</t>
  </si>
  <si>
    <t>INARBEL - Indústria de Malhas e Confecções,SA</t>
  </si>
  <si>
    <t>INDULIS - COMÉRCIO DE MATERIAL ELÉCTRICO, SA.</t>
  </si>
  <si>
    <t>INDUQUÍMICA-Produtos para Artes Gráficas, Unip.Lda</t>
  </si>
  <si>
    <t>IRMÃOS GOMES-INDÚSTRIA DE MOLDES E PLÁSTICOS, S.A.</t>
  </si>
  <si>
    <t>Confecções Giliana, SA</t>
  </si>
  <si>
    <t>Transportes Bizarro Duarte, Lda</t>
  </si>
  <si>
    <t>Transportes Rodoviários J. Barroso, Lda</t>
  </si>
  <si>
    <t>TSF - Metalurgica de Precisão, Lda</t>
  </si>
  <si>
    <t>TUBANI - Prefabricados de Betão, LDA.</t>
  </si>
  <si>
    <t>TUFAMA-Construção Civil, Lda</t>
  </si>
  <si>
    <t>Paviana - Construções, Lda.</t>
  </si>
  <si>
    <t>PETROCHEM, PRODUTOS QUIMICOS DE PORTUGAL, LDA</t>
  </si>
  <si>
    <t>FAPLANA - Fábrica de Plásticos de Leiria, SA.</t>
  </si>
  <si>
    <t>HUTCHINSON BORRACHAS DE PORTUGAL, LDA</t>
  </si>
  <si>
    <t>ELO - SISTEMAS DE INFORMAÇÃO, LDA.</t>
  </si>
  <si>
    <t>ATRON CABOS, S.A.</t>
  </si>
  <si>
    <t>Aluguer Operacional de Veículos e Gestão de Veículos.</t>
  </si>
  <si>
    <t>LIDERCISTER - Transportes de Pulverulentos, Lda</t>
  </si>
  <si>
    <t>LITOGRÁFIS - ARTES GRÁFICAS, LDA</t>
  </si>
  <si>
    <t>EXPAL - Ind. de Caixilharia de Alumínio, Lda</t>
  </si>
  <si>
    <t>EXPANDINDUSTRIA - Estudos, Projectos e Gestão de Empresas, S.A.</t>
  </si>
  <si>
    <t>SOTUBO - Móveis Metálicos, SA</t>
  </si>
  <si>
    <t>SULNOR, Indústria Metalomecânica, LDA.</t>
  </si>
  <si>
    <t>TECLIFORM - Formação Profissional e Consultoria, Lda.</t>
  </si>
  <si>
    <t>QUITÉRIOS - Fábrica de Quadros Eléctricos, Lda</t>
  </si>
  <si>
    <t>RAIO-MÓVEIS METÁLICOS, LDA.</t>
  </si>
  <si>
    <t>RAMA-Rações para Animais, S.A.</t>
  </si>
  <si>
    <t>VIGOLD - Hotelaria e Restauração, S.A.</t>
  </si>
  <si>
    <t>EDA -  Electricidade dos Açores, S.A.</t>
  </si>
  <si>
    <t>Eduardo Coelho, Lda.</t>
  </si>
  <si>
    <t>Alberto Couto Alves, S.A.</t>
  </si>
  <si>
    <t>Alísios II - Imobiliária &amp; Turismo, SA</t>
  </si>
  <si>
    <t>ANIBAL PALMA, LDA</t>
  </si>
  <si>
    <t>Redes Aéreas e Subterrâneas de Baixa Tensão; Chegadas Aéreas e Subterrâneas de Baixa Tensão; Linhas Aéreas e Subterrâneas de Média Tensão; Iluminação Pública; Postos de Transformação.</t>
  </si>
  <si>
    <t>António Ferreira Rito &amp; Filhos, Lda</t>
  </si>
  <si>
    <t>Areal-Media, Desenvolvimento de Software Lda</t>
  </si>
  <si>
    <t>ARSOPI-THERMAL, EQUIPAMENTOS TERMICOS, S.A</t>
  </si>
  <si>
    <t>Gestão de Espaços Multiusos e Prestação Integrada e Qualificada de Serviços Destinados a Eventos.</t>
  </si>
  <si>
    <t>Fabricação e Assistência Técnica de Viaturas de Socorro e Combate a Incêndios. Comercialização de Material de Socorro e Combate a Incêndios. Fabricação, Montagem e Assistência Técnica de Estruturas Metálicas, Pavilhões e Pré-Fabricados.</t>
  </si>
  <si>
    <t>Tinturaria de Fios.</t>
  </si>
  <si>
    <t>RICARDO &amp; BARBOSA, LDA.</t>
  </si>
  <si>
    <t>PEDRO &amp; MANTOVANI, S.A.</t>
  </si>
  <si>
    <t>Desenvolvimento e Manutenção de Soluções de Software.</t>
  </si>
  <si>
    <t>Construção Civil e Obras Públicas.</t>
  </si>
  <si>
    <t>COMBUSTOIL - Combustíveis, Lda</t>
  </si>
  <si>
    <t>SERNIS - Formação e Soluções Tecnológicas, Lda</t>
  </si>
  <si>
    <t>SERRALHARIA O SETENTA, S.A.</t>
  </si>
  <si>
    <t>Comercialização de Rolamentos, Peças e Acessórios para a Indústria.</t>
  </si>
  <si>
    <t>J. Portugal Ramos, Vinhos, SA</t>
  </si>
  <si>
    <t>JACINTO MARQUES DE OLIVEIRA, SUCRS, LDA</t>
  </si>
  <si>
    <t>JAMARCOL ACESSÓRIOS PARA MOTORIZADAS, LDA.</t>
  </si>
  <si>
    <t>CERTOMA - Comércio Técnico de Maquinas, Lda</t>
  </si>
  <si>
    <t>CIMENTOS EUROPA SA.</t>
  </si>
  <si>
    <t>Importação e Comercialização de Cimento a Granel e Ensacado.</t>
  </si>
  <si>
    <t>CME - Construção e Manutenção Electromecanica, SA</t>
  </si>
  <si>
    <t>ENVIPRIME, S.A.</t>
  </si>
  <si>
    <t>EQUIPROIN - Equipamentos e Produtos em Aço Inox, Lda</t>
  </si>
  <si>
    <t>Manutenção e Reparação de Veículos Automóveis Ligeiros.</t>
  </si>
  <si>
    <t>Auto Viação Micaelense, Lda</t>
  </si>
  <si>
    <t>FIAVIT - Fiação da Vitória, Lda.</t>
  </si>
  <si>
    <t>FONSECA MATOS &amp; FERREIRA, LDA.</t>
  </si>
  <si>
    <t>FORJAÇO - AÇO FORJADO, LDA.</t>
  </si>
  <si>
    <t>A ELECTRIFICADORA, S.A.</t>
  </si>
  <si>
    <t>CONSTRUÇÕES PRAGOSA, S.A.</t>
  </si>
  <si>
    <t>Adicionais</t>
  </si>
  <si>
    <t>X ;*</t>
  </si>
  <si>
    <t>*; X</t>
  </si>
  <si>
    <t>Múltiplos</t>
  </si>
  <si>
    <t>*;*</t>
  </si>
  <si>
    <t>Certificação de Marítimos da Marinha do Comércio.</t>
  </si>
  <si>
    <t>EQUIPACK - Equipamentos e Matérias Primas Industriais, Lda</t>
  </si>
  <si>
    <t>ADEGA COOPERATIVA DE CANTANHEDE, C.R.L.</t>
  </si>
  <si>
    <t>Comercialização e Corte de Aços Finos e Metais.</t>
  </si>
  <si>
    <t>RONUTEX - Tinturaria e Acabamentos Têxteis, Lda</t>
  </si>
  <si>
    <t>SAPEC - Terminais Portuários, S.A.</t>
  </si>
  <si>
    <t>Cargo Handling de Granéis e Embalados.</t>
  </si>
  <si>
    <t>Comercialização, Transporte e Bombagem de Betão Pronto.</t>
  </si>
  <si>
    <t>DIERRE IBÉRICA - INDÚSTRIA DE PORTAS, S.A.</t>
  </si>
  <si>
    <t>Construção Civil e Obras Públicas</t>
  </si>
  <si>
    <t>Constantino Fernandes Oliveira &amp; Filhos, S.A.</t>
  </si>
  <si>
    <t>COVAS TRANSPORTES, LDA.</t>
  </si>
  <si>
    <t>CONSTRUÇÕES JJR &amp; FILHOS, S.A.</t>
  </si>
  <si>
    <t>TOYOTA CAETANO PORTUGAL, S.A.</t>
  </si>
  <si>
    <t>Instalações Eléctricas de Baixa Tensão.</t>
  </si>
  <si>
    <t>PRAGOSA IMOBILIÁRIA, S.A.</t>
  </si>
  <si>
    <t>JOAQUIM &amp; FERNANDES, LDA</t>
  </si>
  <si>
    <t>Embalamento e Comercialização de Produtos Alimentares.</t>
  </si>
  <si>
    <t>Prestação de Serviços de Limpeza.</t>
  </si>
  <si>
    <t>BAQUELITE LIZ, S.A.</t>
  </si>
  <si>
    <t>OLIGALVANICA - OLEOS E GALVANICA, LDA</t>
  </si>
  <si>
    <t>Plásticos IPA, S.A.</t>
  </si>
  <si>
    <t>Fabricação de Peças de Plástico, Incluindo Produtos Térmicos, Sanitários e Embalagens.</t>
  </si>
  <si>
    <t>Portocargo Transitários, SA.</t>
  </si>
  <si>
    <t>RECIPLÁS - Indústrias de Recipientes Plásticos, Ld</t>
  </si>
  <si>
    <t>Comercialização e Distribuição de Mobiliário de Escritório e Armazenagem.</t>
  </si>
  <si>
    <t>J. PRIOR - Fábrica de Plásticos, Lda.</t>
  </si>
  <si>
    <t>MARINA DE VILAMOURA, S.A.</t>
  </si>
  <si>
    <t>DAVID MOREIRA, LDA</t>
  </si>
  <si>
    <t>ALUMÍNIOS CESAR, S.A.</t>
  </si>
  <si>
    <t>Fabricação e Montagem de Artigos de Matérias Plásticas.</t>
  </si>
  <si>
    <t>Entidade</t>
  </si>
  <si>
    <t>Código(s) EA</t>
  </si>
  <si>
    <t>Descrição do âmbito</t>
  </si>
  <si>
    <t>Normas</t>
  </si>
  <si>
    <t>TTO-TRATAMENTOS TÉRMICOS DO OESTE, LDA.</t>
  </si>
  <si>
    <t>Realização de Cursos de Qualificação Inicial.</t>
  </si>
  <si>
    <t>CARBONELL FIGUERAS, LDA.</t>
  </si>
  <si>
    <t>JOLUCOR-FABRICAÇÃO E MANUTENÇÃO INDUSTRIAL, LDA.</t>
  </si>
  <si>
    <t>Fabricação e Comercialização de Produtos Pré-Fabricados de Betão.</t>
  </si>
  <si>
    <t>Pré-Impressão, Impressão e Acabamentos de Produtos Gráficos.</t>
  </si>
  <si>
    <t>M.E.F.-Montagens Eléctricas Farense Unipessoal,Lda</t>
  </si>
  <si>
    <t>Fabricação de Pavimentos Hidráulicos.</t>
  </si>
  <si>
    <t>Produção Gráfica.</t>
  </si>
  <si>
    <t>Materfut SA.</t>
  </si>
  <si>
    <t>Nº Certificados</t>
  </si>
  <si>
    <t>Produção e Reparação de Carroçarias e Basculantes para Viaturas.</t>
  </si>
  <si>
    <t>ALVES &amp; CA. (IRMÃOS), LDA</t>
  </si>
  <si>
    <t>Comercialização de Materiais de Construção.</t>
  </si>
  <si>
    <t>TOTAL</t>
  </si>
  <si>
    <t>RTSmais - Comércio de Produtos e Serviços para Indústria, S.A.</t>
  </si>
  <si>
    <t>S.N.T. - SOCIEDADE NORTENHA DE TINTAS, LDA.</t>
  </si>
  <si>
    <t>Fabricação de Agregados Leves de Argila Expandida.</t>
  </si>
  <si>
    <t>SOCIEDADE PORTUGUESA CAVAN, S.A.</t>
  </si>
  <si>
    <t>STB – Reabilitação do Património Edificado, Lda.</t>
  </si>
  <si>
    <t>BRITEFIL-FÁBRICA NACIONAL DE BOMBAS, S.A.</t>
  </si>
  <si>
    <t>Produção e Comercialização de Agregados.</t>
  </si>
  <si>
    <t>MOMSTEELPOR, S.A.</t>
  </si>
  <si>
    <t>Tratamentos de Superfície (Zincagem e Lacagem).</t>
  </si>
  <si>
    <t>EMPRAMETAL-FABRICO DE PRODUTOS METALICOS, UNIP.LDA</t>
  </si>
  <si>
    <t>Comercialização e Assistência Técnica de Equipamentos para a Indústria de Transformação de Plásticos.</t>
  </si>
  <si>
    <t>ETANOR / PENHA - PROD. ALI. E CONSULT. TÉCNICA, SA</t>
  </si>
  <si>
    <t>Captação e Engarrafamento de Águas de Nascente. Produção de Refrigerantes.</t>
  </si>
  <si>
    <t>Produção de Etiquetas, Rótulos e Embalagens Flexíveis.</t>
  </si>
  <si>
    <t>Fabricação e Distribuição de Produtos de Panificação e Pastelaria.</t>
  </si>
  <si>
    <t>SERVIMOLAS - Indústria de Molas Metálicas, Lda.</t>
  </si>
  <si>
    <t>LIVAL - ARTIGOS DE EMBALAGEM, LDA.</t>
  </si>
  <si>
    <t>ISO 9001</t>
  </si>
  <si>
    <t>ISO 14001</t>
  </si>
  <si>
    <t>NP 4457</t>
  </si>
  <si>
    <t>NP 4406</t>
  </si>
  <si>
    <t>IDI 72</t>
  </si>
  <si>
    <t>IDI 15</t>
  </si>
  <si>
    <t>IDI 40</t>
  </si>
  <si>
    <t>IDI 57</t>
  </si>
  <si>
    <t>IDI 26</t>
  </si>
  <si>
    <t>Américo Coelho Relvas, Sucrs., S.A.</t>
  </si>
  <si>
    <t>Associação Nacional de Transportadores Públicos Rodoviários de Mercadorias</t>
  </si>
  <si>
    <t>Exide Technologies Recycling II, Lda.</t>
  </si>
  <si>
    <t>BRESFOR - Indústria do Formol, S.A.</t>
  </si>
  <si>
    <t>CERISOL - Isoladores Cerâmicos, S.A.</t>
  </si>
  <si>
    <t>CIMPOR - Indústria de Cimentos, S.A.</t>
  </si>
  <si>
    <t>COTESI - Companhia de Têxteis Sintéticos, S.A.</t>
  </si>
  <si>
    <t>Macau</t>
  </si>
  <si>
    <t>Husqvarna Portugal, S.A.</t>
  </si>
  <si>
    <t>EFAPEL - Empresa Fabril de Produtos Eléctricos, S.A.</t>
  </si>
  <si>
    <t>RH NORTE - Recursos Humanos, Lda.</t>
  </si>
  <si>
    <t>EID – Empresa de Investigação e Desenvolvimento de Electrónica, S.A.</t>
  </si>
  <si>
    <t>ENDUTEX - Revestimentos Têxteis, S.A.</t>
  </si>
  <si>
    <t>TINTAS EUROPA.COM - Indústria e Distribuição de Tintas, Lda.</t>
  </si>
  <si>
    <t>EURORESINAS - Indústrias Químicas, S.A.</t>
  </si>
  <si>
    <t>FIMEL - INDÚSTRIA DE METALURGIA E ELECTRICIDADE, S.A.</t>
  </si>
  <si>
    <t>GALUCHO - Indústrias Metalomecânicas, S.A.</t>
  </si>
  <si>
    <t>GERTAL - Companhia Geral de Restaurantes e Alimentação, S.A.</t>
  </si>
  <si>
    <t>INTRAPLÁS - Indústria Transformadora de Plásticos, S.A.</t>
  </si>
  <si>
    <t>IRMADE - Indústrias de Revestimento de Madeiras, S.A.</t>
  </si>
  <si>
    <t>ITAU - Instituto Técnico de Alimentação Humana, S.A.</t>
  </si>
  <si>
    <t>JDD - Moldes para a Indústria de Plásticos, Lda.</t>
  </si>
  <si>
    <t>LAMEIRINHO - Indústria Têxtil, S.A.</t>
  </si>
  <si>
    <t>LORCOL - Indústria de Colas e Produtos Químicos, Lda.</t>
  </si>
  <si>
    <t>LUSOTUFO - Indústrias Têxteis Irmãos Rolas, S.A.</t>
  </si>
  <si>
    <t>M.T.L. - Madeiras Tratadas, Lda.</t>
  </si>
  <si>
    <t>MARTIFER - Construções Metalomecânicas, S.A.</t>
  </si>
  <si>
    <t>MCCOMPUTADORES, S.A.</t>
  </si>
  <si>
    <t>MOLDOPLÁSTICO, S.A.</t>
  </si>
  <si>
    <t>MONTEIRO ELECTRO FABRIL, LDA.</t>
  </si>
  <si>
    <t>NAVIGOMES - Navegação e Comércio, Lda.</t>
  </si>
  <si>
    <t>NAVIPOR - Operadora Portuária Geral, Lda.</t>
  </si>
  <si>
    <t>PECOL - Sistemas de Fixação, S.A.</t>
  </si>
  <si>
    <t>POLITEJO - Indústria de Plásticos, S.A.</t>
  </si>
  <si>
    <t>POLIVERSAL - PLÁSTICOS E TECNOLOGIA, S.A.</t>
  </si>
  <si>
    <t>PORTUMOLDE - Moldes Portugueses, Lda.</t>
  </si>
  <si>
    <t>QUIMISERVE - QUÍMICOS E SERVIÇOS, LDA.</t>
  </si>
  <si>
    <t>RIS - Recauchutagem Industrial Senense, Lda.</t>
  </si>
  <si>
    <t>ROCA, S.A.</t>
  </si>
  <si>
    <t>CAETANOBUS - Fabricação de Carroçarias, S.A.</t>
  </si>
  <si>
    <t>SILAMPOS - Sociedade Industrial de Louça Metálica Campos, S.A.</t>
  </si>
  <si>
    <t>SOCITREL - Sociedade Industrial de Trefilaria, S.A.</t>
  </si>
  <si>
    <t>SOQUÍMICA - Sociedade de Representações de Química, Lda.</t>
  </si>
  <si>
    <t>TECNOPLANO - Tecnologia e Planeamento, S.A.</t>
  </si>
  <si>
    <t>TOMATAGRO - Indústria Agroalimentar, Lda.</t>
  </si>
  <si>
    <t>PATINTER, S.A.</t>
  </si>
  <si>
    <t>VALART - METALÚRGICA CENTRAL DO VOUGA, LDA.</t>
  </si>
  <si>
    <t>VICAIMA - Indústria de Madeiras e Derivados, S.A.</t>
  </si>
  <si>
    <t>CETRUS - COMÉRCIO E EQUIPAMENTOS, LDA</t>
  </si>
  <si>
    <t>CENCAL - Centro de Formação Profissional para a Indústria de Cerâmica</t>
  </si>
  <si>
    <t>Telhabel, Construções, S.A.</t>
  </si>
  <si>
    <t>M. T. Brandão, Lda.</t>
  </si>
  <si>
    <t>ULTRAGÁS -  INSTALAÇÕES, COMÉRCIO E PROJECTOS DE GÁS, S.A.</t>
  </si>
  <si>
    <t>Konica Minolta Business Solutions Portugal Unipessoal, Lda.</t>
  </si>
  <si>
    <t>SANITANA - Fábrica de Sanitários de Anadia, S.A.</t>
  </si>
  <si>
    <t>PREH PORTUGAL, LDA.</t>
  </si>
  <si>
    <t>Moçambique</t>
  </si>
  <si>
    <t>MULTITEMPO, EMPRESA DE TRABALHO TEMPORÁRIO, LDA.</t>
  </si>
  <si>
    <t>PERFISA - Fábrica de Perfis Metálicos, S.A.</t>
  </si>
  <si>
    <t>ARCEN ENGENHARIA, S.A.</t>
  </si>
  <si>
    <t>VEDANTES DO PORTO - Importação e Comércio de Vedantes, Lda.</t>
  </si>
  <si>
    <t>Alves Ribeiro, S.A.</t>
  </si>
  <si>
    <t>SIRMAF - SOCIEDADE INDUSTRIAL DE RECONSTRUÇÃO DE MÁQUINAS-FERRAMENTAS, LDA.</t>
  </si>
  <si>
    <t>NIPOCAR - Importação e Comércio, Lda</t>
  </si>
  <si>
    <t>ELEBRAGA - Ar Condicionado, Lda</t>
  </si>
  <si>
    <t>PORT´AMBIENTE - Tratamento de Resíduos Industriais, S.A.</t>
  </si>
  <si>
    <t>J. J. FERREIRA DOS SANTOS, Lda.</t>
  </si>
  <si>
    <t>GEWISS PORTUGAL - Indústria de Material Eléctrico, Unipessoal, Lda</t>
  </si>
  <si>
    <t>Alto Perfis Pultrudidos, Lda.</t>
  </si>
  <si>
    <t>SIQ - SOCIEDADE DE INDÚSTRIAS QUÍMICAS, LDA.</t>
  </si>
  <si>
    <t>INFRAQUINTA, EMPRESA DE INFRAESTRUTURAS DA QUINTA DO LAGO, E.M.</t>
  </si>
  <si>
    <t>T.I. - Tecnologia Informática, S.A.</t>
  </si>
  <si>
    <t>Fábrica de Produtos Plásticos Nedina, Lda.</t>
  </si>
  <si>
    <t>Angola</t>
  </si>
  <si>
    <t>CIMENTAÇOR, CIMENTOS DOS AÇORES, LDA.</t>
  </si>
  <si>
    <t>COTEFIS - Gestão de Projectos, S.A.</t>
  </si>
  <si>
    <t>SUTAFER - Representações, Lda.</t>
  </si>
  <si>
    <t>CIARGA - Argamassas Secas, S.A.</t>
  </si>
  <si>
    <t>MED X-RAY - Sistemas Médicos, Lda.</t>
  </si>
  <si>
    <t>CÂMARA MUNICIPAL DA PÓVOA DE LANHOSO</t>
  </si>
  <si>
    <t>Município da Maia</t>
  </si>
  <si>
    <t>Gestão Autárquica</t>
  </si>
  <si>
    <t>Carla Mota Gonçalves, Lda.</t>
  </si>
  <si>
    <t>Sove - Sociedade de Vedantes e Máquinas, S.A.</t>
  </si>
  <si>
    <t>PaulosAuto - Peças e Auto Industriais, Lda.</t>
  </si>
  <si>
    <t>Câmara Municipal de Santa Maria da Feira - Biblioteca Municipal</t>
  </si>
  <si>
    <t>Câmara Municipal de Viana do Castelo</t>
  </si>
  <si>
    <t>Higiserviços - Segurança, Higiene e Saúde, Lda.</t>
  </si>
  <si>
    <t>ACIB - Associação Comercial e Industrial da Bairrada</t>
  </si>
  <si>
    <t>Ibera, Indústria de Betão, S.A.</t>
  </si>
  <si>
    <t>JRTORRES – Consultores de Engenharia, Lda.</t>
  </si>
  <si>
    <t>INPI - Instituto Nacional da Propriedade Industrial, IP.</t>
  </si>
  <si>
    <t>HISA - Higiene e Segurança Alimentar, Lda.</t>
  </si>
  <si>
    <t>Fibrolite - Empresa de Fibrocimentos, S.A.</t>
  </si>
  <si>
    <t>Águas da Figueira, S.A.</t>
  </si>
  <si>
    <t>JPM - Automação e Equipamentos Industriais, S.A.</t>
  </si>
  <si>
    <t>Óptica Pita, Lda.</t>
  </si>
  <si>
    <t>V. Coutinho, S.A.</t>
  </si>
  <si>
    <t>Tesel - Sistemas de Segurança, Lda.</t>
  </si>
  <si>
    <t>HCI - Construções, S.A.</t>
  </si>
  <si>
    <t>Câmara Municipal de Valongo</t>
  </si>
  <si>
    <t>INACOUSTICS - Engenharia Acústica, Vibrações e Ambiente, Lda.</t>
  </si>
  <si>
    <t>Câmara Municipal de Águeda</t>
  </si>
  <si>
    <t>Associação Teatro Construção</t>
  </si>
  <si>
    <t>Cabo Verde</t>
  </si>
  <si>
    <t>Câmara Municipal de Ponta Delgada</t>
  </si>
  <si>
    <t>Prodite Zeelandia - Produtos Alimentares, Lda.</t>
  </si>
  <si>
    <t>Caves Santa Marta Vinhos e Derivados, C.R.L.</t>
  </si>
  <si>
    <t>C.S.P.R. – Centro Social Padre Ramos</t>
  </si>
  <si>
    <t>PortoEstádio - Gestão e Exploração de Equipamentos Desportivos, S.A.</t>
  </si>
  <si>
    <t>Unidade Local de Saúde do Baixo Alentejo, E.P.E. - Serviço de Imunohemoterapia</t>
  </si>
  <si>
    <t>Instituto de Gestão Financeira da Segurança Social, I.P.</t>
  </si>
  <si>
    <t>Macorafael - Comércio de Materiais de Construção, Lda.</t>
  </si>
  <si>
    <t>Caetano Raposo e Pereiras, Lda.</t>
  </si>
  <si>
    <t>Fábrica de Recuperação de Materiais Plásticos, Plastiber, Lda.</t>
  </si>
  <si>
    <t>FICOPE - Fiscalização, Coordenação, Projectos de Engenharia, Lda.</t>
  </si>
  <si>
    <t>Conclusão, Estudos e Formação, Lda.</t>
  </si>
  <si>
    <t>BACEFRUT, Comércio de Batatas, Cebolas e Frutas, Lda.</t>
  </si>
  <si>
    <t>Câmara Municipal de Idanha-a-Nova</t>
  </si>
  <si>
    <t>S.D.M. - Sociedade de Desenvolvimento da Madeira, S.A.</t>
  </si>
  <si>
    <t>Gestão da Zona Franca Industrial da Madeira</t>
  </si>
  <si>
    <t>Reginacork - Indústria e Transformação de Cortiças, S.A.</t>
  </si>
  <si>
    <t>João Abrantes Alumínios, Lda.</t>
  </si>
  <si>
    <t>Lousamaia Unipessoal, Lda.</t>
  </si>
  <si>
    <t>FPE - Fábrica Portuguesa de Etiquetas, Lda.</t>
  </si>
  <si>
    <t>Câmara Municipal de Mafra</t>
  </si>
  <si>
    <t>Laboratório de Análises Clínicas Teixeira &amp; Góis, Lda.</t>
  </si>
  <si>
    <t>NORCONTROL – EQUIPAMENTOS ELÉCTRICOS E ELECTRÓNICOS, LDA</t>
  </si>
  <si>
    <t>Câmara Municipal de Vila do Bispo</t>
  </si>
  <si>
    <t>Vulcal - Vulcanizações e Lubrificantes, S.A.</t>
  </si>
  <si>
    <t>Obra Social do Sagrado Coração de Maria, Guimarães</t>
  </si>
  <si>
    <t>Graviner, Construções, S.A.</t>
  </si>
  <si>
    <t>GEP - Gestão de Peritagens, S.A.</t>
  </si>
  <si>
    <t>Centro Social Padre David de Oliveira Martins</t>
  </si>
  <si>
    <t>BETOTESTE - Gabinete de Estudos de Geotecnia, Lda.</t>
  </si>
  <si>
    <t>Carvoeiro Golfe, S.A.</t>
  </si>
  <si>
    <t>Aníbal de Oliveira Cristina, Lda.</t>
  </si>
  <si>
    <t>MC2E – Consultores de Engenharia, Lda.</t>
  </si>
  <si>
    <t>XIX – Construção Projectos e Gestão, Lda.</t>
  </si>
  <si>
    <t>Centro de Promoção Social</t>
  </si>
  <si>
    <t>Toscca - Equipamentos em Madeira, Lda.</t>
  </si>
  <si>
    <t>Centro Hospitalar Barreiro Montijo, E.P.E. - Serviço de Aprovisionamento</t>
  </si>
  <si>
    <t>M. Santos &amp; Irmão Limpezas, Lda.</t>
  </si>
  <si>
    <t>Câmara Municipal de Sesimbra</t>
  </si>
  <si>
    <t>ACP - Serviços de Assistência, Lda.</t>
  </si>
  <si>
    <t>Desentupex Eco-Vidange - Saneamento e Gestão de Resíduos, Lda.</t>
  </si>
  <si>
    <t>Município de Oeiras</t>
  </si>
  <si>
    <t>Auto-Estradas do Atlântico - Concessões Rodoviárias de Portugal, S.A.</t>
  </si>
  <si>
    <t>Modelo Continente Hipermercados, S.A. - Entreposto Maia</t>
  </si>
  <si>
    <t>ILC Instrumentos de Laboratório e Científicos, Lda.</t>
  </si>
  <si>
    <t>Brasil</t>
  </si>
  <si>
    <t>Schunk Portugal – Materiais e Equipamentos Industriais, Lda.</t>
  </si>
  <si>
    <t>Plurirad, Lda.</t>
  </si>
  <si>
    <t>Justbit, Serviços de Telecomunicações e Gestão Industrial, Lda.</t>
  </si>
  <si>
    <t>Helitene - Indústria de Plásticos, Lda.</t>
  </si>
  <si>
    <t>Higiaçores - Comércio e Serviços, Lda.</t>
  </si>
  <si>
    <t>PINEWELLS, S.A.</t>
  </si>
  <si>
    <t>José Avelino Pinto -  Construções e Engenharia, S.A.</t>
  </si>
  <si>
    <t>Associação Empresarial do Concelho de Cascais</t>
  </si>
  <si>
    <t>Cobelba - Sociedade de Construção Civil, S.A.</t>
  </si>
  <si>
    <t>Eco-Partner, S.A.</t>
  </si>
  <si>
    <t>Instituto Politécnico de Castelo Branco</t>
  </si>
  <si>
    <t>Luftec - Técnicas Eléctricas, Lda.</t>
  </si>
  <si>
    <t>Simplux, Lda.</t>
  </si>
  <si>
    <t>Ecoar, Climatização Industrial, Lda.</t>
  </si>
  <si>
    <t>PINHOSER - Indústria de Madeiras da Sertã, Lda.</t>
  </si>
  <si>
    <t>EIB - Empresa Industrial de Borracha, S.A.</t>
  </si>
  <si>
    <t>Sociedade Transportes Poiarense, Lda. / Dispan - Distribuidora Conimbricense de Matérias-Primas, Lda.</t>
  </si>
  <si>
    <t>OXIBEIRAS - SOLDADURA ACETILÉNICA E ELECTROGÉNICA,LDA.</t>
  </si>
  <si>
    <t>ISQ - Instituto de Soldadura e Qualidade</t>
  </si>
  <si>
    <t>Clube Recreativo Leões de Porto Salvo</t>
  </si>
  <si>
    <t>Clube Viajar - Viagens e Turismo, Lda.</t>
  </si>
  <si>
    <t>PCA - Produção e Consultadoria Alimentar, Lda.</t>
  </si>
  <si>
    <t>CASFIL - Indústria de Plásticos, S.A.</t>
  </si>
  <si>
    <t>INSULAC - Produtos Lácteos Açoreanos, S.A.</t>
  </si>
  <si>
    <t>Vipani - Produtos para Pastelaria e Panificação, Lda.</t>
  </si>
  <si>
    <t>Monteiro, Ribas- Embalagens Flexíveis, S.A.</t>
  </si>
  <si>
    <t>Domplex Logis - Gestão de Suportes Logísticos, S.A.</t>
  </si>
  <si>
    <t>SOCARPOR - Sociedade de Cargas Portuárias (Aveiro) S.A. - Terminal Cerealífero</t>
  </si>
  <si>
    <t>TMG - Tecidos Plastificados e Outros Revestimentos para a Indústria Automóvel, S.A.</t>
  </si>
  <si>
    <t>Habidom - Sinalização Rodoviária, Lda.</t>
  </si>
  <si>
    <t>IDI 58</t>
  </si>
  <si>
    <t>IDI 11</t>
  </si>
  <si>
    <t>IDI 28</t>
  </si>
  <si>
    <t>IDI 3</t>
  </si>
  <si>
    <t>IDI 4</t>
  </si>
  <si>
    <t>IDI 5</t>
  </si>
  <si>
    <t>IDI 13</t>
  </si>
  <si>
    <t>IDI 19</t>
  </si>
  <si>
    <t>IDI 20</t>
  </si>
  <si>
    <t>IDI 22</t>
  </si>
  <si>
    <t>IDI 32</t>
  </si>
  <si>
    <t>IDI 34</t>
  </si>
  <si>
    <t>IDI 49</t>
  </si>
  <si>
    <t>IDI 59</t>
  </si>
  <si>
    <t>IDI 33</t>
  </si>
  <si>
    <t>IDI 1</t>
  </si>
  <si>
    <t>IDI 2</t>
  </si>
  <si>
    <t>IDI 6</t>
  </si>
  <si>
    <t>IDI 7</t>
  </si>
  <si>
    <t>IDI 8</t>
  </si>
  <si>
    <t>IDI 9</t>
  </si>
  <si>
    <t>IDI 10</t>
  </si>
  <si>
    <t>IDI 12</t>
  </si>
  <si>
    <t>IDI 14</t>
  </si>
  <si>
    <t>IDI 16</t>
  </si>
  <si>
    <t>IDI 17</t>
  </si>
  <si>
    <t>IDI 18</t>
  </si>
  <si>
    <t>IDI 21</t>
  </si>
  <si>
    <t>IDI 23</t>
  </si>
  <si>
    <t>IDI 24</t>
  </si>
  <si>
    <t>IDI 25</t>
  </si>
  <si>
    <t>IDI 27</t>
  </si>
  <si>
    <t>IDI 30</t>
  </si>
  <si>
    <t>IDI 31</t>
  </si>
  <si>
    <t>IDI 35</t>
  </si>
  <si>
    <t>IDI 36</t>
  </si>
  <si>
    <t>IDI 37</t>
  </si>
  <si>
    <t>IDI 38</t>
  </si>
  <si>
    <t>IDI 39</t>
  </si>
  <si>
    <t>IDI 41</t>
  </si>
  <si>
    <t>IDI 42</t>
  </si>
  <si>
    <t>IDI 43</t>
  </si>
  <si>
    <t>IDI 44</t>
  </si>
  <si>
    <t>IDI 45</t>
  </si>
  <si>
    <t>IDI 46</t>
  </si>
  <si>
    <t>IDI 47</t>
  </si>
  <si>
    <t>IDI 48</t>
  </si>
  <si>
    <t>IDI 50</t>
  </si>
  <si>
    <t>IDI 51</t>
  </si>
  <si>
    <t>IDI 52</t>
  </si>
  <si>
    <t>IDI 53</t>
  </si>
  <si>
    <t>IDI 54</t>
  </si>
  <si>
    <t>IDI 55</t>
  </si>
  <si>
    <t>IDI 56</t>
  </si>
  <si>
    <t>IDI 60</t>
  </si>
  <si>
    <t>IDI 61</t>
  </si>
  <si>
    <t>IDI 62</t>
  </si>
  <si>
    <t>IDI 63</t>
  </si>
  <si>
    <t>IDI 64</t>
  </si>
  <si>
    <t>IDI 65</t>
  </si>
  <si>
    <t>IDI 66</t>
  </si>
  <si>
    <t>IDI 67</t>
  </si>
  <si>
    <t>IDI 68</t>
  </si>
  <si>
    <t>IDI 69</t>
  </si>
  <si>
    <t>IDI 70</t>
  </si>
  <si>
    <t>IDI 71</t>
  </si>
  <si>
    <t>IDI 73</t>
  </si>
  <si>
    <t>IDI 74</t>
  </si>
  <si>
    <t>IDI 75</t>
  </si>
  <si>
    <t>IDI 76</t>
  </si>
  <si>
    <t>IDI 77</t>
  </si>
  <si>
    <t>IDI 78</t>
  </si>
  <si>
    <t>IDI 79</t>
  </si>
  <si>
    <t>IDI 80</t>
  </si>
  <si>
    <t>MODATEX - Centro de Formação Profissional da Indústria Têxtil, Vestuário, Confecção e Lanifícios</t>
  </si>
  <si>
    <t>ANA - Aeroportos de Portugal, S.A.</t>
  </si>
  <si>
    <t>Pavimetal - Produtos Metálicos, S.A.</t>
  </si>
  <si>
    <t>Costeira - Engenharia e Construção, S.A.</t>
  </si>
  <si>
    <t>C.M. Martins - Unipessoal, Lda.</t>
  </si>
  <si>
    <t>Lar Santa Beatriz da Silva</t>
  </si>
  <si>
    <t>Celoplás - Plásticos para a Indústria, S.A.</t>
  </si>
  <si>
    <t>ESCALA BRAGA - Sociedade Gestora do Edifício, S.A.</t>
  </si>
  <si>
    <t>Aquateste - Análises e tratamentos de águas, Lda</t>
  </si>
  <si>
    <t>Exaktus - Material para Reabilitação Oral, Lda.</t>
  </si>
  <si>
    <t>Santa Casa da Misericórdia de Vale de Cambra</t>
  </si>
  <si>
    <t>Câmara Municipal de Marco de Canaveses</t>
  </si>
  <si>
    <t>Tualimpa - Serviço Geral de Limpeza, Lda.</t>
  </si>
  <si>
    <t>MÉDIFAFE, Clínica de Medicina Dentária, Lda.</t>
  </si>
  <si>
    <t>First Solutions – Sistemas de Informação, S.A.</t>
  </si>
  <si>
    <t>Clara Cunha, Lda.</t>
  </si>
  <si>
    <t>Município de Valpaços</t>
  </si>
  <si>
    <t>ABRANFRIO - EQUIPAMENTOS HOTELEIROS, LDA</t>
  </si>
  <si>
    <t>AMARAL &amp; SOUSA, LDA</t>
  </si>
  <si>
    <t>Transporte Rodoviário Nacional e Internacional de Carga Geral e Mercadorias Perigosas Embaladas.</t>
  </si>
  <si>
    <t>BANCO BIC PORTUGUÊS, S.A.</t>
  </si>
  <si>
    <t>NORMÁTICA - Serviços de Informática e Organização, S.A.</t>
  </si>
  <si>
    <t>PRODUTRÓNICA - Materiais para a Indústria Electrónica, Lda.</t>
  </si>
  <si>
    <t>REVALOR - Recuperação e Valorização de Resíduos, Lda.</t>
  </si>
  <si>
    <t>Operações de Gestão de Resíduos e Serviços de Limpeza e Desobstrução.</t>
  </si>
  <si>
    <t>Produção e Comercialização de Mobiliário de Madeira. Prestação de Serviços de Acabamentos.</t>
  </si>
  <si>
    <t>CONTROLAR - Electrónica Industrial e Sistemas, Lda.</t>
  </si>
  <si>
    <t>Eikon Centro Gráfico, S.A.</t>
  </si>
  <si>
    <t>FRANCISCO FALCÃO – Sistemas de Controlo para Máquinas Industriais, Lda.</t>
  </si>
  <si>
    <t>Gamil - Galvanização do Minho, Lda.</t>
  </si>
  <si>
    <t>Grupo TIR (José Gonçalves de Sousa Martins &amp; Companhia, Lda. + Brunotir - Transportes, Lda.)</t>
  </si>
  <si>
    <t>Transporte Público Rodoviário de Mercadorias, Nacional e Internacional, de Carga Geral</t>
  </si>
  <si>
    <t>LASO Transportes, S.A.</t>
  </si>
  <si>
    <t>Loma Europa Cosméticos Lda</t>
  </si>
  <si>
    <t>Plasmitec - Plásticos Técnicos do Minho, Lda.</t>
  </si>
  <si>
    <t>Solzaima - Equipamentos para Energias Renováveis,S.A.</t>
  </si>
  <si>
    <t>SYSMO – Sistemas de Controlo Industrial, Lda.</t>
  </si>
  <si>
    <t>Conceção, Produção e Comercialização de Mobiliário.</t>
  </si>
  <si>
    <t>ALUTAIPAS - COMÉRCIO POR GROSSO DE MATERIAIS DE CONSTRUÇÃO, LDA</t>
  </si>
  <si>
    <t>ANICOLOR-ALUMÍNIOS, LDA.</t>
  </si>
  <si>
    <t>ANSELL PORTUGAL - INDUSTRIAL GLOVES, SOCIEDADE UNIPESSOAL, LDA</t>
  </si>
  <si>
    <t>Argon Comp. Electricos e Electrónicos, Lda</t>
  </si>
  <si>
    <t>Comercialização de Material Elétrico.</t>
  </si>
  <si>
    <t>ARTIC - EMPRESA DE TRABALHO TEMPORÁRIO, LDA</t>
  </si>
  <si>
    <t>Fabricação de Produtos Farmacêuticos.</t>
  </si>
  <si>
    <t>Prestação de Serviços de Gestão Financeira.</t>
  </si>
  <si>
    <t>Banco de Portugal</t>
  </si>
  <si>
    <t>Transformação e Comercialização de Plásticos.</t>
  </si>
  <si>
    <t>BGR - GESTÃO DE RESÍDUOS, LDA</t>
  </si>
  <si>
    <t>Carldora - Cofragens, Andaimes e Escoramentos SA</t>
  </si>
  <si>
    <t>CARVALHO &amp; MOTA, LDA.</t>
  </si>
  <si>
    <t>CERUTIL - CERAMICAS UTILITARIAS, S.A.</t>
  </si>
  <si>
    <t>Transporte Expresso de Encomendas Postais.</t>
  </si>
  <si>
    <t>CORES D'ELEIÇÃO, LDA</t>
  </si>
  <si>
    <t>Coresa - Conserveiros Reunidos, S.A.</t>
  </si>
  <si>
    <t>Comercialização de Conservas de Peixe.</t>
  </si>
  <si>
    <t>COSTA IBÉRICA - MADEIRA &amp; DERIVADOS, S.A.</t>
  </si>
  <si>
    <t>Cruz &amp; Cruz, Lda</t>
  </si>
  <si>
    <t>DESENTOP AMBIENTE - GESTÃO GLOBAL DE SERVIÇOS E RESIDUOS LDA</t>
  </si>
  <si>
    <t>Divilux - Divisão de Espaço, Lda.</t>
  </si>
  <si>
    <t>Produção e Montagem de Divisórias de Sistema Integrado.</t>
  </si>
  <si>
    <t>Ernesto Grilo Sucessores, Lda</t>
  </si>
  <si>
    <t>Etiprint – Ind. e Com. de Etiquetas Unip, Lda.</t>
  </si>
  <si>
    <t>ExpoMédica Soc. Exp. Imp. de Material Médico, Lda</t>
  </si>
  <si>
    <t>Extruplás - Reciclagem, Recuperação e Fabrico de Produtos Plásticos, Lda</t>
  </si>
  <si>
    <t>Maquinação de Peças para Máquinas.</t>
  </si>
  <si>
    <t>FARIA &amp; SANTOS - ARTIN - Tintas e Vernizes, Lda</t>
  </si>
  <si>
    <t>FUNDAÇÃO CALOUSTE GULBENKIAN</t>
  </si>
  <si>
    <t>G.R.F.H. -Importação e Exportação, Unipessoal, Lda</t>
  </si>
  <si>
    <t>Serviços de Importação e Exportação - Aquisição e Fornecimento de Materiais e Equipamentos (Excluindo Área Alimentar e Indústria Farmacêutica).</t>
  </si>
  <si>
    <t>GASIN II - Gases Industriais Unipessoal, Lda.</t>
  </si>
  <si>
    <t>GEOMETRIAS OCULTAS - ENGENHARIAS, LDA</t>
  </si>
  <si>
    <t>Comercialização de Acessórios, Máquinas e Materiais para a Indústria de Moldes e Electroerosão.</t>
  </si>
  <si>
    <t>HAÇOR M - MANUTENÇÃO DO EDIFÍCIO DO HOSPITAL DA ILHA TERCEIRA, A.C.E.</t>
  </si>
  <si>
    <t>Produção de Uva. Produção de Vinhos Brancos, Tintos e Rosés.</t>
  </si>
  <si>
    <t>HL - MANUTENÇÃO, S.A.</t>
  </si>
  <si>
    <t>HL - SOCIEDADE GESTORA DO EDIFÍCIO, S.A.</t>
  </si>
  <si>
    <t>Hospital Distrital da Figueira da Foz, E. P. E.</t>
  </si>
  <si>
    <t>Iberlab &amp; Imunoreage–Soluções para Laboratórios,Lda</t>
  </si>
  <si>
    <t>INDICE ICT &amp; MANAGEMENT LDA</t>
  </si>
  <si>
    <t>INSTALFOGO - SISTEMAS CONTRA INCÊNDIOS, S.A.</t>
  </si>
  <si>
    <t>Fabricação de Pré-Misturas, Leites de Substituição e Especialidades para a Produção Animal. Comercialização de Matérias-Primas e Aditivos para a Alimentação Animal.</t>
  </si>
  <si>
    <t>JAF - LUBRIFICANTES E ACESSÓRIOS, LDA</t>
  </si>
  <si>
    <t>Comercialização de Lubrificantes e Garrafas de Gás. Comercialização de Produtos para Limpeza de Viaturas e Máquinas Industriais.</t>
  </si>
  <si>
    <t>Prestação de Serviços Jurídicos. Prestação de Serviços de Registo e Notariado.</t>
  </si>
  <si>
    <t>LISGRÁFICA-IMPRESSÃO E ARTES GRÁFICAS, S.A.</t>
  </si>
  <si>
    <t>Execução Gráfica de Impressos Comerciais e Publicações Periódicas.</t>
  </si>
  <si>
    <t>LIZMOVE - COMÉRCIO DE MÁQUINAS DE MOVIMENTAÇÃO, LDA</t>
  </si>
  <si>
    <t>Venda e Aluguer de Equipamentos de Movimentação de Cargas; Prestação de Serviços de Assistência Técnica e Venda de Peças.</t>
  </si>
  <si>
    <t>LUSOSPACE - PROJECTOS ENGENHARIA, LDA</t>
  </si>
  <si>
    <t>METALIZAÇÃO SOBRALENSE, LDA</t>
  </si>
  <si>
    <t>METALÚRGICA PINTO &amp; GUERREIRO - MPG, LDA</t>
  </si>
  <si>
    <t>METRO RADICAL - SERVIÇOS DE HIGIENE E ASSISTÊNCIA, LDA</t>
  </si>
  <si>
    <t>Montagem de Componentes Eletrónicos.</t>
  </si>
  <si>
    <t>MISTOLIN, S.A.</t>
  </si>
  <si>
    <t>Comercialização e Assistência Técnica de Equipamentos de Climatização.</t>
  </si>
  <si>
    <t>Município da Póvoa de Varzim</t>
  </si>
  <si>
    <t>MUNICÍPIO DE VILA DO CONDE</t>
  </si>
  <si>
    <t>Nutriceal Foods, S.A.</t>
  </si>
  <si>
    <t>OMNI HANDLING - SERVIÇO DE APOIO A AERONAVES, LDA</t>
  </si>
  <si>
    <t>Optilink, Lda.</t>
  </si>
  <si>
    <t>OS NETOS DO SIMAO - METALURGICA SA</t>
  </si>
  <si>
    <t>PAHLDATA PORTUGAL COMERCIO DE EQUIPAMENTO DE INFORMATICA S A</t>
  </si>
  <si>
    <t>PHARDEVELOPMENT TRIALS, LDA</t>
  </si>
  <si>
    <t>PHC-Software,S.A.</t>
  </si>
  <si>
    <t>Produção de Pellets de Madeira.</t>
  </si>
  <si>
    <t>Comercialização, Distribuição e Assistência Técnica de Equipamentos e Consumíveis para Impressão Digital, Corte de Vinil, Gravação e Laminação.</t>
  </si>
  <si>
    <t>Prego &amp; Fernandes - Extração de Pedra, Lda.</t>
  </si>
  <si>
    <t>RACENTRO-FABRICA DE RAÇÕES DO CENTRO, SA</t>
  </si>
  <si>
    <t>Fabrico de Alimentos Compostos para Animais.</t>
  </si>
  <si>
    <t>Fabricação e Comercialização de Mobiliário de Escritório e Comercialização de Acessórios para Escritório.</t>
  </si>
  <si>
    <t>RILNOR SOC REVESTIMENTOS METAIS NORTE LDA</t>
  </si>
  <si>
    <t>Risatel - Sociedade Comercial de Fios Têxteis, Lda</t>
  </si>
  <si>
    <t>RODRIGUES E ABREU, LDA.</t>
  </si>
  <si>
    <t>SERRANO MIRA-SOCIEDADE VINÍCOLA, S.A.</t>
  </si>
  <si>
    <t>SETIMEP, LDA</t>
  </si>
  <si>
    <t>SOANDAIMES - SOCIEDADE DE ANDAIMES, LDA</t>
  </si>
  <si>
    <t>Montagem, Desmontagem e Aluguer de Estruturas Metálicas.</t>
  </si>
  <si>
    <t>Serviços de Atividade Transitária e Aduaneira.</t>
  </si>
  <si>
    <t>Produção de Produtos de Higiene e Limpeza.</t>
  </si>
  <si>
    <t>Transcrita–Gab. de Estudos Económicos e Contab.Lda</t>
  </si>
  <si>
    <t>TRANSDEV MOBILIDADE S A</t>
  </si>
  <si>
    <t>Unidade Local de Saúde de Matosinhos EPE</t>
  </si>
  <si>
    <t>Recria, Produção, Inspeção e Classificação de Ovos.</t>
  </si>
  <si>
    <t>Transportes Públicos Rodoviários de Passageiros Regulares, Regulares Especializados e Ocasionais.</t>
  </si>
  <si>
    <t>VHUMANA, S.A.</t>
  </si>
  <si>
    <t>VIDRARIA BRACARENSE, LDA.</t>
  </si>
  <si>
    <t>Conceção, Desenvolvimento e Produção de Bolachas, Biscoitos, Drageados e Rebuçados. Comercialização de Bolachas e Biscoitos.</t>
  </si>
  <si>
    <t>Voltec, Lda.</t>
  </si>
  <si>
    <t>WEARTECH - REPRESENTAÇÕES E SERVIÇOS INDUSTRIAIS, LDA</t>
  </si>
  <si>
    <t>*18001*</t>
  </si>
  <si>
    <t>Código IDI</t>
  </si>
  <si>
    <t>TROFAL - Fábrica de Calçado, S.A.</t>
  </si>
  <si>
    <t>LIDERGRAF - Artes Gráficas, S.A.</t>
  </si>
  <si>
    <t>Carlos Sousa - Indústria, Lda.</t>
  </si>
  <si>
    <t>AVENADECOR - Decoração de Artigos de Vidro, S.A.</t>
  </si>
  <si>
    <t>Petibol - Embalagens de Plástico, S.A.</t>
  </si>
  <si>
    <t>Cândido José Rodrigues II Renewables, S.A.</t>
  </si>
  <si>
    <t>XEROX PORTUGAL - Equipamento de Escritório, Lda.</t>
  </si>
  <si>
    <t>PEIXOTO &amp; CARMO, LDA.</t>
  </si>
  <si>
    <t>MTS – Metro, Transportes do Sul, S.A.</t>
  </si>
  <si>
    <t>Velltrans - Trânsitos e Transportes, Lda.</t>
  </si>
  <si>
    <t>Quidgest – Consultores de Gestão, S.A.</t>
  </si>
  <si>
    <t>ENVIRO – Engenharia e Gestão Ambiental, Lda.</t>
  </si>
  <si>
    <t>PAUFERR - Comércio e Indústria Alimentar, Unipessoal, Lda.</t>
  </si>
  <si>
    <t>NVENDING - Operador de Vending Unipessoal, Lda.</t>
  </si>
  <si>
    <t>PALBIT, S.A.</t>
  </si>
  <si>
    <t>DevScope - Soluções de Sistemas e Tecnologias de Informação, S.A.</t>
  </si>
  <si>
    <t>Associação para a Certificação Florestal do Minho-Lima</t>
  </si>
  <si>
    <t>A.C. Cymbron, S.A.</t>
  </si>
  <si>
    <t>Equipraia - Comércio de Equipamentos e Representações da Praia da Vitória, Lda.</t>
  </si>
  <si>
    <t>SATA - Gestão de Aeródromos, S.A.</t>
  </si>
  <si>
    <t>Laboratório Regional de Engenharia Civil (LREC)</t>
  </si>
  <si>
    <t>SEATRADE - Agência Marítima de Angola</t>
  </si>
  <si>
    <t>CARCEMAL - MALHAS E CONFECÇÕES, LDA</t>
  </si>
  <si>
    <t>CENTRO CERRO - Empresa de Construção Civil e Obras Públicas, S.A.</t>
  </si>
  <si>
    <t>Tramadel - Transformação de Madeiras, Lda.</t>
  </si>
  <si>
    <t>FORMAPLÁS - TRANSFORMADORA DE PLÁSTICOS, LDA.</t>
  </si>
  <si>
    <t>Plásticos Joluce, S.A.</t>
  </si>
  <si>
    <t>Pavigrés Cerâmicas, S.A.</t>
  </si>
  <si>
    <t>CORMARKET - Fabrico e Comércio de Produtos para a Indústria e Decoração, Lda.</t>
  </si>
  <si>
    <t>BTL - Indústrias Metalúrgicas, S.A.</t>
  </si>
  <si>
    <t>FLAMA - FÁBRICA DE LOUÇAS E ELECTRODOMÉSTICOS, S.A.</t>
  </si>
  <si>
    <t>BHIA - EQUIPAMENTOS METÁLICOS, S.A.</t>
  </si>
  <si>
    <t>ARTINOX - Fábrica Metalúrgica, S.A.</t>
  </si>
  <si>
    <t>Crank - Acessórios de Ciclismo e Automóveis, Lda.</t>
  </si>
  <si>
    <t>SOPAIS - Componentes Metálicos, Lda.</t>
  </si>
  <si>
    <t>ElectroREP - Sociedade de Eletricidade de Aveiro, Lda.</t>
  </si>
  <si>
    <t>Induslubre, Representações, Lda.</t>
  </si>
  <si>
    <t>Transportes Figueiredo &amp; Figueiredo, Lda.</t>
  </si>
  <si>
    <t>Aveiclean - Limpeza e Conservação, Lda.</t>
  </si>
  <si>
    <t>Colégio das Terras de Santa Maria e Externato Paraíso dos Pequeninos</t>
  </si>
  <si>
    <t>Centro Social Paroquial da Vera Cruz</t>
  </si>
  <si>
    <t>Centro Social de Santa Maria de Sardoura</t>
  </si>
  <si>
    <t>Fundação Luiz Bernardo de Almeida</t>
  </si>
  <si>
    <t>Associação Fermentelense de Assistência a Crianças e Pessoas de Terceira Idade (AFA)</t>
  </si>
  <si>
    <t>ESTAMPARIA MENDES, LDA.</t>
  </si>
  <si>
    <t>Printglass - Transformação de Vidro, Lda.</t>
  </si>
  <si>
    <t>Artebor - Fábrica de Artefactos de Borracha, Lda.</t>
  </si>
  <si>
    <t>Nóvoa &amp; Nóvoa, Lda.</t>
  </si>
  <si>
    <t>J. DE OLIVEIRA PEREIRA, S.A.</t>
  </si>
  <si>
    <t>Pinto &amp; Correia - Válvulas Industriais, Lda.</t>
  </si>
  <si>
    <t>Estorbrites, Lda.</t>
  </si>
  <si>
    <t>Pinto da Costa &amp; Costa, Lda.</t>
  </si>
  <si>
    <t>Nós-Norte - Materiais de Construção, Lda.</t>
  </si>
  <si>
    <t>INFORMENDES - INFORMÁTICA E SERVIÇOS, LDA.</t>
  </si>
  <si>
    <t>TSR - SISTEMAS DE INFORMAÇÃO, LDA.</t>
  </si>
  <si>
    <t>Associação Universidade Empresa para o Desenvolvimento - TecMinho</t>
  </si>
  <si>
    <t>Obra Social do Sagrado Coração de Maria - Equipamento de Braga</t>
  </si>
  <si>
    <t>Carlom - Têxteis, S.A.</t>
  </si>
  <si>
    <t>CLIPER Cerâmica, S.A.</t>
  </si>
  <si>
    <t>PROMEICENTRO – COMPRA E VENDA, MONTAGEM E ASSISTÊNCIA TÉCNICA DE EQUIPAMENTOS HOSPITALARES, LDA.</t>
  </si>
  <si>
    <t>José Domingues Fernandes Mateus, Lda.</t>
  </si>
  <si>
    <t>SMTUC - Serviços Municipalizados de Transportes Urbanos de Coimbra</t>
  </si>
  <si>
    <t>FERTICENTRO - CENTRO DE ESTUDOS DE FERTILIDADE, S.A.</t>
  </si>
  <si>
    <t>Município de Tavira</t>
  </si>
  <si>
    <t>Município de Lagos</t>
  </si>
  <si>
    <t>Fagar - Faro, Gestão de Águas e Resíduos E.M.</t>
  </si>
  <si>
    <t>Águas da Serra, S.A.</t>
  </si>
  <si>
    <t>SIB - Sociedade Industrial de Britagem de Pedra, Lda.</t>
  </si>
  <si>
    <t>Saica Pack Portugal, S.A.</t>
  </si>
  <si>
    <t>SEBASTIÃO &amp; MARTINS, S.A.</t>
  </si>
  <si>
    <t>MatosPlás - Indústria de Plásticos, S.A.</t>
  </si>
  <si>
    <t>Caiado, S.A.</t>
  </si>
  <si>
    <t>Reboques Sousa I, Lda.</t>
  </si>
  <si>
    <t>Transportes Expresso</t>
  </si>
  <si>
    <t>Centro Social Paroquial de São Simão de Litém</t>
  </si>
  <si>
    <t>Henrique Costa &amp; Filhos, Lda.</t>
  </si>
  <si>
    <t>Areal Editores, S.A.</t>
  </si>
  <si>
    <t>Construbuild Services, Lda.</t>
  </si>
  <si>
    <t>C. Santos Veículos e Peças, S.A.</t>
  </si>
  <si>
    <t>SCOPE, Lda.</t>
  </si>
  <si>
    <t>ET - Empresa de Exportações, Importações e Cooperação Industrial, Lda.</t>
  </si>
  <si>
    <t>SOTRACA - Sociedade Transportadora de Camionistas Associados, Lda.</t>
  </si>
  <si>
    <t>AB Signal - Sinalização Ferroviária, Engenharia e Manutenção, Lda.</t>
  </si>
  <si>
    <t>Mencovaz, Consultoria Imobiliária e Avaliações, Lda.</t>
  </si>
  <si>
    <t>ESRI PORTUGAL - Sistemas e Informação Geográfica, S.A.</t>
  </si>
  <si>
    <t>Maxdata Software, S.A</t>
  </si>
  <si>
    <t>MULTICERT - Serviços de Certificação Electrónica, S.A.</t>
  </si>
  <si>
    <t>Instituto Português do Mar e da Atmosfera, I.P.</t>
  </si>
  <si>
    <t>Selplus - Serviços e Gestão de Vendas, S.A.</t>
  </si>
  <si>
    <t>Pestox - Controle e Defesa do Meio Ambiente, Lda.</t>
  </si>
  <si>
    <t>Cascais Envolvente - Gestão Social da Habitação, E.M., S.A.</t>
  </si>
  <si>
    <t>Município de Torres Vedras</t>
  </si>
  <si>
    <t>MASTER DISTÂNCIA - Formação Profissional Unipessoal, Lda.</t>
  </si>
  <si>
    <t>ISEG - INSTITUTO SUPERIOR DE ECONOMIA E GESTÃO</t>
  </si>
  <si>
    <t>Instituto Politécnico de Lisboa</t>
  </si>
  <si>
    <t>Fundação afid Diferença</t>
  </si>
  <si>
    <t>DIATRA - Centro de Diagnóstico e Tratamento Médico, Lda.</t>
  </si>
  <si>
    <t>Associação de Promoção Social de Castanheira do Ribatejo</t>
  </si>
  <si>
    <t>ACAPO – Associação dos Cegos e Amblíopes de Portugal</t>
  </si>
  <si>
    <t>ANCIPA - Associação Nacional de Comerciantes e Industriais de Produtos Alimentares</t>
  </si>
  <si>
    <t>Ordem dos Psicólogos Portugueses</t>
  </si>
  <si>
    <t>Saúl &amp; Filhos, Lda.</t>
  </si>
  <si>
    <t>POLICÓPIA - Comércio de Equipamentos de Escritório, Lda.</t>
  </si>
  <si>
    <t>Instituto Politécnico de Portalegre</t>
  </si>
  <si>
    <t>BARBOT - Indústria de Tintas, S.A.</t>
  </si>
  <si>
    <t>QUITERMA - INDÚSTRIA QUÍMICA, S.A.</t>
  </si>
  <si>
    <t>IBERMETAIS - Indústria de Trefilagem, S.A.</t>
  </si>
  <si>
    <t>JNF - J. Neves &amp; Filhos, S.A.</t>
  </si>
  <si>
    <t>Fernando Jesus Mourão &amp; Cª, Lda.</t>
  </si>
  <si>
    <t>AVEL Electrónica, Lda.</t>
  </si>
  <si>
    <t>SERAFIM MARQUES, LDA.</t>
  </si>
  <si>
    <t>DUCAMPUS - CAMPOS &amp; FILHOS, S.A.</t>
  </si>
  <si>
    <t>TALMETAIS - Reciclagem de Sucatas do Norte, S.A.</t>
  </si>
  <si>
    <t>Edinorte - Edificações Nortenhas, S.A.</t>
  </si>
  <si>
    <t>LaperLuz - Instalações Eléctricas, Lda.</t>
  </si>
  <si>
    <t>Aqualongo, Instalação e Ligação de Redes de Água, Lda.</t>
  </si>
  <si>
    <t>Montaco – Tratamentos Anticorrosivos e Construção Civil, S.A.</t>
  </si>
  <si>
    <t>Sociedade de Rolamentos SDR, S.A.</t>
  </si>
  <si>
    <t>Lousalu - Alumínios de Lousada, Lda.</t>
  </si>
  <si>
    <t>PARTINGAZ – Distribuição de Gás, Lda.</t>
  </si>
  <si>
    <t>PORLOGIS - Trânsitos e Logística, Lda.</t>
  </si>
  <si>
    <t>Alfredo Barbosa Fonseca, Despachante Oficial, Lda.</t>
  </si>
  <si>
    <t>Sopertec - Sociedade de Peritagens Técnicas, Lda.</t>
  </si>
  <si>
    <t>C.G.F. - Coordenação, Gestão e Fiscalização de Obras, Lda.</t>
  </si>
  <si>
    <t>APINEQ - Aplicações Industriais e Equipamentos, Lda.</t>
  </si>
  <si>
    <t>SIA - Sociedade de Inovação Ambiental, Lda.</t>
  </si>
  <si>
    <t>Câmara Municipal de Gondomar - Piscinas Municipais</t>
  </si>
  <si>
    <t>Câmara Municipal de Amarante</t>
  </si>
  <si>
    <t>Fábrica Torrejana, S.A. / Riazor, S.A.</t>
  </si>
  <si>
    <t>Calcidrata - Indústrias de Cal, S.A.</t>
  </si>
  <si>
    <t>FITOQUÍMICA - Produtos para a Agricultura, Lda.</t>
  </si>
  <si>
    <t>Escola Superior de Saúde de Santarém - Instituto Politécnico de Santarém</t>
  </si>
  <si>
    <t>Centro de Repouso e Lazer Fonte Serrã, Lda.</t>
  </si>
  <si>
    <t>LABOPLASTE - Plásticos para Laboratório, Lda.</t>
  </si>
  <si>
    <t>Urbinstal, S.A.</t>
  </si>
  <si>
    <t>Assembleia Municipal de Sesimbra</t>
  </si>
  <si>
    <t>Unidade Local de Saúde do Litoral Alentejano E.P.E. - Serviço de Imuno-hemoterapia</t>
  </si>
  <si>
    <t>Centro Social Paroquial de Vale Figueira</t>
  </si>
  <si>
    <t>Município de Arcos de Valdevez</t>
  </si>
  <si>
    <t>Município de Boticas</t>
  </si>
  <si>
    <t>AR Júnior, Lda.</t>
  </si>
  <si>
    <t>Planycorpo, Fisoterapia, Lda.</t>
  </si>
  <si>
    <t>AZ 76 Consultores de Investimentos e Engenharia, Lda.</t>
  </si>
  <si>
    <t>FARMÁCIA ISABEL FOLHAS UNIPESSOAL, LDA.</t>
  </si>
  <si>
    <t>Farmácia Sália - Unipessoal, Lda.</t>
  </si>
  <si>
    <t>Laboratório de Análises Clínicas João Lamartine Dias, Lda</t>
  </si>
  <si>
    <t>GESTENE - ELECTRICIDADE INDUSTRIAL LDA</t>
  </si>
  <si>
    <t>RTR - TORNEARIA E FREZAGEM, LDA</t>
  </si>
  <si>
    <t>FUNDWELL - FUNDIÇÃO INJECTADA, LDA</t>
  </si>
  <si>
    <t>ADRIANO FELGUEIRAS - Sociedade de Construções, Lda.</t>
  </si>
  <si>
    <t>CÂMARA MUNICIPAL DA PRAIA DA VITÓRIA</t>
  </si>
  <si>
    <t>Fabrico e Comercialização de Artefactos de Betão.</t>
  </si>
  <si>
    <t>COMPINCAR - Componentes para Indústria de Carpintaria, Lda.</t>
  </si>
  <si>
    <t>Prestação de Serviços de Contabilidade e Consultoria Fiscal.</t>
  </si>
  <si>
    <t>COOPERATIVA AGRÍCOLA DE BEJA E BRINCHES, C.R.L.</t>
  </si>
  <si>
    <t>COOPERATIVA DE OLIVICULTORES DE VALPAÇOS, CRL</t>
  </si>
  <si>
    <t>Produção, Embalamento e Comercialização de Azeites.</t>
  </si>
  <si>
    <t>ENTIDADE REGIONAL DE TURISMO DO CENTRO DE PORTUGAL</t>
  </si>
  <si>
    <t>EQM2 - Elevadores e Serviços, Lda.</t>
  </si>
  <si>
    <t>Comercialização, Montagem, Manutenção e Reparação de Equipamento de Elevação.</t>
  </si>
  <si>
    <t>IEME - Indústria Electromecânica de Motores, Lda.</t>
  </si>
  <si>
    <t>INAMET - Instituto Nacional de Meteorologia e Geofísica</t>
  </si>
  <si>
    <t>Montagem, Instalação, Manutenção e Assistência Técnica de Ascensores.</t>
  </si>
  <si>
    <t>Fabricação de Moldes e Acessórios para a Indústria do Vidro de Embalagem.</t>
  </si>
  <si>
    <t>Importação e Distribuição de Lentes de Contacto.</t>
  </si>
  <si>
    <t>PCV - Equipamentos e Serviços de Gás Natural, Lda.</t>
  </si>
  <si>
    <t>PJL PEREIRA, Montagem de Quadros Eléctricos S.A.</t>
  </si>
  <si>
    <t>SILDOOR - Indústria de Móveis, S.A.</t>
  </si>
  <si>
    <t>Captação, Tratamento e Distribuição de Água para Consumo Humano. Drenagem de Águas Residuais.</t>
  </si>
  <si>
    <t>BELTRÃO COELHO - Sistemas de Escritório, Lda.</t>
  </si>
  <si>
    <t>Prestação de Serviços de Engenharia e Construção.</t>
  </si>
  <si>
    <t>TECMIC - Tecnologias de Microelectrónica, S.A.</t>
  </si>
  <si>
    <t>UNIFARDAS - Confecção S.A.</t>
  </si>
  <si>
    <t>VIAPRONTO - Betão Pronto, Lda.</t>
  </si>
  <si>
    <t>BRADCO - FABRICAÇÃO E COMERCIALIZAÇÃO DE MARROQUINARIA, S.A.</t>
  </si>
  <si>
    <t>PALSYSTEMS - PALETES E EMBALAGENS, LDA</t>
  </si>
  <si>
    <t>Fabricação de Paletes e Embalagens de Madeira.</t>
  </si>
  <si>
    <t>SEBASTIÃO &amp; MANUEL, LDA.</t>
  </si>
  <si>
    <t>Confeção de Vestuário Exterior para Homem e Senhora.</t>
  </si>
  <si>
    <t>NOVOTIPO EUROPA - Ind. e Com. de Embalagens, S.A.</t>
  </si>
  <si>
    <t>SOCIEDADE DA ÁGUA DE MONCHIQUE, SA</t>
  </si>
  <si>
    <t>Produção de Embalagens e Enchimento de Água Mineral Natural.</t>
  </si>
  <si>
    <t>EMPRESA INDUSTRIAL SAMPEDRO S A</t>
  </si>
  <si>
    <t>SITECNA- SOLUÇÕES TÉCNICAS E DE EMBALAGEM, S.A.</t>
  </si>
  <si>
    <t>Produção de Sinalização Horizontal.</t>
  </si>
  <si>
    <t>EST - EMPRESA SERVIÇOS TÉCNICOS, S.A.</t>
  </si>
  <si>
    <t>FOPIL FABRICA OVARENSE PLASTICOS INDUSTRIAIS LDA</t>
  </si>
  <si>
    <t>ACI - AUTOMOTIVE COMPOUNDING INDUSTRY, LDA</t>
  </si>
  <si>
    <t>Fiscalização, Gestão de Obras, Coordenação de Segurança, Acompanhamento Ambiental e Elaboração de Projetos.</t>
  </si>
  <si>
    <t>José Castro Silva &amp; Irmão, Lda.</t>
  </si>
  <si>
    <t>PORCEL - INDUSTRIA PORTUGUESA DE PORCELANAS, S.A.</t>
  </si>
  <si>
    <t>GRESART - CERAMICA INDUSTRIAL, S.A.</t>
  </si>
  <si>
    <t>Prestação de Serviços de Revisão de Projeto, de Organização de Processos de Concurso e de Coordenação e Fiscalização de Empreendimentos.</t>
  </si>
  <si>
    <t>PREMOTAL - PRÉ-ESFORÇADO MOTA, UNIPESSOAL, LDA</t>
  </si>
  <si>
    <t>Desenvolvimento e Produção de Soluções para Automação e Controlo de Processos Industriais. Projeto e Montagem de Infraestruturas Elétricas. Assistência Técnica e Comercialização de Componentes Industriais.</t>
  </si>
  <si>
    <t>EEM - Empresa de Electricidade da Madeira, S.A.</t>
  </si>
  <si>
    <t>SUCESSO 24 HORAS, S.A.</t>
  </si>
  <si>
    <t>GS24 - HEALTHCARE SOLUTIONS, S.A.</t>
  </si>
  <si>
    <t>Vinificação e Enchimento de Vinhos Tranquilos, Espumantes, Frisantes Gaseificados, Licorosos e Aguardentes.</t>
  </si>
  <si>
    <t>Conceção e Fabricação de Componentes para Mobiliário e Carpintaria.</t>
  </si>
  <si>
    <t>MÁRIO &amp; DOMINGUEZ, LDA</t>
  </si>
  <si>
    <t>SERAFIM FERREIRA &amp; MATOS, LDA</t>
  </si>
  <si>
    <t>Conceção, Fabricação e Reparação de Moldes para a Indústria.</t>
  </si>
  <si>
    <t>Tratamento e Revestimento de Superfícies (Decapagem, Metalização, Pinturas Anti-Corrosivas).</t>
  </si>
  <si>
    <t>Comercialização e Assistência Técnica de Dispositivos Médicos.</t>
  </si>
  <si>
    <t>Mendonça &amp; Kay, Lda</t>
  </si>
  <si>
    <t>VITALPET - Centro Veterinário, Lda.</t>
  </si>
  <si>
    <t>MENDES GOMES E CIA LDA</t>
  </si>
  <si>
    <t>Importação e Comercialização de Produtos Químicos.</t>
  </si>
  <si>
    <t>L. N. ÁGUAS - SISTEMAS DE BOMBAGEM, LDA</t>
  </si>
  <si>
    <t>SUCATAS DE RAMIL, SA</t>
  </si>
  <si>
    <t>PRIO ENERGY, S.A</t>
  </si>
  <si>
    <t>LAR IMACULADA CONCEIÇÃO, LDA</t>
  </si>
  <si>
    <t>Serviços de Venda e Após Venda de Viaturas Novas e Usadas Ligeiras. Comercialização de Peças e Componentes para Viaturas Ligeiras.</t>
  </si>
  <si>
    <t>Comercialização de Equipamentos para Instalações de Fluidos.</t>
  </si>
  <si>
    <t>CENTRO SOCIAL PAROQUIAL SE</t>
  </si>
  <si>
    <t>CLINIMER - CLÍNICA DE MEDICINA DA REPRODUÇÃO, LDA</t>
  </si>
  <si>
    <t>ACLIMPEX LDA</t>
  </si>
  <si>
    <t>Cartonagem Trindade - Indústria, S.A.</t>
  </si>
  <si>
    <t>BRAGUINOX-INDUSTRIA DE RECICLAGEM DE METAIS, LDA</t>
  </si>
  <si>
    <t>EuroClario - Automatismos Eléctricos, Lda.</t>
  </si>
  <si>
    <t>LUIS MANUEL GUERRA MATEUS &amp; FILHOS, LDA</t>
  </si>
  <si>
    <t>DIMOR LUSITANA COMERCIO DE PRODUTOS DE SAUDE E HIGIENE LDA</t>
  </si>
  <si>
    <t>EXTINALARMES-MATERIAL CONTRA INCÊNDIO E SEG.,LDA</t>
  </si>
  <si>
    <t>HOTEL ORCA PRAIA EMPREENDIMENTOS TURISTICOS S A</t>
  </si>
  <si>
    <t>SOMINCOR - Sociedade Mineira Neves Corvo S.A.</t>
  </si>
  <si>
    <t>MAIAMBIENTE, EM</t>
  </si>
  <si>
    <t>Recolha de Resíduos Sólidos Urbanos e Equiparados a Urbanos. Recolha Seletiva de Materiais Recicláveis e Manutenção de Higiene e Limpeza Urbana.</t>
  </si>
  <si>
    <t>Ar Telecom - Acessos e Redes de Telecomunicações, S.A.</t>
  </si>
  <si>
    <t>Freguesia de Ramalde</t>
  </si>
  <si>
    <t>MUNICIPIO DE ESTARREJA</t>
  </si>
  <si>
    <t>MUNICIPIO DE FELGUEIRAS</t>
  </si>
  <si>
    <t>Gestão e Transporte de Resíduos.</t>
  </si>
  <si>
    <t>SANTOS DA CUNHA XXI - INVESTIMENTOS IMOBILIARIOS E CONSULTADORIA S A</t>
  </si>
  <si>
    <t>Transportes Sol Poente, Lda.</t>
  </si>
  <si>
    <t>TKW CARGO PORTUGAL LDA</t>
  </si>
  <si>
    <t>ANTONIO COELHO BARBOSA - DESPACHANTE OFICIAL, UNIPESSOAL, LDA</t>
  </si>
  <si>
    <t>GRUNDÉNS PORTUGAL, LDA</t>
  </si>
  <si>
    <t>Gestão e Coordenação de Projetos Imobiliários; Promoção Imobiliária; Design e Arquitetura de Interiores; Gestão e Manutenção do Património Imobiliário.</t>
  </si>
  <si>
    <t>ELAIA LAGAR - PRODUÇÃO E COMERCIALIZAÇÃO DE AZEITE, S.A.</t>
  </si>
  <si>
    <t>Conceção e Fabricação de Elásticos e Passamanarias.</t>
  </si>
  <si>
    <t>VALORCAR SOCIEDADE DE GESTÃO DE VEICULOS EM FIM DE VIDA LDA</t>
  </si>
  <si>
    <t>SCALREGIONAL - DOCES E OUTROS PRODUTOS REGIONAIS DO RIBATEJO, LDA</t>
  </si>
  <si>
    <t>COSVALINOX - INDÚSTRIA METALÚRGICA E EQUIPAMENTOS, LDA</t>
  </si>
  <si>
    <t>STIMPRE - SERVIÇOS TÉCNICOS, IMPERMEABILIZAÇÕES E REVESTIMENTOS, LDA</t>
  </si>
  <si>
    <t>Construção Civil e Reabilitação de Imóveis Habitacionais e Industriais.</t>
  </si>
  <si>
    <t>AMG unipessoal. Lda</t>
  </si>
  <si>
    <t>NZYTech, Lda</t>
  </si>
  <si>
    <t>J O A P S CONFECCAO DE MALHAS LDA</t>
  </si>
  <si>
    <t>Costa Poim- Fisc., Estudos e Projectos de Eng. Lda</t>
  </si>
  <si>
    <t>AMBITREVO - SOLUÇÕES AGRÍCOLAS E AMBIENTAIS, LDA</t>
  </si>
  <si>
    <t>ADEGA COOP ALMEIRIM SCRL</t>
  </si>
  <si>
    <t>Golfe Quinta do Pisão - Campo de Golfe, S.A.</t>
  </si>
  <si>
    <t>Gestão, Exploração e Manutenção do Campo de Golfe.</t>
  </si>
  <si>
    <t>FUNDAÇÃO COI</t>
  </si>
  <si>
    <t>NUNES &amp; NUNES - COMÉRCIO, REPARAÇÃO E INSTALAÇÃO DE MATERIAL ELÉCTRICO, LDA</t>
  </si>
  <si>
    <t>3RV - Contabilidade e Consultoria, Lda</t>
  </si>
  <si>
    <t>FELPINTER - Industrias Texteis, S.A.</t>
  </si>
  <si>
    <t>ENERGYTOP-INSTALAÇÕES ELÉCTRICAS E TOPOGRAFIA LDA</t>
  </si>
  <si>
    <t>RECONFINANCE - GESTÃO E RECUPERAÇÃO DE ACTIVOS, S.A.</t>
  </si>
  <si>
    <t>ERP PORTUGAL ASSOCIAÇÃO GESTORA DE RESIDUOS</t>
  </si>
  <si>
    <t>INOVAPOTEK, PHARMACEUTICAL RESEARCH AND DEVELOPMENT, LDA</t>
  </si>
  <si>
    <t>IRIDECOR - PUBLICIDADE, LDA</t>
  </si>
  <si>
    <t>OPUALTE - CONSTRUÇÕES, S.A.</t>
  </si>
  <si>
    <t>SPAMEDIC, SOCIEDADE PRESTADORA DE ASSISTÊNCIA MÉDICA, LDA</t>
  </si>
  <si>
    <t>Eco-Oil - Tratamento de Águas Contaminadas,S.A.</t>
  </si>
  <si>
    <t>Ferreira Morais &amp; Morais, Lda.</t>
  </si>
  <si>
    <t>Flexocol – Fábrica de Artefactos de Borracha, Lda.</t>
  </si>
  <si>
    <t>Induma, Máquinas Industriais, Lda.</t>
  </si>
  <si>
    <t>Lusitar: Lobarinhas &amp; Jardim – Instalação de Sistemas Integrados de Energia e Ambiente, Lda.</t>
  </si>
  <si>
    <t>Manuel Guedes Martins Unipessoal, Lda</t>
  </si>
  <si>
    <t>Optieng, Optimização de Processos Industriais, Lda.</t>
  </si>
  <si>
    <t>Tubogal - Andaimes e Escoramentos de Portugal S.A.</t>
  </si>
  <si>
    <t>Projecto, Aluguer, Montagem e Desmontagem de Andaimes e Escoramentos</t>
  </si>
  <si>
    <t>ISO/IEC 27001</t>
  </si>
  <si>
    <t>Contagem</t>
  </si>
  <si>
    <t>PLASOESTE SOC TRANSFORMADORA PLASTICOS LDA</t>
  </si>
  <si>
    <t>IDUNA COMERCIO E INDUSTRIA DE MOBILIARIO SA</t>
  </si>
  <si>
    <t>PERFILNORTE, S.A.</t>
  </si>
  <si>
    <t>IPESA BALANÇAS E BÁSCULAS ELECTRÓNICAS S A</t>
  </si>
  <si>
    <t>RUBIS Energia Portugal, S.A.</t>
  </si>
  <si>
    <t>FRUMOLDE TOOLING - INDÚSTRIA DE MOLDES, LDA</t>
  </si>
  <si>
    <t>Conceção, Desenvolvimento e Fabrico de Moldes.</t>
  </si>
  <si>
    <t>PRF - GÁS, TECNOLOGIA E CONSTRUÇÃO, S.A.</t>
  </si>
  <si>
    <t>EGIQUIMICA S.A.</t>
  </si>
  <si>
    <t>VALPI BUS ALBERTO PINTO E FILHOS TRANSPORTES RODOVIARIOS SA</t>
  </si>
  <si>
    <t>Conceção e Fabricação de Fechaduras e Cilindros. Comercialização de Ferragens.</t>
  </si>
  <si>
    <t>Extração e Transformação de Agregados. Produção de Misturas Betuminosas. Construção Civil e Obras Públicas e Particulares (Vias de Comunicação, Obras de Urbanização e Outras Infra-Estruturas, Obras Hidráulicas).</t>
  </si>
  <si>
    <t>PROENGEL-PROJECTOS DE ENGENHARIA E ARQUITECTURA, LDA</t>
  </si>
  <si>
    <t>LOURESGRAFICA SOC ARTES GRAFICAS E ENCADERNACAO LDA</t>
  </si>
  <si>
    <t>Conceção, Fabricação e Comercialização de Mobiliário e Acessórios.</t>
  </si>
  <si>
    <t>Manutenção de Aeronaves e Componentes de Aeronave.</t>
  </si>
  <si>
    <t>Fiscalização e Coordenação de Segurança de Projetos de Construção Civil e Obras Públicas. Elaboração de Projetos.</t>
  </si>
  <si>
    <t>Confeção de Artigos de Vestuário.</t>
  </si>
  <si>
    <t>Comercialização de Ingredientes e Apoio Técnico, para Indústria Alimentar.</t>
  </si>
  <si>
    <t>AGUAS DAS CALDAS DE PENACOVA, S.A.</t>
  </si>
  <si>
    <t>Tensai - Industria, SA.</t>
  </si>
  <si>
    <t>IRMÃOS MOTA - CONSTRUÇÃO DE CARROÇARIAS, S.A.</t>
  </si>
  <si>
    <t>CICOMOL - S A</t>
  </si>
  <si>
    <t>WAVECOM - SOLUÇÕES RADIO SA</t>
  </si>
  <si>
    <t>DISMODIN - COMÉRCIO DE EMBALAGENS, LDA</t>
  </si>
  <si>
    <t>AUTOFER - FABRICA DE ARTIGOS PARA AUTOMOVEIS E FERRAGENS, LDA</t>
  </si>
  <si>
    <t>Ribeiro &amp; Filhos - Comércio de Sucata, Lda.</t>
  </si>
  <si>
    <t>Receção, Triagem, Acondicionamento Temporário e Expedição de Pneus Usados.</t>
  </si>
  <si>
    <t>AMORALME - CONTABILIDADE, GESTÃO E SERVIÇOS, LDA</t>
  </si>
  <si>
    <t>SANTIAGO &amp; TAVARES, LDA</t>
  </si>
  <si>
    <t>TETRAPROJECTO-SERVIÇOS DE ENGENHARIA, LDA.</t>
  </si>
  <si>
    <t>Prestação de Cuidados de Saúde.</t>
  </si>
  <si>
    <t>TMIP - TRANSPORTES E LOGÍSTICA, LDA</t>
  </si>
  <si>
    <t>MICRONIPOL - MICRONIZAÇÃO E RECICLAGEM DE POLÍMEROS, S.A.</t>
  </si>
  <si>
    <t>GWIC, LDA</t>
  </si>
  <si>
    <t>Consultoria, Gestão e Coordenação de Estudos e Projetos, Fiscalização e Gestão de Obras, Estudos de Viabilidade Técnica e Económico-Financeira.</t>
  </si>
  <si>
    <t>Injeção de Plásticos.</t>
  </si>
  <si>
    <t>SAGREC - Construções, S.A.</t>
  </si>
  <si>
    <t>Prestação de Serviços de Vigilância e Segurança Privada Estática e Eletrónica.</t>
  </si>
  <si>
    <t>FIO DOURADO - TRANSFORMAÇÃO E COMERCIALIZAÇÃO DE PRODUTOS OLIVÍCOLAS, LDA</t>
  </si>
  <si>
    <t>WIPPYTEX, Lda</t>
  </si>
  <si>
    <t>Controlauto Açores - Inspeção Técnica de Veículos, Lda</t>
  </si>
  <si>
    <t>Inspeção Técnica de Veículos.</t>
  </si>
  <si>
    <t>COSTA &amp; DIAS, LDA</t>
  </si>
  <si>
    <t>METAVIL - Empresa Transformadora Metalo Vidreira, Lda.</t>
  </si>
  <si>
    <t>Conceção, Desenvolvimento e Fabrico de Moldes para a Indústria Vidreira e de Plásticos.</t>
  </si>
  <si>
    <t>Codeone - Sistemas de Identificação e Processamento de Dados, Lda</t>
  </si>
  <si>
    <t>UNIARTE GRÁFICA, S.A.</t>
  </si>
  <si>
    <t>COOPETAPE - COOPERATIVA DE ENSINO, C.R.L.</t>
  </si>
  <si>
    <t>SIMOLDES AÇOS S A</t>
  </si>
  <si>
    <t>Comercialização de Material e Equipamento Médico Hospitalar.</t>
  </si>
  <si>
    <t>P.M.M. - PROJECTOS, MOLDES, MANUFACTURAS, LDA</t>
  </si>
  <si>
    <t>TIPOGRAFIA LOUSANENSE, LDA</t>
  </si>
  <si>
    <t>Prestação de Serviços de Pré-Impressão, Impressão Digital e Offset e Acabamentos de Publicações e Trabalhos Comerciais.</t>
  </si>
  <si>
    <t>E4PI CONSULTORES, LDA</t>
  </si>
  <si>
    <t>OFFSETARTE - ARTES GRAFICAS, LDA</t>
  </si>
  <si>
    <t>ERNESTO SÃO SIMÃO, LDA.</t>
  </si>
  <si>
    <t>IDIOMA DE TONS - ESTAMPARIA, LDA</t>
  </si>
  <si>
    <t>LOGISTA TRANSPORTES E TRANSITARIOS E PHARMA UNIPESSOAL LDA</t>
  </si>
  <si>
    <t>METALURGICA APOCER, LDA</t>
  </si>
  <si>
    <t>Fabrico e Recuperação de Peças para Equipamentos Industriais. Montagem (Assemblagem) de Equipamentos Industriais.</t>
  </si>
  <si>
    <t>METALURGICA LURGA, LDA</t>
  </si>
  <si>
    <t>Empifarma - Produtos Farmacêuticos, S.A.</t>
  </si>
  <si>
    <t>ITALBOX - Utilidades Domésticas, Lda.</t>
  </si>
  <si>
    <t>MEDICAL IMPORT - Produtos Médicos Hospitalares, Lda.</t>
  </si>
  <si>
    <t>Miranda &amp; Serra S.A.</t>
  </si>
  <si>
    <t>PLASDAN AUTOMAÇÃO E SISTEMAS LDA</t>
  </si>
  <si>
    <t>PROAZ - Projectos para a Indústria de Moldes, Lda.</t>
  </si>
  <si>
    <t>SAFIC ALCAN PORTUGAL - Unipessoal, Lda.</t>
  </si>
  <si>
    <t>Transportes Morgadinha, Lda.</t>
  </si>
  <si>
    <t>ANSUB - Associação de Produtores Florestais do Vale do Sado</t>
  </si>
  <si>
    <t>Madeira, Cortiça, Pinha, Pinhão e Resina</t>
  </si>
  <si>
    <t>Farmi - Reparações, Lda.</t>
  </si>
  <si>
    <t>Continental - Indústria Têxtil do Ave, S.A.</t>
  </si>
  <si>
    <t>Serviços Municipalizados de Água e Saneamento de Sintra</t>
  </si>
  <si>
    <t>Queijaria Flor da Beira, Lda.</t>
  </si>
  <si>
    <t>Albano Leite da Silva, Lda.</t>
  </si>
  <si>
    <t>ACD PRINT, S.A.</t>
  </si>
  <si>
    <t>BIOSOG, S.A.</t>
  </si>
  <si>
    <t>Espanha</t>
  </si>
  <si>
    <t>CAIXIAVE - Indústria de Caixilharia, S.A.</t>
  </si>
  <si>
    <t>Arcelino Cardoso da Costa, Lda.</t>
  </si>
  <si>
    <t>QUILABAN, Química Laboratorial Analítica, S.A.</t>
  </si>
  <si>
    <t>Transportes Moura, Lda.</t>
  </si>
  <si>
    <t>Walter Morais, Lda.</t>
  </si>
  <si>
    <t>Associação DNS.PT</t>
  </si>
  <si>
    <t>MVCC - Mercês Vieira e Camilo Cortesão, Arquitectos, Lda.</t>
  </si>
  <si>
    <t>Citeforma - Centro de Formação Profissional dos Trabalhadores de Escritório, Comércio, Serviços e Novas Tecnologias</t>
  </si>
  <si>
    <t>Autoridade Antidopagem de Portugal - ADoP - Estrutura de Suporte ao Programa Antidopagem - ESPAD</t>
  </si>
  <si>
    <t>Centro Paroquial e Social de S. Jorge</t>
  </si>
  <si>
    <t>Águas de Gondomar, S.A.</t>
  </si>
  <si>
    <t>Laboratório de Análises Clínicas Prof. Doutor Joaquim J. Nunes de Oliveira &amp; Cª, S.A./ PROJECTÁGUA - Laboratório de Análises e Controlo de Qualidade Lda.</t>
  </si>
  <si>
    <t>GLOBAL 2 SEGURANÇA TOTAL LDA</t>
  </si>
  <si>
    <t>CAIXA ECONÓMICA DE CABO VERDE</t>
  </si>
  <si>
    <t>ROBOPLAN, LDA</t>
  </si>
  <si>
    <t>AMADEU FERREIRA DA SILVA, LDA</t>
  </si>
  <si>
    <t>Montagem e Manutenção de Redes Aéreas e Subterrâneas de Baixa, Média, Alta e Muito Alta Tensão; Montagem e Manutenção de Postos de Transformação;(...)</t>
  </si>
  <si>
    <t>ENERGY 4 SEASONS, S.A.</t>
  </si>
  <si>
    <t>Reciclagem e Regeneração de Óleos Usados.</t>
  </si>
  <si>
    <t>GJR - Pirotecnia e Explosivos, S.A.</t>
  </si>
  <si>
    <t>ONITELECOM - INFOCOMUNICAÇÕES, S.A.</t>
  </si>
  <si>
    <t>ORBISOURCE - Ambiente, Lda.</t>
  </si>
  <si>
    <t>PIROTECNIA OLEIRENSE - Fogos de Artificio, Lda.</t>
  </si>
  <si>
    <t>SHOWBRILHA - Limpezas Industriais e Domésticas, Lda.</t>
  </si>
  <si>
    <t>Captação, Tratamento e Distribuição de Água para Consumo Humano e Recolha e Drenagem de Águas Residuais Domésticas do Concelho de Alenquer.</t>
  </si>
  <si>
    <t>B&amp;T ARVORENSE</t>
  </si>
  <si>
    <t>BIODESIGN - Ambiente e Paisagem, Lda.</t>
  </si>
  <si>
    <t>CENTRO SOCIAL E PAROQUIAL DE SANTA EULÁLIA DA CUMIEIRA</t>
  </si>
  <si>
    <t>DELTA HEAT SERVICES HOLDING BV</t>
  </si>
  <si>
    <t>DJV - Comércio de Produtos Alimentares, Lda.</t>
  </si>
  <si>
    <t>EDILAGES, S.A.</t>
  </si>
  <si>
    <t>ESTERILAB - Representações, Lda.</t>
  </si>
  <si>
    <t>Realização de Cerimónias Fúnebres.</t>
  </si>
  <si>
    <t>FILOSOFT - Soluções Informáticas, Lda.</t>
  </si>
  <si>
    <t>GÁSFIDELIS - Instalações e Comércio de Gás, Lda.</t>
  </si>
  <si>
    <t>MARGINALARM, LDA.</t>
  </si>
  <si>
    <t>Comercialização, Instalação, Integração, Assistência Técnica e Manutenção de Sistemas de Segurança.</t>
  </si>
  <si>
    <t>MINISTÉRIO DOS NEGÓCIOS ESTRANGEIROS (Instituto Diplomático - Centro de Formação)</t>
  </si>
  <si>
    <t>Produção e Comercialização de Embalagens Flexíveis, Com e Sem Impressão.</t>
  </si>
  <si>
    <t>Comercialização de Materiais e Equipamentos para a Indústria, Construção, Bricolagem e Jardim.</t>
  </si>
  <si>
    <t>PLACAUTO - Chapas de Matrícula e Acessórios para Automóveis, S.A.</t>
  </si>
  <si>
    <t>PORTOLIMPO - Facility Services, Lda.</t>
  </si>
  <si>
    <t>Comercio, Importacao e Exportacao de Materiais para a Industria Electronica e Electrica.</t>
  </si>
  <si>
    <t>TELEPERFORMANCE PORTUGAL, S.A.</t>
  </si>
  <si>
    <t>TERRA FÉRTIL- Gestão e Valorização de Resíduos, Lda.</t>
  </si>
  <si>
    <t>VISOLUGA - Venda e Aluguer de Máquinas e Equipamentos, Lda.</t>
  </si>
  <si>
    <t>Böllinghaus Steel, S.A.</t>
  </si>
  <si>
    <t>Cegelec Instalações e Sistemas de Automação, Lda</t>
  </si>
  <si>
    <t>ETIMUR - Etiquetas e Artes Gráficas, Lda</t>
  </si>
  <si>
    <t>Francisco Baptista Cordeiro - Consultoria, Serviços e Outsourcing, Lda.</t>
  </si>
  <si>
    <t>Grupo Alfagene (Alfagene – Novas Tecnologias das Ciências Vivas, Lda. + Dagma – Assistência Técnica e Consultoria, Lda.)</t>
  </si>
  <si>
    <t>Grupo Injecdesign, Lda.</t>
  </si>
  <si>
    <t>Lopes &amp; Gomes, S.A.</t>
  </si>
  <si>
    <t>Miguel Oliveira Sucessores, S.A.</t>
  </si>
  <si>
    <t>Plurifil - Produtos Químicos, Lda.</t>
  </si>
  <si>
    <t>SENSORDIN - Sistemas e Equipamentos Eléctricos, Lda.</t>
  </si>
  <si>
    <t>SETRONIX - Sociedade de Estudos e Empreendimentos de Telecomunicações, S.A.</t>
  </si>
  <si>
    <t>Sidor - Metalomecânica, Lda.</t>
  </si>
  <si>
    <t>Sorema - Tapetes e Cortinas de Banho, SA</t>
  </si>
  <si>
    <t>Teisil - Empresa de Construções, Lda.</t>
  </si>
  <si>
    <t>V.S.V. – Modelação, Maquinação e Moldes, Lda.</t>
  </si>
  <si>
    <t>VL MOLDES, LDA.</t>
  </si>
  <si>
    <t>JOSÉ LUÍS MADEIRAS, LDA.</t>
  </si>
  <si>
    <t>SALSICHARIA ESTREMOCENSE, S.A.</t>
  </si>
  <si>
    <t>QUANTAL, S.A.</t>
  </si>
  <si>
    <t>Gráfica Abreu, Lda.</t>
  </si>
  <si>
    <t>INDULATEX CHEMICALS, S.A.</t>
  </si>
  <si>
    <t>RESUL - EQUIPAMENTOS DE ENERGIA SA</t>
  </si>
  <si>
    <t>Instalações Elétricas de Baixa e Média Tensão. Instrumentação Industrial.</t>
  </si>
  <si>
    <t>GIGATENSÃO - INFRAESTRUTURAS ELÉCTRICAS E INSTALAÇÕES ESPECIAIS, LDA</t>
  </si>
  <si>
    <t>MICROSEGUR - SOLUÇÕES DE ENGENHARIA, LDA</t>
  </si>
  <si>
    <t>CARPIFOZ - CARPINTARIA, LDA</t>
  </si>
  <si>
    <t>JETCLASS - REAL FURNITURE, SA</t>
  </si>
  <si>
    <t>Conceção e Fabricação de Mobiliário e Comercialização de Artigos de Decoração.</t>
  </si>
  <si>
    <t>COOPROFAR - COOPERATIVA DOS PROPRIETÁRIOS DE FARMÁCIA, C.R.L.</t>
  </si>
  <si>
    <t>Mouraplás-Consultoria de Hotelaria,Lda.</t>
  </si>
  <si>
    <t>MBIT - COMPUTADORES E SERVIÇOS DE INFORMÁTICA, S.A.</t>
  </si>
  <si>
    <t>SELT, LDA</t>
  </si>
  <si>
    <t>Armazenamento, Triagem e Valorização de Resíduos Metálicos.</t>
  </si>
  <si>
    <t>AZAD, SOCIEDADE DE INVESTIMENTOS TURÍSTICOS E HOTELEIROS, LDA</t>
  </si>
  <si>
    <t>INCORTCAR - Fab. Comp. Automóvel, Unipessoal, Lda.</t>
  </si>
  <si>
    <t>MOLDTRANS PORTO, LDA</t>
  </si>
  <si>
    <t>TRANSPORTES MATOS &amp; FILHOS, LDA</t>
  </si>
  <si>
    <t>RECLAMO 2000 - Artigos Publicitários, Lda.</t>
  </si>
  <si>
    <t>MAGNUSBERRY, LDA</t>
  </si>
  <si>
    <t>PHS - PREMIUM AVIATION AND HANDLING SERVICES, SOCIEDADE UNIPESSOAL, LDA</t>
  </si>
  <si>
    <t>Jurisvalor - Peritagem e Auditoria, Lda.</t>
  </si>
  <si>
    <t>LITHOESPAÇO - ADMINISTRAÇÃO DE CONDOMÍNIOS E MULTISERVIÇOS, LDA</t>
  </si>
  <si>
    <t>Gestão, Administração, Limpeza e Manutenção de Condomínios.</t>
  </si>
  <si>
    <t>VETLIMA SOC DISTRIBUIDORA PRODUTOS AGRO PECUARIOS SA</t>
  </si>
  <si>
    <t>INTEGRITY, S.A.</t>
  </si>
  <si>
    <t>INNOWAVE TECHNOLOGIES, S.A.</t>
  </si>
  <si>
    <t>Concepção, Desenvolvimento, Comercialização e Implementação de Software de Gestão.</t>
  </si>
  <si>
    <t>HLINK - Redes e Software Industrial, Lda.</t>
  </si>
  <si>
    <t>FLUIDINOVA, S.A.</t>
  </si>
  <si>
    <t>VERTO, S.A.</t>
  </si>
  <si>
    <t>MEDSUPPORT - ENGENHARIA E APOIO À DECISÃO, LDA</t>
  </si>
  <si>
    <t>Comercialização, Conceção e Produção de Moldes.</t>
  </si>
  <si>
    <t>CTCEMMA CENTRO TECNOLOGICO PARA A CONDUÇÃO DE EQUIP DE MOVIMENTAÇÃO DE MAT LDA</t>
  </si>
  <si>
    <t>Arena Atlântico – Gestão de Recintos Multiusos, S.A</t>
  </si>
  <si>
    <t>LINKPLAS, LDA</t>
  </si>
  <si>
    <t>ESISTEMAS CONSULTADORIA DE SISTEMAS DE COMUNICAÇÃO VISUAL E MULTIMEDIA LDA</t>
  </si>
  <si>
    <t>TECNICOEMBALAGEM - TRANSFORMAÇÃO DE PAPEL, S.A.</t>
  </si>
  <si>
    <t>MARTIAPE - CALÇADO, S.A.</t>
  </si>
  <si>
    <t>POIARMEX - INDUSTRIA DE CARPINTARIA E MOBILIARIO DE POIARES, LDA</t>
  </si>
  <si>
    <t>PORTÂNCORA – Painéis de Alumínio, Lda.</t>
  </si>
  <si>
    <t>Conceção e Fabrico de Painéis de Alumínio para Portas.</t>
  </si>
  <si>
    <t>SEW - EURODRIVE PORTUGAL, LDA</t>
  </si>
  <si>
    <t>CONFECÇÕES FERNANDES &amp; MIRANDA, LDA</t>
  </si>
  <si>
    <t>D. SANCHO - ENSINO, LDA</t>
  </si>
  <si>
    <t>Ensino Profissional (Formação Inicial, Formação Contínua; Reconhecimento de Competências e Projetos Transnacionais).</t>
  </si>
  <si>
    <t>SEPSEG - SOLUÇÕES DE SEGURANÇA, UNIPESSOAL, LDA</t>
  </si>
  <si>
    <t>FORMATO - Formularios Multiplos Comerciais, S.A.</t>
  </si>
  <si>
    <t>Desenvolvimento, Pré-Impressão, Impressão e Acabamento de Produtos Gráficos.</t>
  </si>
  <si>
    <t>NEVES &amp; NEVES - METALOMECANICA, LDA</t>
  </si>
  <si>
    <t>Fabrico de Componentes para Equipamentos, Máquinas Industriais e Laboratórios.</t>
  </si>
  <si>
    <t>Construção e Manutenção de Espaços Verdes.</t>
  </si>
  <si>
    <t>DIRECÇÃO-GERAL DE RECURSOS NATURAIS SEGURANÇA E SERVIÇOS MARITIMOS</t>
  </si>
  <si>
    <t>VIDRARIA SOUSA &amp; SOUSA, LDA</t>
  </si>
  <si>
    <t>ONPLASTIK - CONCEPT.DEVELOP &amp; PRODUCTION, LDA</t>
  </si>
  <si>
    <t>ELE - EMPRESA LUSITANA DE ENGARRAFAMENTOS, LDA</t>
  </si>
  <si>
    <t>MUNICIPIO PORTO</t>
  </si>
  <si>
    <t>SPAL - Soc. Porcelanas de Alcobaça, S.A.</t>
  </si>
  <si>
    <t>FAURECIA-SISTEMAS DE ESCAPE PORTUGAL, LDA.</t>
  </si>
  <si>
    <t>Industrialização e Produção de Sistemas de Controlo de Emissões Gasosas para Veículos.</t>
  </si>
  <si>
    <t>PREVIGARB - Engenharia de Segurança, Lda.</t>
  </si>
  <si>
    <t>CONTROLO XXI - Comércio e Serviços, Lda.</t>
  </si>
  <si>
    <t>SANTA CASA DA MISERICÓRDIA DE BARCELOS</t>
  </si>
  <si>
    <t>PLASTIMAR - Indústria de Matérias Plásticas, S.A.</t>
  </si>
  <si>
    <t>Paulo S. Conde, Lda.</t>
  </si>
  <si>
    <t>PEC NORDESTE, Indústria de Produtos Pecuários do Norte, S.A.</t>
  </si>
  <si>
    <t>Ibersol Angola, S.A.</t>
  </si>
  <si>
    <t>OTOJAL - Estamparia Têxtil, Lda.</t>
  </si>
  <si>
    <t>Tintojal - Tinturaria e Acabamentos, Lda.</t>
  </si>
  <si>
    <t>Maranta - Malhas e Confeções Unipessoal, Lda.</t>
  </si>
  <si>
    <t>CRUZ VERMELHA PORTUGUESA</t>
  </si>
  <si>
    <t>HOSPITAL GARCIA DE ORTA EPE</t>
  </si>
  <si>
    <t>COMET - Construções Metálicas, Lda.</t>
  </si>
  <si>
    <t>Chave da Eficiência - Instalação e Distribuição de Gás Unipessoal, Lda.</t>
  </si>
  <si>
    <t>Fafinstala - Instalações Eléctricas, Lda.</t>
  </si>
  <si>
    <t>VASP - Distribuidora de Publicações,  S.A.</t>
  </si>
  <si>
    <t>A. Mendes da Silva, Lda. (VEISIL)</t>
  </si>
  <si>
    <t>António da Costa Carvalho &amp; Ca., Lda.</t>
  </si>
  <si>
    <t>Fernando Coelho Transportes, Lda.</t>
  </si>
  <si>
    <t>Movetainer Logística Unipessoal, Lda.</t>
  </si>
  <si>
    <t>Portos dos Açores, S.A.</t>
  </si>
  <si>
    <t>MEGASTOCK INFORMÁTICA, LDA.</t>
  </si>
  <si>
    <t>ViveiroPlantas - Abel Pinho Moreira, Lda.</t>
  </si>
  <si>
    <t>Taviraverde - Empresa Municipal de Ambiente, E.M.</t>
  </si>
  <si>
    <t>INOVINTER - Centro de Formação e de Inovação Tecnológica</t>
  </si>
  <si>
    <t>CINTRAMÉDICA II, Serviços de Saúde, Lda.</t>
  </si>
  <si>
    <t>Associação Humanitária dos Bombeiros Voluntários de Rebordosa</t>
  </si>
  <si>
    <t>O Companheiro - Associação de Fraternidade Cristã</t>
  </si>
  <si>
    <t>ADRAT - Associação de Desenvolvimento da Região do Alto Tâmega</t>
  </si>
  <si>
    <t>*22000*</t>
  </si>
  <si>
    <t>*14001*</t>
  </si>
  <si>
    <t>*9001*</t>
  </si>
  <si>
    <t>TOTAL s/Brancos</t>
  </si>
  <si>
    <t>Não Classif</t>
  </si>
  <si>
    <t>PetriDish Software, Lda.</t>
  </si>
  <si>
    <t>Joalpe - Indústria de Expositores, S.A.</t>
  </si>
  <si>
    <t>AdC - Águas de Cascais, S.A.</t>
  </si>
  <si>
    <t>Prometeus, Serviços Especializados de Limpeza e Higiene, Limitada</t>
  </si>
  <si>
    <t>General Cable Condel, S.A.</t>
  </si>
  <si>
    <t>SOLIDAL - CONDUTORES ELÉCTRICOS, S.A. / QUINTAS &amp; QUINTAS - CONDUTORES ELÉCTRICOS, S.A.</t>
  </si>
  <si>
    <t>Transportes Broliveira, Lda.</t>
  </si>
  <si>
    <t>Cosmaral - Construção e Engenharia Civil, Lda.</t>
  </si>
  <si>
    <t>UNIMADEIRAS - Produção, Comércio e Exploração Florestal, S.A.</t>
  </si>
  <si>
    <t>DAMEL - CONFECÇÃO DE VESTUÁRIO, LDA.</t>
  </si>
  <si>
    <t>Optimizer - Serviços e Consultadoria Informática, Lda.</t>
  </si>
  <si>
    <t>IMPERALUM - Sociedade Comercial de Revestimentos e Impermeabilizações, S.A.</t>
  </si>
  <si>
    <t>FABOR, Fábrica de Artefactos de Borracha, S.A.</t>
  </si>
  <si>
    <t>LEICA - Aparelhos Ópticos de Precisão, S.A.</t>
  </si>
  <si>
    <t>Serdial Vending, S.A.</t>
  </si>
  <si>
    <t>Vodafone Portugal – Comunicações Pessoais, S.A.</t>
  </si>
  <si>
    <t>AICFD - Apoio à Gestão de Empresas, Lda.</t>
  </si>
  <si>
    <t>ATEC - Associação de Formação para a Indústria</t>
  </si>
  <si>
    <t>Centro de Informação Geoespacial do Exército</t>
  </si>
  <si>
    <t>Adega Cooperativa São Mamede Da Ventosa, C.R.L.</t>
  </si>
  <si>
    <t>Logislink - Terminal de Logística, Lda.</t>
  </si>
  <si>
    <t>Silvexplor - Silvicultura Unipessoal, Lda.</t>
  </si>
  <si>
    <t>Floresta Bem Cuidada, Lda.</t>
  </si>
  <si>
    <t>VIENOL - Produtos Enológicos, Lda.</t>
  </si>
  <si>
    <t>AMR - INDÚSTRIAS TÊXTEIS, LDA.</t>
  </si>
  <si>
    <t>SINDOCAL - Indústria de Calçado, S.A.</t>
  </si>
  <si>
    <t>Fourmag, Lda.</t>
  </si>
  <si>
    <t>GILABA - MÁQUINAS E PRODUTOS QUÍMICOS, S.A.</t>
  </si>
  <si>
    <t>RECAUCHUTAGEM SILVA, de Carlos Alberto da Silva &amp; Irmãos, Lda.</t>
  </si>
  <si>
    <t>POLIPOLI - Poliésteres Reforçados Industriais, S.A.</t>
  </si>
  <si>
    <t>PLIMAT- Plásticos Industriais Matos, S.A.</t>
  </si>
  <si>
    <t>SIMPLASTIC - SOCIEDADE INDUSTRIAL DE MATÉRIAS PLÁSTICAS LDA.</t>
  </si>
  <si>
    <t>dst, S.A.</t>
  </si>
  <si>
    <t>Serralharia Central de Alvarelhos, Lda.</t>
  </si>
  <si>
    <t>AUTOMOLDES, Indústria de Moldes, Lda.</t>
  </si>
  <si>
    <t>Metalconforme, Comércio e Indústria de Máquinas e Ferramentas, Lda.</t>
  </si>
  <si>
    <t>Adira Metal Forming Solutions, S.A.</t>
  </si>
  <si>
    <t>ESMAL - Empresa de Serviços de Manutenção, Lda.</t>
  </si>
  <si>
    <t>Granjair, Lda.</t>
  </si>
  <si>
    <t>IFISICAS Instalações, Projectos e Serviços de Telecomunicações, S.A.</t>
  </si>
  <si>
    <t>Shamir Optical, Lda.</t>
  </si>
  <si>
    <t>SOTÉCNICA - Sociedade Electrotécnica, S.A.</t>
  </si>
  <si>
    <t>Logitron - Automação Industrial, Lda.</t>
  </si>
  <si>
    <t>BFS - Buses Fast Solutions, Lda.</t>
  </si>
  <si>
    <t>SOFAMÓVEL, SOCIEDADE DE FABRICAÇÃO DE MÓVEIS E MADEIRAS, LDA.</t>
  </si>
  <si>
    <t>Águas do Vouga, S.A.</t>
  </si>
  <si>
    <t>Fermai - Montagens Eléctricas Lda.</t>
  </si>
  <si>
    <t>Santogal M - Comércio e Reparação de Automóveis, Lda.</t>
  </si>
  <si>
    <t>LEDECHEM - Produtos Químicos, S.A.</t>
  </si>
  <si>
    <t>A. Martins &amp; Fernandes S.A.</t>
  </si>
  <si>
    <t>Paulus Cópia - Equipamentos de Escritório, Lda.</t>
  </si>
  <si>
    <t>COPRIAL - COMÉRCIO DE PEÇAS E ROLAMENTOS PARA INDÚSTRIA E AUTOMÓVEIS, LDA.</t>
  </si>
  <si>
    <t>Gracio &amp; Filhos, Lda.</t>
  </si>
  <si>
    <t>S.T.E.T. - Sociedade Técnica de Equipamentos e Tractores, S.A.</t>
  </si>
  <si>
    <t>S &amp; C Sistemas e Condutores, S.A.</t>
  </si>
  <si>
    <t>HERMANN BIENER Material Eléctrico, Lda</t>
  </si>
  <si>
    <t>ELPOR - Comércio e Indústrias Eléctricas, S.A. / MTARON - Comércio de Material Eléctrico Lda.</t>
  </si>
  <si>
    <t>APH - Artigos Provisionamento Hospitalar, Lda.</t>
  </si>
  <si>
    <t>Ótica Transmontana-Ot, Lda.</t>
  </si>
  <si>
    <t>Ótica Flavea -  Sociedade de Comercialização de Produtos Óticos, Lda.</t>
  </si>
  <si>
    <t>BCN – Sistemas de Escritório e Imagem, S.A.</t>
  </si>
  <si>
    <t>Empresa de Transporte Luísa Todi, Lda.; Luísa Todi - Transporte de doentes, Lda.</t>
  </si>
  <si>
    <t>cityMover, Lda.</t>
  </si>
  <si>
    <t>TRANSMAIA - Transportes, Lda.</t>
  </si>
  <si>
    <t>Limalog Transportes, Lda.</t>
  </si>
  <si>
    <t>DOHM Operador Logístico, Lda.</t>
  </si>
  <si>
    <t>Fidelidade Assistência – Companhia de Seguros, S.A.; Fidelidade – Serviços de Assistência, S.A.</t>
  </si>
  <si>
    <t>José Ruela, Lda.</t>
  </si>
  <si>
    <t>PRIMAVERA Business Software Solutions, S.A.</t>
  </si>
  <si>
    <t>Cartoglobo - Topografia e Projetos, Lda.</t>
  </si>
  <si>
    <t>Senha - Gestão, Qualidade e Consultoria em Alimentação, Lda.</t>
  </si>
  <si>
    <t>EDIA - Empresa de Desenvolvimento e Infra-estruturas do Alqueva, S.A.</t>
  </si>
  <si>
    <t>OZ - Diagnóstico, Levantamento e Controlo de Qualidade em Estruturas e Fundações, Lda.</t>
  </si>
  <si>
    <t>ccenergia – Auditoria e Consultoria Energética, Lda.</t>
  </si>
  <si>
    <t>Projectual - Serviços de Engenharia, Lda.</t>
  </si>
  <si>
    <t>Arteste, Lda.</t>
  </si>
  <si>
    <t>Guemba Engineers - Consultoria e Engenharia Industrial, Lda.</t>
  </si>
  <si>
    <t>Vidigal Silva &amp; Carlos Silva Contabilidade e Consultoria Fiscal, Lda.</t>
  </si>
  <si>
    <t>TEPREL - Equipamentos Médicos, S.A.</t>
  </si>
  <si>
    <t>SPAST, S.A. - Sociedade Portuguesa de Aluguer e Serviços de Têxteis</t>
  </si>
  <si>
    <t>Instituto Hidrográfico</t>
  </si>
  <si>
    <t>Universidade Aberta</t>
  </si>
  <si>
    <t>CCEA - Centro de Cirurgia Experimental Avançada</t>
  </si>
  <si>
    <t>CINCORK - Centro de Formação Profissional da Indústria de Cortiça</t>
  </si>
  <si>
    <t>Instituto Português de Oncologia de Lisboa Francisco Gentil, E.P.E.</t>
  </si>
  <si>
    <t>Electrão - Centro de Radiodiagnóstico, Lda.</t>
  </si>
  <si>
    <t>Associação Humanitária dos Bombeiros Voluntários de Penela</t>
  </si>
  <si>
    <t>Noémia Igreja, Lda.</t>
  </si>
  <si>
    <t>Laboratório Labeto – Centro de Análises Bioquímicas, S.A.</t>
  </si>
  <si>
    <t>Centro Social de Carnide</t>
  </si>
  <si>
    <t>Centro Social Nossa Senhora do Extremo</t>
  </si>
  <si>
    <t>RELVAS II - Rolhas de Champanhe, S.A.</t>
  </si>
  <si>
    <t>BULHOSAS (IRMÃOS), S.A.</t>
  </si>
  <si>
    <t>DVM GLOBAL SA</t>
  </si>
  <si>
    <t>DESTILARIA LEVIRA, LDA</t>
  </si>
  <si>
    <t>AMBIGROUP RECICLAGEM, S.A.</t>
  </si>
  <si>
    <t>ASFERTGLOBAL, LDA</t>
  </si>
  <si>
    <t>TIAGO MORGADO, LDA</t>
  </si>
  <si>
    <t>MANUEL ORFÃO &amp; FILHOS, LDA</t>
  </si>
  <si>
    <t>LOTEVIAS - CONSTRUÇÕES, LDA</t>
  </si>
  <si>
    <t>TRANSJHL, UNIPESSOAL LDA</t>
  </si>
  <si>
    <t>VERSO MOVE, LDA</t>
  </si>
  <si>
    <t>REBOQUES MONTEJUNTO II, UNIPESSOAL LDA</t>
  </si>
  <si>
    <t>GASCAN, S.A.</t>
  </si>
  <si>
    <t>Umbelino Monteiro, S.A.</t>
  </si>
  <si>
    <t>PRESDOURO - Pré-Esforçados Beira Douro, S.A.</t>
  </si>
  <si>
    <t>Global Fire Equipment, S.A.</t>
  </si>
  <si>
    <t>Exporlux - Iluminação, S.A.</t>
  </si>
  <si>
    <t>Climacom - Assistência Técnica de Climatização, Lda.</t>
  </si>
  <si>
    <t>Luís da Graça, Lda.</t>
  </si>
  <si>
    <t>A.F.Azevedos, Ferramentas, Lda.</t>
  </si>
  <si>
    <t>Ramalhos, S.A.</t>
  </si>
  <si>
    <t>COOPERATIVA MISTA DE ENSINO DO LARANJEIRO, CRL</t>
  </si>
  <si>
    <t>Produção, Engarrafamento e Comercialização de Produtos Vínicos.</t>
  </si>
  <si>
    <t>AMBITERMO – Engenharia e Equipamentos Térmicos, S.A.</t>
  </si>
  <si>
    <t>ARGEX – Argila Expandida, S.A.</t>
  </si>
  <si>
    <t>ARMIS - Sistemas de Informação, Lda.</t>
  </si>
  <si>
    <t>ASCENSUL - Montagem, Assistência e Reparação de Elevadores, Lda.</t>
  </si>
  <si>
    <t>AUTO REPARADORA SANTA MARTA DE PORTUZELO, LDA.</t>
  </si>
  <si>
    <t>BALFER - Electricidade e Telecomunicações, Lda.</t>
  </si>
  <si>
    <t>Execução de Instalações Elétricas, Redes Elétricas de Média e Baixa Tensão, Energias Renováveis e Assistência Técnica.</t>
  </si>
  <si>
    <t>BARREIROS, COSTA &amp; SAMPAIO, S.A.</t>
  </si>
  <si>
    <t>BASMORAIS – Carroçarias e Basculantes, Lda.</t>
  </si>
  <si>
    <t>Construção de Edifícios e Arranjos Urbanísticos.</t>
  </si>
  <si>
    <t>CABENA - Cabinas de Benavente, Lda.</t>
  </si>
  <si>
    <t>CBE – Projectos e Engenharia em Telecomunicações, S.A.</t>
  </si>
  <si>
    <t>CEC – Comunicações e Computadores, S.A.</t>
  </si>
  <si>
    <t>CEFORCIVIL - Consultoria e Formação, Lda.</t>
  </si>
  <si>
    <t>COG - Embalagens e Plásticos, Lda.</t>
  </si>
  <si>
    <t>COMPOMETAL - Componentes Metálicos, Lda.</t>
  </si>
  <si>
    <t>Fabrico e Comercialização de Componentes Metálicos.</t>
  </si>
  <si>
    <t>Confeção de Vestuário.</t>
  </si>
  <si>
    <t>Construção, Conservação e Beneficiação de Vias de Comunicação, Fabrico de Misturas Betuminosas. Exploração e Classificação de Agregados.</t>
  </si>
  <si>
    <t>ECOCIAF – Construção Civil e Obras Públicas, Lda.</t>
  </si>
  <si>
    <t>ELBAI - Montagens Eléctricas de Bairro, Lda.</t>
  </si>
  <si>
    <t>EMTE – Empresa de Montagens para Telecomunicações e Electricidade, Lda.</t>
  </si>
  <si>
    <t>FENABEL – Indústria de Mobiliário, Lda.</t>
  </si>
  <si>
    <t>FIBOPE PORTUGUESA – Filmes Biorientados, S.A.</t>
  </si>
  <si>
    <t>FLORA GARDEN – Projetos, Silvicultura e Jardinagem - Unipessoal, Lda.</t>
  </si>
  <si>
    <t>G&amp;O – Gestão de Obras, Lda.</t>
  </si>
  <si>
    <t>HORMITEC – Técnicas Auxiliares de Construção, Lda.</t>
  </si>
  <si>
    <t>IMEX - Indústria, S.A.</t>
  </si>
  <si>
    <t>Construção Civil (Edificação) e Obras Públicas (Edificação e Infraestruturas, Abastecimento de Água).</t>
  </si>
  <si>
    <t>INOVA – Empresa de Desenvolvimento Económico e Social de Cantanhede - EM</t>
  </si>
  <si>
    <t>I-SETE – Inovação, Soluções Económicas e Tecnologia Ecológica, S.A.</t>
  </si>
  <si>
    <t>MADEIRA INERTE – Extracção de Saibro, Lda.</t>
  </si>
  <si>
    <t>MERCENTRO – Comércio de Automóveis, S.A.</t>
  </si>
  <si>
    <t>OPERANDUS – Limpeza Profissional, Lda.</t>
  </si>
  <si>
    <t>MODUSLAB – Centro de Análises Clínicas, Lda.</t>
  </si>
  <si>
    <t>PLANITOI – Importação e Exportação, S.A.</t>
  </si>
  <si>
    <t>MUNICÍPIO DE ALBUFEIRA</t>
  </si>
  <si>
    <t>NCD – Natural Companhia Detergentes, Lda.</t>
  </si>
  <si>
    <t>NECKMOLDE – Moldes e Acessórios para a Indústria do Vidro de Embalagem, Lda.</t>
  </si>
  <si>
    <t>OMNITÉCNICA – Sociedade Comercial e Industrial de Electrotécnica, S.A.</t>
  </si>
  <si>
    <t>PLASPUR – Sociedade de Materiais Plásticos, Unipessoal, Lda.</t>
  </si>
  <si>
    <t>Produção e Comercialização de Materiais Plásticos.</t>
  </si>
  <si>
    <t>PM - Equipamentos e Serviços, Lda.</t>
  </si>
  <si>
    <t>PVL - Produtos para Laboratório, Lda.</t>
  </si>
  <si>
    <t>Comercialização de Reagentes, de Material de Plástico para Laboratório e de Meios de Cultura para Microbiologia.</t>
  </si>
  <si>
    <t>Prestação de Serviços de Alojamento, Conceção e Confeção de Refeições e Prestação de Serviços de Animação e Organização de Eventos.</t>
  </si>
  <si>
    <t>RNA – Rede Nacional de Assistência, S.A.</t>
  </si>
  <si>
    <t>SANTOGAL F – Comércio e Reparação de Automóveis, S.A.</t>
  </si>
  <si>
    <t>SEI-RC - Sistemas Especializados em Isolamentos, Restauros e Construção, Lda.</t>
  </si>
  <si>
    <t>SUMOL+COMPAL MARCAS, S.A.</t>
  </si>
  <si>
    <t>TINTAS LACCA, S.A.</t>
  </si>
  <si>
    <t>Conceção, Desenvolvimento, Fabrico e Comercialização de Tintas, Vernizes, Mástiques, Colas e Produtos Similares.</t>
  </si>
  <si>
    <t>Transportes Rodoviários Nacionais e Internacionais de Mercadorias, Carga Geral e Matérias Perigosas, Incluindo a Utilização de Cisternas de Pulverulentos, Frigoríficos e Contentores. Armazenagem, Distribuição e Desconsolidação de Mercadorias.</t>
  </si>
  <si>
    <t>VIMÁGUA – Empresa de Água e Saneamento de Guimarães e Vizela, E.I.M., S.A.</t>
  </si>
  <si>
    <t>TENNANT PORTUGAL - Equipamentos de Limpeza, Sociedade Unipessoal, Lda.</t>
  </si>
  <si>
    <t>Comercialização de Equipamentos de Limpeza e Assistência Técnica.</t>
  </si>
  <si>
    <t>ECONORTE - Serviços e Produtos Ambientais, Unipessoal, Lda.</t>
  </si>
  <si>
    <t>CARRASCO &amp; IRMÃO, S.A.</t>
  </si>
  <si>
    <t>LEADERSHIP BUSINESS CONSULTING - Consultoria e Serviços, SA.</t>
  </si>
  <si>
    <t>ACFPIN - Associação para a Certificação Florestal do Pinhal Interior Norte</t>
  </si>
  <si>
    <t>AFLOESTE-Associação Interprofissional da Floresta do Oeste</t>
  </si>
  <si>
    <t>MEIGAL - Alimentação, S.A.</t>
  </si>
  <si>
    <t>Realização de Operações de Gestão de Resíduos.</t>
  </si>
  <si>
    <t>NRV - CONSULTORES DE ENGENHARIA, S.A.</t>
  </si>
  <si>
    <t>VALINOX - INDÚSTRIAS METALOMECÂNICAS, S.A</t>
  </si>
  <si>
    <t>CLEFTA - INSTALAÇÕES E REPARAÇÕES ELÉCTRICAS, LDA</t>
  </si>
  <si>
    <t>Comercialização, Montagem, Manutenção e Reparação de Equipamentos e Instalações de Elevação.</t>
  </si>
  <si>
    <t>OLSILVA, LDA</t>
  </si>
  <si>
    <t>NIBBLE - Engenharia, Lda.</t>
  </si>
  <si>
    <t>Conceção, Desenvolvimento, Produção, Assistência e Comercialização de Equipamentos de Refrigeração. Comercialização, Instalação e Assistência a Equipamentos de Hotelaria.</t>
  </si>
  <si>
    <t>DIGITALSIGN - CERTIFICADORA DIGITAL SA</t>
  </si>
  <si>
    <t>BLUETREND TECHNOLOGIES, LDA</t>
  </si>
  <si>
    <t>NORMOLDE - ESTRUTURAS PARA MOLDES E MOLDES, LDA</t>
  </si>
  <si>
    <t>Construção Civil (Edifícios e Património Construído; Vias de Comunicação, Obras de Urbanização e Outras Infra-Estruturas; Obras Hidráulicas; Outros Trabalhos).</t>
  </si>
  <si>
    <t>LUSOMEDICAMENTA, Soc. Tec. Farmac., S.A.</t>
  </si>
  <si>
    <t>Santa Casa da Misericórdia do Porto</t>
  </si>
  <si>
    <t>Estrutura Residencial para Idosos, Creche, Centro de Atividades de Tempos Livres e Atividades Desportivas.</t>
  </si>
  <si>
    <t>LUSOCARGO TRANSITARIO SA</t>
  </si>
  <si>
    <t>Instalação de Redes Elétricas de Baixa e Média Tensão e de Postos de Transformação.</t>
  </si>
  <si>
    <t>IP ENGENHARIA S.A.</t>
  </si>
  <si>
    <t>VIAQUÍMICA - PRODUTOS QUÍMICOS INDUSTRIAIS, LDA</t>
  </si>
  <si>
    <t>SINALARTE - INDÚSTRIA DE SINALIZAÇÃO, LDA</t>
  </si>
  <si>
    <t>SILOPOR - Empresa de Silos Portuários, S.A.</t>
  </si>
  <si>
    <t>Receção, Movimentação, Armazenamento, Tratamento, Secagem, Expedição e Transporte de Cereais e Outros Granéis Sólidos Alimentares.</t>
  </si>
  <si>
    <t>Triperu-Soc. Produção e Comercialização de Aves SA</t>
  </si>
  <si>
    <t>BELPERU SOC AVICOLA S A</t>
  </si>
  <si>
    <t>Nascente Divina - Águas do Alardo, Lda</t>
  </si>
  <si>
    <t>Captação, Sopro de Embalagens e Engarrafamento de Água de Nascente.</t>
  </si>
  <si>
    <t>F.Lima, S.A.</t>
  </si>
  <si>
    <t>HIPERFRANGO - DISTRIBUIÇÃO DE PRODUTOS ALIMENTARES, LDA</t>
  </si>
  <si>
    <t>Conceção, Fabrico, Comercialização, Montagem e Assistência Técnica de Equipamentos e Instalações Industriais de Energia e Fluidos.</t>
  </si>
  <si>
    <t>PLASTROFA - PLÁSTICOS DA TROFA , S.A.</t>
  </si>
  <si>
    <t>Projeto, Construção e Reabilitação de Obras Públicas e Particulares.</t>
  </si>
  <si>
    <t>EQUIPA DE TURISMO VIAGENS E TURISMO SA</t>
  </si>
  <si>
    <t>Prestação de Serviços Turísticos de Incoming para Grupos, Congressos, Incentivos e Clientes Individuais de Tour Operators.</t>
  </si>
  <si>
    <t>ANIDAS - QUADROS ELÉCTRICOS E METALOMECÂNICA, LIMITADA</t>
  </si>
  <si>
    <t>TORRES MASCARENHAS, UNIPESSOAL, LDA</t>
  </si>
  <si>
    <t>Prestação de Serviços de Avaliação Imobiliária.</t>
  </si>
  <si>
    <t>KLAVENESS FOOTWEAR, S.A.</t>
  </si>
  <si>
    <t>J FERREIRA E OLIVEIRA LDA</t>
  </si>
  <si>
    <t>CONTROLPOM - SERVIÇOS E CONTROLO DE QUALIDADE, LDA</t>
  </si>
  <si>
    <t>Embalamento de Produtos Alimentares e Não Alimentares.</t>
  </si>
  <si>
    <t>Conceção, Injeção e Montagem de Peças Plásticas para Utilidades e Indústria.</t>
  </si>
  <si>
    <t>TEK BOX - WATER ENGINEERING, LDA</t>
  </si>
  <si>
    <t>BBE, LDA</t>
  </si>
  <si>
    <t>Conceção, Fabricação e Montagem de Peças Plásticas e Subcontratação de Projetos e Moldes.</t>
  </si>
  <si>
    <t>Fabrico de Componentes Plásticos, Componentes Metálicos e a Montagem de Componentes (Quadros de Distribuição, Caixas de Derivação, Caixas de Contador e Barramentos).</t>
  </si>
  <si>
    <t>IDEIAS &amp; DETALHES, LDA</t>
  </si>
  <si>
    <t>Conceção, Fabricação e Montagem de Estruturas Metálicas, Serralharias, Caixilharias, Coberturas e Revestimentos. Decapagem e Pintura Industrial.</t>
  </si>
  <si>
    <t>Conceção, Fabricação e Assistência Técnica de Ferramentas, Cunhos e Cortantes.</t>
  </si>
  <si>
    <t>M.A.PINHO, LDA</t>
  </si>
  <si>
    <t>Conceção e Produção de Cubas, Hidropneumáticos e Reservatórios Metálicos.</t>
  </si>
  <si>
    <t>Conceção, Desenvolvimento, Produção e Comercialização de Colas, Vernizes e Compostos de Látex.</t>
  </si>
  <si>
    <t>NATIGAM - TECNOLOGIA E INJECÇÃO DE PLÁSTICOS, S.A.</t>
  </si>
  <si>
    <t>LA2P - TECNOLOGIAS DE AUTOMAÇÃO LDA</t>
  </si>
  <si>
    <t>FACTOR PLUS-PRODUTOS MEDICOS E HOSPITALARES, LDA</t>
  </si>
  <si>
    <t>Prestação de Serviços de Terapias Respiratórias Domiciliárias.</t>
  </si>
  <si>
    <t>Comercialização e Distribuição de Medicamentos de Uso Humano e de Uso Veterinário, Dispositivos Médicos, Produtos Cosméticos e Parafarmacêuticos.</t>
  </si>
  <si>
    <t>EXPORTEMBAL FABRICAÇÃO E EXPORTAÇÃO DE EMBALAGENS LDA</t>
  </si>
  <si>
    <t>LAFPACK - SOLUÇÕES DE EMBALAGEM, LDA</t>
  </si>
  <si>
    <t>Conceção, Desenvolvimento e Fabricação de Têxteis Lar.</t>
  </si>
  <si>
    <t>Projeto, Comercialização, Instalação e Assistência Técnica de Equipamentos para Comércio e Indústria.</t>
  </si>
  <si>
    <t>Organização e Gestão Clínica Médica.</t>
  </si>
  <si>
    <t>LAR DA CRIANÇA DE PORTIMÃO</t>
  </si>
  <si>
    <t>Prestação de Serviços de Creche, Jardim de Infância e Atividades de Tempos Livres.</t>
  </si>
  <si>
    <t>LABCARTAXO - LABORATÓRIO DE ANÁLISES CLÍNICAS DO CARTAXO, LDA</t>
  </si>
  <si>
    <t>CSC - ASSOCIAÇÃO DE SOCORROS MÚTUOS DE EMPREGADOS NO COMÉRCIO DE LISBOA</t>
  </si>
  <si>
    <t>INTERCIR-CENTRO CIRURGICO DE COIMBRA, S.A</t>
  </si>
  <si>
    <t>ASSOCIAÇÃO HUMANITÁRIA DE BOMBEIROS VOLUNTÁRIOS DE VIANA DO CASTELO</t>
  </si>
  <si>
    <t>JOCATE - TRANSPORTES E EQUIPAMENTOS, LDA</t>
  </si>
  <si>
    <t>K-LOG, LOGISTICA, S.A.</t>
  </si>
  <si>
    <t>MULTICARGO - TRANSPORTES E LOGÍSTICA, LDA</t>
  </si>
  <si>
    <t>DATAREDE, SA</t>
  </si>
  <si>
    <t>GRUPNOR - ELEVADORES DE PORTUGAL, LDA</t>
  </si>
  <si>
    <t>Recolha Seletiva, Triagem e Tratamento de Resíduos Sólidos Urbanos.</t>
  </si>
  <si>
    <t>CTT CONTACTO, S.A.</t>
  </si>
  <si>
    <t>Comercialização, Reparação e Aluguer de Máquinas, Equipamentos e Produtos de Higiene e Limpeza.</t>
  </si>
  <si>
    <t>Comercialização e Distribuição de Produtos para Hotelaria, Restauração, Agricultura e Serviços.</t>
  </si>
  <si>
    <t>OCEANARIO DE LISBOA SA</t>
  </si>
  <si>
    <t>BOMPISO - COMÉRCIO DE PNEUS, S.A.</t>
  </si>
  <si>
    <t>ECOCOMPÓSITOS, S.A.</t>
  </si>
  <si>
    <t>DYTRUST - COMÉRCIO DE PRODUTOS QUÍMICOS, LDA</t>
  </si>
  <si>
    <t>SAE, Sistemas de Automação e Energia, Lda</t>
  </si>
  <si>
    <t>LUIS MANUEL DA SILVA, LDA</t>
  </si>
  <si>
    <t>PRILUX - COMÉRCIO, CONSTRUÇÃO E OBRAS PÚBLICAS LDA</t>
  </si>
  <si>
    <t>Comercialização e Assistência Técnica de Equipamentos e Sistemas de Rega. Conceção e Desenvolvimento de Projetos de Rega.</t>
  </si>
  <si>
    <t>ECOIBERIA - RECICLADOS IBÉRICOS, S.A.</t>
  </si>
  <si>
    <t>Conceção e Produção de Embalagens de Cartão.</t>
  </si>
  <si>
    <t>Fabrico, Comercialização e Reparação de Material Ortopédico e Hospitalar.</t>
  </si>
  <si>
    <t>LUNARTEX, LDA</t>
  </si>
  <si>
    <t>FERNANDO ALMEIDA &amp; FILHOS, Lda</t>
  </si>
  <si>
    <t>IMP - MULTISERVIÇOS, SOCIEDADE UNIPESSOAL LDA</t>
  </si>
  <si>
    <t>BY BACT3RIA, PRODUÇÃO DE PUBLICIDADE, UNIPESSOAL, LDA</t>
  </si>
  <si>
    <t>Prestação de Serviços de Consultoria de Gestão e Sistemas de Informação.</t>
  </si>
  <si>
    <t>ACOS - ASSOCIAÇÃO DE AGRICULTORES DO SUL</t>
  </si>
  <si>
    <t>E.C.A.M.- EMPRESA DE CONSULTORIA E ASSESSORIA EMPRESARIAL DA MADEIRA, S.A.</t>
  </si>
  <si>
    <t>Prestação de Serviços de Contabilidade, Consultoria Económica, Estudos e Projetos de Investimento e Processamento de Dados - Salários e Faturação.</t>
  </si>
  <si>
    <t>IMPECLIMPA SERVIÇOS DE LIMPEZA LDA</t>
  </si>
  <si>
    <t>Gestão de Serviços e Produtos de Saúde, Bem-Estar e Danos Corporais.</t>
  </si>
  <si>
    <t>Prestação de Serviço de Desentupimento, Saneamento Básico e Inspeção Vídeo.</t>
  </si>
  <si>
    <t>FERNANDO FERRO &amp; IRMÃO SA</t>
  </si>
  <si>
    <t>A.G.BASÍLIO &amp; FILHOS, LDA</t>
  </si>
  <si>
    <t>NOESIS PORTUGAL - CONSULTADORIA EM SISTEMAS INFORMÁTICOS, S.A.</t>
  </si>
  <si>
    <t>JOAQUIM JOSE DA SILVA COSTA &amp; FILHOS, LDA</t>
  </si>
  <si>
    <t>Produção, Fornecimento e Instalação de Produtos de Serralharia Civil.</t>
  </si>
  <si>
    <t>SASIA - RECICLAGEM DE FIBRAS TÊXTEIS, S.A.</t>
  </si>
  <si>
    <t>OKELEVA, ELEVADORES E ESCADAS ROLANTES, UNIPESSOAL, LDA</t>
  </si>
  <si>
    <t>FLUIDOTRONICA EQUIPAMENTOS INDUSTRIAIS LDA</t>
  </si>
  <si>
    <t>GNS - Georgina Neto dos Santos, Lda</t>
  </si>
  <si>
    <t>Extração de Blocos de Granito.</t>
  </si>
  <si>
    <t>ESTAMPARIA JOCOLOR, LDA</t>
  </si>
  <si>
    <t>Troficolor - Texteis, SA</t>
  </si>
  <si>
    <t>JOROTUBO - INDUSTRIA METALURGICA, LDA</t>
  </si>
  <si>
    <t>MIND - SOFTWARE MULTIMÉDIA E INDUSTRIAL, S.A.</t>
  </si>
  <si>
    <t>V Laser On Metalomecânica SA</t>
  </si>
  <si>
    <t>Serviços Credenciados de Certificação Digital e de Validação Cronológica.</t>
  </si>
  <si>
    <t>CASA DO CRESPO-FABRICA DE DOÇARIA, LDA.</t>
  </si>
  <si>
    <t>Conceção, Desenvolvimento e Produção de Bolos e Sobremesas.</t>
  </si>
  <si>
    <t>GALVANOCHROME - REVESTIMENTOS A CROMODURO, UNIPESSOAL, LDA</t>
  </si>
  <si>
    <t>Mediação e Corretagem de Seguros.</t>
  </si>
  <si>
    <t>GSFASTMOLD - FABRICAÇAO DE MOLDES, LDA</t>
  </si>
  <si>
    <t>FAMETAL, SA.</t>
  </si>
  <si>
    <t>FUJITSU TECHNOLOGY SOLUTIONS, LDA</t>
  </si>
  <si>
    <t>VESTAN, S.A.</t>
  </si>
  <si>
    <t>Jotainox - Serralharia Civil, Lda.</t>
  </si>
  <si>
    <t>Desenvolvimento e Produção de Hidropneumáticos, Termoacumuladores, Cubas, Reservatórios e Peças Diversas Metálicas.</t>
  </si>
  <si>
    <t>FERNANDES INDUSTRIA DE INOXIDAVEIS LDA.</t>
  </si>
  <si>
    <t>CLARIAUSE - TINTURARIA E ACABAMENTOS DE FIOS, S.A.</t>
  </si>
  <si>
    <t>STORIA DI MODA K - DESIGN E PRODUÇÃO TÊXTIL, LDA</t>
  </si>
  <si>
    <t>COTON COULEUR - EMPRESA TEXTIL SA</t>
  </si>
  <si>
    <t>Prestação de Serviço de Higiene Urbana.</t>
  </si>
  <si>
    <t>ALUMIVALE - Construções em Alumínio, Lda</t>
  </si>
  <si>
    <t>CS - Coelho da Silva, S.A.</t>
  </si>
  <si>
    <t>Finieco - Indústria e Comércio de Embalagens, S.A.</t>
  </si>
  <si>
    <t>KERION - Indústria de Cerâmica Técnica, Lda.</t>
  </si>
  <si>
    <t>MOLDIT - Indústria de Moldes. S.A.</t>
  </si>
  <si>
    <t>Prodyalca - Comércio de Produtos Químicos, Lda.</t>
  </si>
  <si>
    <t>Rocim-Agroindústria, Lda.</t>
  </si>
  <si>
    <t>SIMPLAC - Tecnologia Mecânica, Lda.</t>
  </si>
  <si>
    <t>Tecnocabel – Componentes Eléctricos, Lda</t>
  </si>
  <si>
    <t>Ventilações Moura, Lda.</t>
  </si>
  <si>
    <t>Wertchemie Lda</t>
  </si>
  <si>
    <t>DACSA ATLANTIC, S.A.</t>
  </si>
  <si>
    <t>Afaplan - Planeamento e Gestão de Projectos, S.A.</t>
  </si>
  <si>
    <t>Garnica Facility Services, Lda.</t>
  </si>
  <si>
    <t>Socicorreia Engenharia, S.A.</t>
  </si>
  <si>
    <t>Construgomes Engenharia, S.A.</t>
  </si>
  <si>
    <t>MULTITIPO - Artes Gráficas , Lda.</t>
  </si>
  <si>
    <t>FABRIRES – Produtos Químicos, S.A.</t>
  </si>
  <si>
    <t>Produção, Representação e Comercialização de Produtos Químicos.</t>
  </si>
  <si>
    <t>Conceção, Desenvolvimento, Fabricação, Comércio e Distribuição de Tintas, Vernizes e Materiais de Aplicação.</t>
  </si>
  <si>
    <t>ECODEPUR – Tecnologias de Protecção Ambiental, Lda.</t>
  </si>
  <si>
    <t>Vitrochaves - Indústria de Vidro, S.A.</t>
  </si>
  <si>
    <t>DOMINÓ – Indústrias Cerâmicas, S.A.</t>
  </si>
  <si>
    <t>Produção de Agregados e de Betão.</t>
  </si>
  <si>
    <t>ALMEIDA &amp; GOMES - Metalomecânica, Lda.</t>
  </si>
  <si>
    <t>COLABORANTE, S.A.</t>
  </si>
  <si>
    <t>Conceção e Produção de Chapas Perfiladas para Lages Mistas. Produção de Chapa Perfilada e Componentes Enformados a Frio para Coberturas e Fachadas.</t>
  </si>
  <si>
    <t>Conceção, Produção, Montagem e Comercialização de Estruturas de Construção Metálica.</t>
  </si>
  <si>
    <t>MAXIASCENÇÃO - Tecnologias de Elevação, Lda.</t>
  </si>
  <si>
    <t>Indisol, S.A.</t>
  </si>
  <si>
    <t>Conceção, Montagem e Assistência de Equipamentos de Geração e Controlo de Energia. Prestação de Serviços de Limpeza de Depósitos e de Tratamento de Combustíveis.</t>
  </si>
  <si>
    <t>AMI - Tecnologias para Transportes, SA</t>
  </si>
  <si>
    <t>Comercialização e Manutenção de Equipamentos de Combate a Incêndios</t>
  </si>
  <si>
    <t>Lisarco - Instalações Técnicas Especiais, Lda.</t>
  </si>
  <si>
    <t>Pardal &amp; Lamúria, Lda.</t>
  </si>
  <si>
    <t>Execução de Estruturas e Elementos de Betão. Execução de Armaduras para Betão Armado. Montagem de Cofragem.</t>
  </si>
  <si>
    <t>CITYCARE - Manutenção de Espaço Urbano, Lda.</t>
  </si>
  <si>
    <t>Instalação, Manutenção e Reabilitação de Equipamentos de Espaços de Jogo e Recreio, Mobiliário Urbano, Desportivo, Lazer e Paisagismo.</t>
  </si>
  <si>
    <t>DIAMANTINO JORGE &amp; FILHO, S.A.</t>
  </si>
  <si>
    <t>Construção Civil e Obras Públicas e Aplicação de Betão Betuminoso.</t>
  </si>
  <si>
    <t>Fornecimento de Serviços de Construção e Manutenção de Infraestruturas Elétricas.</t>
  </si>
  <si>
    <t>JOSÉ ARMANDO - Instalações Eléctricas, Lda.</t>
  </si>
  <si>
    <t>LINHARES &amp; VIDAL, LDA.</t>
  </si>
  <si>
    <t>Instalação, Manutenção e Assistência a Redes de Telecomunicações.</t>
  </si>
  <si>
    <t>AGRINSUL - Comércio e Indústria de Máquinas e Equipamentos, S.A.</t>
  </si>
  <si>
    <t>Importação, Comercialização, Montagem e Assistência Técnica de Máquinas, Equipamentos e Ferramentas para a Indústria.</t>
  </si>
  <si>
    <t>COPIALTA - Representações, Lda.</t>
  </si>
  <si>
    <t>FRANCISCO ÂNGELO RIBEIRO TEIXEIRA, S.A. (MÓNICA LAVANDARIAS)</t>
  </si>
  <si>
    <t>Prestação de Serviços de Lavandaria.</t>
  </si>
  <si>
    <t>KIWICOOP - Cooperativa Frutícola da Bairrada, CRL</t>
  </si>
  <si>
    <t>Comércio de Peças para Automóveis, Reparação e Manutenção Automóvel. Compra e Venda de Automóveis.</t>
  </si>
  <si>
    <t>SPACE - Equipamentos Médicos, Lda.</t>
  </si>
  <si>
    <t>Representação, Comercialização e Assistência Técnica de Equipamentos Hospitalares.</t>
  </si>
  <si>
    <t>TECNOGRAVURA – Gravuras Metálicas, S.A.</t>
  </si>
  <si>
    <t>FHC – Farmacêutica, S.A</t>
  </si>
  <si>
    <t>LUSODATA-SERVIÇOS INFORMÁTICOS, S.A.</t>
  </si>
  <si>
    <t>Desenvolvimento, Comercialização e Suporte de Software para Gestão e Administração Escolar.</t>
  </si>
  <si>
    <t>Serviços de Desenvolvimento Integrado de Sistemas, Desenvolvimento de Soluções e Consultoria.</t>
  </si>
  <si>
    <t>RUIIUR - Consultoria e Desenvolvimento de Software, Lda.</t>
  </si>
  <si>
    <t>W4RESEARCH, LDA</t>
  </si>
  <si>
    <t>Conceção, Desenvolvimento, Construção, Instalação e Manutenção de Infraestruturas para Telecomunicações.</t>
  </si>
  <si>
    <t>CERAT - Consultores de Engenharia, S.A.</t>
  </si>
  <si>
    <t>CERTITECNA – Engenheiros Consultores, S.A.</t>
  </si>
  <si>
    <t>CONSULMAR - Projectistas e Consultores, Lda.</t>
  </si>
  <si>
    <t>RH OPCO ACADEMIA, LDA</t>
  </si>
  <si>
    <t>AMBISIG – Ambiente e Sistemas de Informação Geográfica, S.A.</t>
  </si>
  <si>
    <t>BIOSANIDADE - Higiene Global, Lda.</t>
  </si>
  <si>
    <t>Elaboração de Planos Municipais de Ordenamento do Território, Planos Estratégicos, Reabilitação Urbana e Projetos de Desenho Urbano.</t>
  </si>
  <si>
    <t>ESCOLA NACIONAL DE BOMBEIROS</t>
  </si>
  <si>
    <t>Colégio do Sagrado Coração de Maria - Portugal</t>
  </si>
  <si>
    <t>Educação Pré-Escolar, Ensino Básico e Ensino Secundário.</t>
  </si>
  <si>
    <t>FUNDAÇÃO LUÍS VICENTE</t>
  </si>
  <si>
    <t>Prestação de Serviços de Transporte de Doentes.</t>
  </si>
  <si>
    <t>Centro Social de Pêro Pinheiro</t>
  </si>
  <si>
    <t>Serviço de Apoio Domiciliário, Centro de Dia e Estrutura Residencial para Idosos.</t>
  </si>
  <si>
    <t>GESAMB - Gestão Ambiental e de Resíduos, EIM</t>
  </si>
  <si>
    <t>ERSUC – Resíduos Sólidos do Centro, S.A.</t>
  </si>
  <si>
    <t>H &amp; N Peninsular, S.L. 2012 - Sucursal em Portugal</t>
  </si>
  <si>
    <t>IMOSA - Indústrias Mineiras do Mondego, S.A.</t>
  </si>
  <si>
    <t>TECPAN – Tecnologia e Produtos para Pastelaria e Panificação, Lda.</t>
  </si>
  <si>
    <t>Oliveira Sá, S.A.</t>
  </si>
  <si>
    <t>Nimco Portugal, Lda.</t>
  </si>
  <si>
    <t>Amorim Florestal, S.A.</t>
  </si>
  <si>
    <t>Sociedade Transformadora de Papéis Vouga, Lda.</t>
  </si>
  <si>
    <t>Copidata, S.A.</t>
  </si>
  <si>
    <t>SOFARIMEX – Indústria Química e Farmacêutica S.A.</t>
  </si>
  <si>
    <t>Condisol - Técnicas de Embalagem, Lda. / Magonol - Matérias Primas para a Indústria, Lda. / Pogalis - Indústria de Matérias Primas, Lda.</t>
  </si>
  <si>
    <t>Componit, Lda.</t>
  </si>
  <si>
    <t>MACROPLAST - Peças Técnicas de Plástico, Lda.</t>
  </si>
  <si>
    <t>REVIGRÉS - Indústria de Revestimentos de Grés, Lda.</t>
  </si>
  <si>
    <t>Viduplo - Transformação e Comercialização de Vidros e Similares, Lda.</t>
  </si>
  <si>
    <t>SN Seixal - Siderurgia Nacional, S.A.</t>
  </si>
  <si>
    <t>FAMOLDE - Fabricação e Comercialização de Moldes, S.A.</t>
  </si>
  <si>
    <t>SN Transformados, S.A.</t>
  </si>
  <si>
    <t>Metalúrgica do Fojo, Lda.</t>
  </si>
  <si>
    <t>Ferral - José Luís &amp; Ca., Lda.</t>
  </si>
  <si>
    <t>Oliveirobra – Construções Metálicas, Lda.</t>
  </si>
  <si>
    <t>Jormancob - Componentes em Chapa para Estruturas Metálicas, Lda.</t>
  </si>
  <si>
    <t>Perpitex - Sociedade Mecânica de Precisão, Lda.</t>
  </si>
  <si>
    <t>IMFU - Indústria de Moldes, Ferramentas e Utensílios, S.A.</t>
  </si>
  <si>
    <t>LEHMUS, LDA</t>
  </si>
  <si>
    <t>Prestação de Serviços de Tratamento Térmico de Metais. Comercialização de Equipamentos e Consumíveis para Tratamento Térmico de Metais.</t>
  </si>
  <si>
    <t>REAL BOBINAGEM - Unipessoal, Lda.</t>
  </si>
  <si>
    <t>JSL – Material Eléctrico, S.A.</t>
  </si>
  <si>
    <t>PARTYARD, UNIPESSOAL LDA</t>
  </si>
  <si>
    <t>Vale &amp; Filhos – Indústria de Móveis, Lda.</t>
  </si>
  <si>
    <t>SERISTYLU – Mobiliário Decorativo, Lda.</t>
  </si>
  <si>
    <t>TRANSUCATAS - SOLUÇÕES AMBIENTAIS S.A.</t>
  </si>
  <si>
    <t>ESCALA VILA FRANCA - Sociedade Gestora do Edifício, S.A.</t>
  </si>
  <si>
    <t>Prioridade - Construção de Vias de Comunicação, S.A.</t>
  </si>
  <si>
    <t>S-Plus, S.A.</t>
  </si>
  <si>
    <t>JOSÉ MARIA MARTINS FERNANDES</t>
  </si>
  <si>
    <t>REDECOR - Revestimentos de Protecção e Decoração, S.A.</t>
  </si>
  <si>
    <t>Recuperação de Estruturas, Execução e Recuperação de Revestimentos de Protecção e Impermeabilização, Limpeza e Desinfecção de Sistemas de Água Potável e Comercialização e Aplicação de Produtos para Manutenção Urbana</t>
  </si>
  <si>
    <t>PÓVOA HIDRÁULICA - Sociedade de Importação de Componentes para Carroçarias, Lda.</t>
  </si>
  <si>
    <t>RENACENTRO – Reparação de Veículos Automóveis, Lda.</t>
  </si>
  <si>
    <t>Wurth-Portugal - Técnica de Montagem, Lda.</t>
  </si>
  <si>
    <t>Simopeças - Peças e Componentes para Viaturas de Limpeza Urbana, Lda.</t>
  </si>
  <si>
    <t>STERYL SER - Assistência Técnica Área de Esterilização, Hospitais e Laboratórios, Unipessoal Lda.</t>
  </si>
  <si>
    <t>Ergotec - Equipamentos para Escritórios, Lda.</t>
  </si>
  <si>
    <t>OLMAR – Artigos de Papelaria, Lda.</t>
  </si>
  <si>
    <t>SECUFOGO - Engenharia de Segurança, Lda.</t>
  </si>
  <si>
    <t>Conceção, Fabrico, Instalação, Manutenção, Consultoria Técnica e Comercialização de Equipamentos e Sistemas de Purificação de Ar.</t>
  </si>
  <si>
    <t>TECNOSINES - ELECTRICIDADE, ELECTRÓNICA E SISTEMAS DE SEGURANÇA, UNIPESSOAL LDA</t>
  </si>
  <si>
    <t>FILSAT - EQUIPAMENTOS MEDICO-CIENTIFICOS, LDA</t>
  </si>
  <si>
    <t>ESPO24 - Sistemas de Segurança, Lda</t>
  </si>
  <si>
    <t>UNISELF – Sociedade de Restaurantes Públicos e Privados, S.A. | PROCATERING, Lda.</t>
  </si>
  <si>
    <t>TRANSNIL - Transportes de Mercadorias Nacionais e Internacionais, S.A.</t>
  </si>
  <si>
    <t>Joiditrans - Sociedade de Transportes, Lda.</t>
  </si>
  <si>
    <t>Rui Florindo &amp; Filhos, Lda.</t>
  </si>
  <si>
    <t>Transcarp - Transportes e Logística, Lda.</t>
  </si>
  <si>
    <t>Inchain Logistics, Lda.</t>
  </si>
  <si>
    <t>Transportes Rodoviários de Mercadorias Guardense, Lda.</t>
  </si>
  <si>
    <t>ÁGUAS DO NORTE, S.A.</t>
  </si>
  <si>
    <t>AC, AGUAS DE COIMBRA, E.M.</t>
  </si>
  <si>
    <t>PURAINSTALAÇÃO - INSTALAÇÃO DE GÁS, UNIPESSOAL LDA</t>
  </si>
  <si>
    <t>Autoridade de Supervisão de Seguros e Fundos de Pensões (ASF) – Fundo de Acidentes de Trabalho</t>
  </si>
  <si>
    <t>Autoridade de Supervisão de Seguros e Fundos de Pensões (ASF) – Fundo de Garantia Automóvel</t>
  </si>
  <si>
    <t>AVR - Peritagens e Averiguações - Unipessoal, Lda.</t>
  </si>
  <si>
    <t>MIL RAÍZES - CONSTRUÇÃO E MANUTENÇÃO DE ESPAÇOS VERDES, LDA</t>
  </si>
  <si>
    <t>DECSIS - Sistemas de Informação, S.A.</t>
  </si>
  <si>
    <t>INFOSISTEMA - Sistemas de Informação, S.A.</t>
  </si>
  <si>
    <t>AMBIDATA -  Digital Innovation Solutions &amp; Consulting, Lda.</t>
  </si>
  <si>
    <t>Keep Solutions, Lda.</t>
  </si>
  <si>
    <t>LUSÁGUA - Serviços Ambientais, S.A.</t>
  </si>
  <si>
    <t>Anambconsul - Consultoria e Análises Ambientais, Lda.</t>
  </si>
  <si>
    <t>EUROCONSULT - Consultores de Engenharia e Gestão, Lda.</t>
  </si>
  <si>
    <t>TIS.PT - Consultores em Transportes, Inovação e Sistemas, S.A.</t>
  </si>
  <si>
    <t>Escola de Pós-Graduação em Saúde e Gestão do Infosaúde - Instituto de Formação e Inovação em Saúde, Unipessoal, Lda.</t>
  </si>
  <si>
    <t>COBA - Consultores de Engenharia e Ambiente, S.A.</t>
  </si>
  <si>
    <t>EGSP-ENERGIA E SISTEMAS DE POTÊNCIA, LDA.</t>
  </si>
  <si>
    <t>Jorge Lozano - Trabalhos em Altura, Formação e Serviços, Unipessoal, Lda.</t>
  </si>
  <si>
    <t>Promontório, Arquitectos Associados, Lda.</t>
  </si>
  <si>
    <t>PHARMAFFAIRS, Pharmaceutical Consulting - Consultadoria, Lda.</t>
  </si>
  <si>
    <t>GATE21 BUSINESS SOLUTIONS, LDA.</t>
  </si>
  <si>
    <t>Conceito - Consultoria de Gestão, S.A.</t>
  </si>
  <si>
    <t>Limpa Canal - Soluções Ecológicas, Lda.</t>
  </si>
  <si>
    <t>Secretaria-Geral da Educação e Ciência</t>
  </si>
  <si>
    <t>Instituto para a Qualificação, IP-RAM</t>
  </si>
  <si>
    <t>Município de Ponte de Lima</t>
  </si>
  <si>
    <t>Município de Anadia</t>
  </si>
  <si>
    <t>Amadora Inovation, E.M., Unipessoal, Lda.</t>
  </si>
  <si>
    <t>Instituto dos Pupilos do Exército</t>
  </si>
  <si>
    <t>CERCIZIMBRA - Cooperativa para a Educação e Reabilitação de Cidadãos Inadaptados de Sesimbra, C.R.L.</t>
  </si>
  <si>
    <t>Casa do Povo Valongo do Vouga</t>
  </si>
  <si>
    <t>IRMANDADE DA SANTA CASA DA MISERICÓRDIA DE SANTO TIRSO</t>
  </si>
  <si>
    <t>LACLIBE - Laboratório de Análises Clínicas de Beja, Lda.</t>
  </si>
  <si>
    <t>Centro de Apoio Social do Nadadouro</t>
  </si>
  <si>
    <t>CERCIOEIRAS – Cooperativa de Educação e Reabilitação de Cidadãos com Incapacidade, C.R.L.</t>
  </si>
  <si>
    <t>CÁRITAS DIOCESANA DE LISBOA</t>
  </si>
  <si>
    <t>Infantário do Povo</t>
  </si>
  <si>
    <t>Cáritas Diocesana de Setúbal</t>
  </si>
  <si>
    <t>Associação Solidariedade e Desenvolvimento do Laranjeiro</t>
  </si>
  <si>
    <t>UNIVERSIDADE DE COIMBRA - Divisão de Laboratórios</t>
  </si>
  <si>
    <t>Hospital de Santa Maria</t>
  </si>
  <si>
    <t>SelectedSmile, Lda.</t>
  </si>
  <si>
    <t>APN - Associação Portuguesa de Neuromusculares</t>
  </si>
  <si>
    <t>Vidrologic, Gestão de Resíduos e Ambiente, Lda.</t>
  </si>
  <si>
    <t>CENTRO SOCIAL E PAROQUIAL DE NOSSA SENHORA DA ATALAIA</t>
  </si>
  <si>
    <t>MARCAEMBAL - Comércio e Indústria, Unipessoal, Lda.</t>
  </si>
  <si>
    <t>Produção e Comercialização de Etiquetas e Fitas de Impressão. Comercialização e Assistência Técnica de Impressoras de Etiquetas, Equipamentos Complementares e Respetivos Consumíveis.</t>
  </si>
  <si>
    <t>AFLOBEI - Associação de Produtores Florestais da Beira Interior</t>
  </si>
  <si>
    <t>Madeira, Cortiça, Pinha e Caça</t>
  </si>
  <si>
    <t>Paladares Alentejanos Sociedade de Transformação e Comercialização de Produtos Alimentares Lda.</t>
  </si>
  <si>
    <t>SÍMBOLO ORIGINAL - Embalagens, Lda. (SIMPACK)</t>
  </si>
  <si>
    <t>Comercialização de Embalagens.</t>
  </si>
  <si>
    <t>All Closures In, S.A.</t>
  </si>
  <si>
    <t>IRVA - Irmãos Valentes, Lda.</t>
  </si>
  <si>
    <t>JJM Esperança, Lda.</t>
  </si>
  <si>
    <t>Papeliquidos – Comércio de  Produtos de Limpeza, Lda.</t>
  </si>
  <si>
    <t>SDT Electrónica, SA</t>
  </si>
  <si>
    <t>Sousa &amp; Santos, Lda.</t>
  </si>
  <si>
    <t>Transportes Pascoal, Lda.</t>
  </si>
  <si>
    <t>TTC – Transportes Teles do Carmo, Lda.</t>
  </si>
  <si>
    <t>United Healthcare, Lda.</t>
  </si>
  <si>
    <t>S &amp; A - SOCIEDADE INDUSTRIAL DE APERITIVOS, S.A.</t>
  </si>
  <si>
    <t>AMCOR FLEXIBLES PORTUGAL LDA</t>
  </si>
  <si>
    <t>Conceção, Fabricação e Comercialização de Perfis e Vedantes.</t>
  </si>
  <si>
    <t>LUZ, COSTA &amp; RODRIGUES, LDA.</t>
  </si>
  <si>
    <t>Injectaris - Indústria de Plásticos Lda</t>
  </si>
  <si>
    <t>RECAUCHUTAGEM 31 SA</t>
  </si>
  <si>
    <t>PLÁSTICOS FRIAS, LDA.</t>
  </si>
  <si>
    <t>INDUMEL - EMBALAGENS, UNIPESSOAL, LDA</t>
  </si>
  <si>
    <t>António N. Nóbrega II Indústria e Comércio Alimentar, S.A.</t>
  </si>
  <si>
    <t>Produção de Azeite a Granel</t>
  </si>
  <si>
    <t>Pronicol - Produtos Lácteos, S.A.</t>
  </si>
  <si>
    <t>PONTAUTOS COMERCIO AUTOMOVEIS LDA</t>
  </si>
  <si>
    <t>RODRIGUES &amp; QUEIRÓS, LDA</t>
  </si>
  <si>
    <t>INFORLANDIA, S.A.</t>
  </si>
  <si>
    <t>Fabricação, Montagem, Reparação, Assistência Técnica e Comercialização de Caldeiras, Equipamentos Complementares e Acessórios.</t>
  </si>
  <si>
    <t>CROMOTORRES - ZINCAGEM E LACAGEM, LDA</t>
  </si>
  <si>
    <t>AR Alumínios Albino Reis, Lda.</t>
  </si>
  <si>
    <t>TOPCER-INDÚSTRIA DE CERÂMICA, S.A.</t>
  </si>
  <si>
    <t>LINO A. FERNANDES, LDA (CASA DOS DIAMANTES)</t>
  </si>
  <si>
    <t>Realização de Serviços de Decapagem, Metalização, Lacagem e Pintura.</t>
  </si>
  <si>
    <t>GA MOLDES, LDA</t>
  </si>
  <si>
    <t>Design e Produção de Porcelanas para Uso Doméstico, Decorativo e Técnico.</t>
  </si>
  <si>
    <t>Fabrico e Reparação de Componentes Mecânicos.</t>
  </si>
  <si>
    <t>Fundição de Ligas de Cobre para Obtenção de Lingotes e Biletes. Extrusão, Trefilagem e Estiragem de Barras de Latão.</t>
  </si>
  <si>
    <t>MACOFREI - CALEIRAS E PERFIS, LDA</t>
  </si>
  <si>
    <t>AQUAFER LDA</t>
  </si>
  <si>
    <t>TECNIJUSTA - AJUSTAMENTOS E MOLDES PARA PLÁSTICOS, UNIPESSOAL, LDA</t>
  </si>
  <si>
    <t>Conceção, Desenvolvimento e Produção de Moldes.</t>
  </si>
  <si>
    <t>Fornecimento de Peças e Prestação de Serviços de Corte, Quinagem e Soldadura de Chapas e Perfis Metálicos.</t>
  </si>
  <si>
    <t>IRMÃOS MELO, LDA</t>
  </si>
  <si>
    <t>TEPA – Total Exploration</t>
  </si>
  <si>
    <t>GLOBALCOLD-EQUIPAMENTO E REFRIGERAÇÃO, LDA</t>
  </si>
  <si>
    <t>Prestação de Serviços de Assistência Técnica a Instalações de Refrigeração.</t>
  </si>
  <si>
    <t>Inovafil - Fiação S.A.</t>
  </si>
  <si>
    <t>CROMITAP - PRODUTOS PARA PLÁSTICOS, LDA.</t>
  </si>
  <si>
    <t>Conceção e Fabricação de Concentrados de Cor, Concentrados de Aditivos e Colorações.</t>
  </si>
  <si>
    <t>Comercialização de Viaturas Novas e Usadas, Peças e Serviço Após Venda.</t>
  </si>
  <si>
    <t>GOFOAM - INDÚSTRIA E TRANSFORMAÇAO ESPUMA, LDA</t>
  </si>
  <si>
    <t>CULTI-FROZEN FOODS, LDA</t>
  </si>
  <si>
    <t>LABORIAL SOLUCAO PARA LABORATORIOS SA</t>
  </si>
  <si>
    <t>TECMILL - COMPRA E VENDA DE MÁQUINAS E FERRAMENTAS, S.A</t>
  </si>
  <si>
    <t>Interespuma – Indústrias de Poliuretanos, Lda.</t>
  </si>
  <si>
    <t>Construções Divireis, lda</t>
  </si>
  <si>
    <t>A FIUZA E IRMÃO LDA</t>
  </si>
  <si>
    <t>Gestão de Incentivos Financeiros e Elaboração e Execução de Projetos, Ações e Iniciativas de Promoção do Desenvolvimento Rural do Vale do Minho.</t>
  </si>
  <si>
    <t>COMATEL INFRAESTRUTURAS, LDA</t>
  </si>
  <si>
    <t>Construção de Obras Públicas e Particulares de Infraestruturas.</t>
  </si>
  <si>
    <t>CREL, CONSERVAÇÃO E REPARAÇÃO DE ELEVADORES, LDA</t>
  </si>
  <si>
    <t>Manutenção de Instalações de Elevação.</t>
  </si>
  <si>
    <t>RACAR (BRAGA) - MATERIAIS DE CONSTRUÇÃO E DECORAÇÃO, LDA</t>
  </si>
  <si>
    <t>VALENTE &amp; CARREIRA - CONSTRUÇÃO CIVIL, LDA.</t>
  </si>
  <si>
    <t>C.L.A. - CATERING LINHAS AEREAS, S.A.</t>
  </si>
  <si>
    <t>Servicater-Serviços Catering e Rest. Colectiva Lda</t>
  </si>
  <si>
    <t>PRIO SUPPLY, S.A.</t>
  </si>
  <si>
    <t>Atividades de Recolha e Armazenagem de Pneus Usados. Transporte Rodoviário de Mercadorias Nacional e Internacional.</t>
  </si>
  <si>
    <t>RNE - Rede Nacional de Expressos, Lda.</t>
  </si>
  <si>
    <t>Serviços de Transporte Expresso de Passageiros e Mercadorias.</t>
  </si>
  <si>
    <t>Comercialização, Aluguer e Assistência Técnica de Equipamentos Profissionais de Limpeza. Comercialização de Produtos de Limpeza, Consumíveis para Equipamentos e Consumíveis de Limpeza.</t>
  </si>
  <si>
    <t>TIPOPRADO ARTES GRAFICAS LDA</t>
  </si>
  <si>
    <t>Projeto, Construção e Manutenção de Jardins.</t>
  </si>
  <si>
    <t>RODISLOG, UNIPESSOAL, LDA</t>
  </si>
  <si>
    <t>TRANSPORTES TAPADINHAS &amp; MATOS, LDA</t>
  </si>
  <si>
    <t>VILA REAL SOCIAL, E.M., S.A.</t>
  </si>
  <si>
    <t>MORE VALUE - AVALIAÇÕES, LDA</t>
  </si>
  <si>
    <t>GUERIN RENT A CAR DOIS LDA</t>
  </si>
  <si>
    <t>ADA FIOS, S.A.</t>
  </si>
  <si>
    <t>BIOENO - COMÉRCIO E SERVIÇOS EM ENOLOGIA, LDA</t>
  </si>
  <si>
    <t>Familitex Tecelagem, Lda.</t>
  </si>
  <si>
    <t>Conceção, Desenvolvimento e Produção de Malha.</t>
  </si>
  <si>
    <t>A F VILAS BOAS MALHAS E BORDADOS LDA</t>
  </si>
  <si>
    <t>Fabricação de Bordados, Corte a Laser e Colocação de Aplicações Têxteis.</t>
  </si>
  <si>
    <t>CRUZ DOS CALIÇOS-ALIMENTAÇÃO E BEBIDAS, LDA</t>
  </si>
  <si>
    <t>SISPROD - SISTEMAS DE PRODUÇÃO ELECTRÓNICA, LDA</t>
  </si>
  <si>
    <t>Importação, Comercialização e Assistência Técnica de Equipamentos, Consumíveis e Acessórios para a Indústria de Circuitos Eletrónicos.</t>
  </si>
  <si>
    <t>2J2F PAPÉIS, LDA</t>
  </si>
  <si>
    <t>J C RAMALHO &amp; CIA S A</t>
  </si>
  <si>
    <t>Jobarros - Ind. de Malhas, Lda</t>
  </si>
  <si>
    <t>Design, Desenvolvimento e Fabrico de Artigos de Vestuário Underwear, Lingerie, Nightwear, Leisurewear, Fitness e Banho.</t>
  </si>
  <si>
    <t>HERO PORTUGAL - PRODUÇÃO E COMÉRCIO ALIMENTAR, UNIPESSOAL, LDA</t>
  </si>
  <si>
    <t>Comercialização de Sumos e Néctares de Fruta, Doces e Geleias, Barras de Cereais e Produtos de Alimentação Infantil.</t>
  </si>
  <si>
    <t>GUIMAVIL - FELTROS PARA COLCHÕES, LDA</t>
  </si>
  <si>
    <t>Desenvolvimento e Fabrico de Feltros para Colchões, Construção Civil e Indústria Automóvel.</t>
  </si>
  <si>
    <t>PROMANEC - ENGINEERING &amp; CONSTRUCTION, LDA</t>
  </si>
  <si>
    <t>Projeto, Execução, Auditoria, Consultoria e Manutenção de Redes de Telecomunicações.</t>
  </si>
  <si>
    <t>Gesinserde - Gestão e Inovação nos Serviços Desportivos, Lda</t>
  </si>
  <si>
    <t>PROSPECTIVA PROJECTOS SERVIÇOS ESTUDOS SA</t>
  </si>
  <si>
    <t>INFOTESTE-CENTRO DE ESTUDOS E DIAGNÓSTICO PSICOLÓGICO COMPUTORIZADO, LDA</t>
  </si>
  <si>
    <t>Consultoria Técnica, Coordenação e Execução de Projetos de Engenharia e Arquitetura.</t>
  </si>
  <si>
    <t>INOUT - AUTOMAÇÃO E CONTROLO, LDA.</t>
  </si>
  <si>
    <t>SOCINTERPALL, LDA</t>
  </si>
  <si>
    <t>Sociedade Ponto Verde, SA</t>
  </si>
  <si>
    <t>Gestão Administrativa do Sistema Integrado de Gestão de Embalagens e Resíduos de Embalagens.</t>
  </si>
  <si>
    <t>ABREU &amp; ASSOCIADOS SOCIEDADE DE ADVOGADOS SP RL</t>
  </si>
  <si>
    <t>PALMAL PALETES MADEIRA LDA</t>
  </si>
  <si>
    <t>ISEGORIA CAPITAL, S.A.</t>
  </si>
  <si>
    <t>S 3 D - Software, Formação e Serviços, Lda</t>
  </si>
  <si>
    <t>PVS MOLDES - GABINETE TÉCNICO DESIGN E MODELAÇÃO 3D, S.A.</t>
  </si>
  <si>
    <t>VETBIZZ CONSULTING - MARKETING E ESTRATÉGIA LDA</t>
  </si>
  <si>
    <t>Produção e Comercialização de Rochas Ornamentais de Granito Azul Alpendurada e Azul Pedras Salgadas.</t>
  </si>
  <si>
    <t>JOSÉ NEVES &amp; Cª LDA</t>
  </si>
  <si>
    <t>Conceção e Fabrico de Moldes para Injeção de Termoplásticos.</t>
  </si>
  <si>
    <t>TREVIPAPEL - TRANSFORMAÇÃO E CORTE DE PAPEL, S.A.</t>
  </si>
  <si>
    <t>DS SMITH PACKAGING PORTUGAL, S.A.</t>
  </si>
  <si>
    <t>KWL - Sistemas de Gestão da Qualidade, Lda.</t>
  </si>
  <si>
    <t>BDSD - SOLUÇÕES DE BIODESCONTAMINAÇÃO, LDA</t>
  </si>
  <si>
    <t>LABELTRONIX IBÉRICA - IDENTIFICAÇÃO E MARCAÇÃO DE PRODUTOS, LDA</t>
  </si>
  <si>
    <t>MUNICIPIA - EMPRESA DE CARTOGRAFIA E SISTEMAS DE INFORMAÇÃO E. M. SA</t>
  </si>
  <si>
    <t>ARTINVOGUE, S.A.</t>
  </si>
  <si>
    <t>MUNICIPIO DE GUIMARÃES</t>
  </si>
  <si>
    <t>FUNDAÇÃO OTÍLIA PESSOA MURTA LOURENÇO E MARIDO DR. JOSÉ LOURENÇO JÚNIOR</t>
  </si>
  <si>
    <t>Crafil – Fios e Linhas Têxteis, Lda.</t>
  </si>
  <si>
    <t>Acabamento, Bobinagem e Comercialização de Linhas de Coser.</t>
  </si>
  <si>
    <t>CLÍNICA DENTÁRIA DRA. MARIA DA LUZ FERREIRA, LDA</t>
  </si>
  <si>
    <t>Carib – Carpintaria Ribeiro Lda.</t>
  </si>
  <si>
    <t>Gestão da Tesouraria e da Dívida Pública.</t>
  </si>
  <si>
    <t>FREGUESIA DO LUMIAR</t>
  </si>
  <si>
    <t>FREGUESIA DE OLIVAIS</t>
  </si>
  <si>
    <t>ONESTONE - HEALTH CARE INVESTMENTS, S.A.</t>
  </si>
  <si>
    <t>FREGUESIA DE S DOMINGOS DE BENFICA</t>
  </si>
  <si>
    <t>MUNICIPIO MATOSINHOS</t>
  </si>
  <si>
    <t>MUNICIPIO DE BRAGA</t>
  </si>
  <si>
    <t>QUALICAL, UNIPESSOAL LDA</t>
  </si>
  <si>
    <t>ORDEM MEDICOS</t>
  </si>
  <si>
    <t>POLICIA DE SEGURANÇA PUBLICA</t>
  </si>
  <si>
    <t>MÃOSAOTRABALHO - SOCIEDADE DE GESTÃO, UNIPESSOAL LDA.</t>
  </si>
  <si>
    <t>OCRE &amp; VERDE - ESTAMPARIA E CONFECÇÃO TEXTIL UNIPESSOAL LDA</t>
  </si>
  <si>
    <t>ENGENHOTEC - ENGENHARIA DE PRODUTO E PROTOTIPAGEM, SOCIEDADE UNIPESSOAL, LDA</t>
  </si>
  <si>
    <t>Infralobo - Empresa de infra-estruturas de Vale do Lobo, E.M.</t>
  </si>
  <si>
    <t>SOIMPAS SOC INDUSTRIAL PASSADOURO LDA</t>
  </si>
  <si>
    <t>Desenvolvimento, Comercialização e Fabricação de Peças Metálicas de Fixação. Prestação de Serviços de Zincagem.</t>
  </si>
  <si>
    <t>Lar D. Pedro V</t>
  </si>
  <si>
    <t>ASSOCIAÇÃO BEIRA AGUIEIRA DE APOIO AO DEFICIENTE VISUAL</t>
  </si>
  <si>
    <t>*14001:2015*</t>
  </si>
  <si>
    <t>*14001:2004*</t>
  </si>
  <si>
    <t>*14001:2012*</t>
  </si>
  <si>
    <t>BDEC - Base de Dados de Empresas Certificadas</t>
  </si>
  <si>
    <t xml:space="preserve">Agricultura, silvicultura, pecuária, caça e pesca </t>
  </si>
  <si>
    <t>Indústrias extractivas</t>
  </si>
  <si>
    <t>Indústrias alimentares, bebidas e tabaco</t>
  </si>
  <si>
    <t>Indústria têxtil</t>
  </si>
  <si>
    <t>Indústria do couro e dos produtos de couro</t>
  </si>
  <si>
    <t>Indústrias da madeira e cortiça, e suas obras</t>
  </si>
  <si>
    <t>Fabrico de pasta, papel, cartão e derivados</t>
  </si>
  <si>
    <t>Edição</t>
  </si>
  <si>
    <t>Impressão, serviços relacionados com a impressão e reprodução de suportes gravados</t>
  </si>
  <si>
    <t>Fabrico de coque e produtos petrolíferos refinados</t>
  </si>
  <si>
    <t>Tratamento de combustível nuclear</t>
  </si>
  <si>
    <t>Fabrico de produtos químicos e fibras sintéticas ou artificiais (excepto produtos farmacêuticos)</t>
  </si>
  <si>
    <t>Fabrico de produtos farmacêuticos</t>
  </si>
  <si>
    <t>Fabrico de artigos de borracha e matérias plásticas</t>
  </si>
  <si>
    <t>Fabrico de outros produtos minerais não metálicos (excepto cimento, cal, gesso e produtos de betão, gesso, etc.)</t>
  </si>
  <si>
    <t>Fabrico de cimento, cal, gesso e produtos de betão, gesso, etc.</t>
  </si>
  <si>
    <t>Indústria metalúrgica de base e produtos metálicos</t>
  </si>
  <si>
    <t>Fabrico de máquinas e equipamentos</t>
  </si>
  <si>
    <t>Fabrico de equipamento eléctrico e de óptica</t>
  </si>
  <si>
    <t>Construção e reparação naval</t>
  </si>
  <si>
    <t xml:space="preserve">Fabrico de aeronaves e veículos espaciais </t>
  </si>
  <si>
    <t>Fabrico de material de transporte (excepto construção e reparação naval, fabrico de aeronaves e de veículos espaciais)</t>
  </si>
  <si>
    <t>Fabrico de mobiliário; outras indústrias transformadoras</t>
  </si>
  <si>
    <t>Reciclagem</t>
  </si>
  <si>
    <t>Produção, transporte e distribuição de electricidade</t>
  </si>
  <si>
    <t>Produção e distribuição de gás por condutas</t>
  </si>
  <si>
    <t>Produção e distribuição de água</t>
  </si>
  <si>
    <t>Construção</t>
  </si>
  <si>
    <t>Comércio por grosso e a retalho; reparação de veículos automóveis, motociclos e bens de uso pessoal e doméstico</t>
  </si>
  <si>
    <t>Alojamento e restauração (restaurantes e similares)</t>
  </si>
  <si>
    <t>Transportes, armazenagem e comunicações</t>
  </si>
  <si>
    <t>Actividades financeiras e imobiliárias; aluguer de máquinas e equipamentos sem pessoal, e de bens pessoais e domésticos</t>
  </si>
  <si>
    <t>Tecnologias de informação e informáticas</t>
  </si>
  <si>
    <t>Investigação e desenvolvimento; arquitectura, engenharia e técnicas afins</t>
  </si>
  <si>
    <t xml:space="preserve">Outros serviços </t>
  </si>
  <si>
    <t>Administração pública, defesa e segurança social obrigatória</t>
  </si>
  <si>
    <t>Educação</t>
  </si>
  <si>
    <t>Saúde e acção social</t>
  </si>
  <si>
    <t>Outros serviços colectivos, sociais e pessoais</t>
  </si>
  <si>
    <t>Produção 1 (Animal)</t>
  </si>
  <si>
    <t>Produção 2 (Vegetal)</t>
  </si>
  <si>
    <t>Processamento (Produtos animais perecíveis), incluindo todas as actividades pós-produtivas, p.ex. abate</t>
  </si>
  <si>
    <t>Processamento (Produtos vegetais perecíveis)</t>
  </si>
  <si>
    <t>Processamento (Produtos com longo tempo de prateleira à temperatura ambiente)</t>
  </si>
  <si>
    <t>Produção de alimentos para animais</t>
  </si>
  <si>
    <t>‘Catering’ e restauração</t>
  </si>
  <si>
    <t>Distribuição</t>
  </si>
  <si>
    <t>Serviços</t>
  </si>
  <si>
    <t>Transporte e armazenamento</t>
  </si>
  <si>
    <t>Produção de equipamentos</t>
  </si>
  <si>
    <t>*4457</t>
  </si>
  <si>
    <t>Produção vegetal animal, caça serviços relacionados.</t>
  </si>
  <si>
    <t>Silvicultura exploração florestal.</t>
  </si>
  <si>
    <t>Pesca aquicultura.</t>
  </si>
  <si>
    <t>Extração carvão lenhito.</t>
  </si>
  <si>
    <t>Extração petróleo bruto gás natural.</t>
  </si>
  <si>
    <t>Extração preparação minérios metálicos.</t>
  </si>
  <si>
    <t>Outras indústrias extrativas.</t>
  </si>
  <si>
    <t>Serviços apoio às indústrias extrativas.</t>
  </si>
  <si>
    <t>Indústrias alimentares + Indústria bebidas.</t>
  </si>
  <si>
    <t>Indústria tabaco.</t>
  </si>
  <si>
    <t>Fabrico têxteis.</t>
  </si>
  <si>
    <t>Indústria vestuário.</t>
  </si>
  <si>
    <t>Indústria couro produtos couro.</t>
  </si>
  <si>
    <t>Indústrias madeira cortiça suas obras, exceto mobiliário; Fabrico artigos espartaria cestaria.</t>
  </si>
  <si>
    <t>Fabrico pasta, papel, cartão seus artigos.</t>
  </si>
  <si>
    <t>Edição livros periódicos outras edição + gravação som edição música.</t>
  </si>
  <si>
    <t>Impressão reprodução suportes gravados.</t>
  </si>
  <si>
    <t>Fabrico coque produtos petrolíferos refinados.</t>
  </si>
  <si>
    <t>Tratamento combustível nuclear.</t>
  </si>
  <si>
    <t>Fabrico produtos químicos fibras sintéticas artificiais</t>
  </si>
  <si>
    <t>Fabrico produtos farmacêuticos base preparações farmacêuticas</t>
  </si>
  <si>
    <t>Fabrico artigos borracha matérias plásticas.</t>
  </si>
  <si>
    <t>Fabrico vidro artigos vidro + Fabrico produtos cerâmicos refratários + Fabrico produtos barro para a construção + Fabrico outros produtos porcelana cerâmicos + Serragem, corte a acabamento pedra + Fabrico produtos abrasivos produtos minerais não metálicos, n.e.</t>
  </si>
  <si>
    <t>Fabrico cimento, cal gesso + Fabrico produtos betão, cimento gesso.</t>
  </si>
  <si>
    <t>Indústrias metalúrgicas base (exceto tratamento combustível nuclear).</t>
  </si>
  <si>
    <t>Fabrico produtos metálicos, exceto máquinas equipamento (exceto Fabrico armas munições) + Reparação produtos metálicos.</t>
  </si>
  <si>
    <t>Fabrico armas munições + Fabrico máquinas equipamentos, n.e. + Fabrico veículos militares combate + Reparação máquinas + Instalação máquinas equipamentos industriais</t>
  </si>
  <si>
    <t>Fabrico equipamentos informáticos, equipamentos para comunicação, produtos eletrónicos óticos + Reparação equipamento eletrónico ótico + Reparação computadores equipamento comunicação.</t>
  </si>
  <si>
    <t>Fabrico equipamento elétrico + Reparação equipamento elétrico.</t>
  </si>
  <si>
    <t>Fabrico veículos automóveis, reboques semirreboques.</t>
  </si>
  <si>
    <t>Construção naval + Reparação manutenção embarcações.</t>
  </si>
  <si>
    <t>Fabrico material circulante para caminhos-de-ferro + Fabrico equipamento transporte, n.e. + Reparação manutenção outro equipamento transporte.</t>
  </si>
  <si>
    <t>Fabrico aeronaves, veículos espaciais equipamento relacionado + Reparação manutenção aeronaves veículos espaciais</t>
  </si>
  <si>
    <t>Fabrico mobiliário colchões + Outras indústrias transformadoras + Reparação outro equipamento</t>
  </si>
  <si>
    <t>Recuperação materiais.</t>
  </si>
  <si>
    <t>Produção, transporte distribuição energia elétrica.</t>
  </si>
  <si>
    <t>Produção gás; distribuição combustíveis gasosos por condutas.</t>
  </si>
  <si>
    <t>Produção distribuição vapor ar frio.</t>
  </si>
  <si>
    <t>Captação, tratamento distribuição água.</t>
  </si>
  <si>
    <t>Construção edifícios + Engenharia civil + especializadas construção</t>
  </si>
  <si>
    <t>Comércio por grosso a retalho reparação veículos automóveis motociclos.</t>
  </si>
  <si>
    <t>Comércio por grosso (exceto veículos automóveis motociclos).</t>
  </si>
  <si>
    <t>Comércio a retalho, exceto veículos automóveis motociclos + Reparação bens uso pessoal doméstico.</t>
  </si>
  <si>
    <t>Alojamento.</t>
  </si>
  <si>
    <t>Restauração.</t>
  </si>
  <si>
    <t>Transportes terrestres transportes por oleodutos ou gasodutos.</t>
  </si>
  <si>
    <t>Transportes por água.</t>
  </si>
  <si>
    <t>Transportes aéreos.</t>
  </si>
  <si>
    <t>Armazenagem auxiliares transportes.</t>
  </si>
  <si>
    <t>Correios postais</t>
  </si>
  <si>
    <t>Telecomunicações</t>
  </si>
  <si>
    <t>Serviços financeiros, exceto seguros fundos pensões.</t>
  </si>
  <si>
    <t>Seguros, resseguros fundos pensões, exceto segurança social obrigatória.</t>
  </si>
  <si>
    <t>Auxiliares serviços financeiros seguros.</t>
  </si>
  <si>
    <t>Imobiliárias.</t>
  </si>
  <si>
    <t>Aluguer.</t>
  </si>
  <si>
    <t>Edição programas informáticos + Consultoria relacionadas programação informática + processamento dados, domiciliação informação relacionadas; portais Web.</t>
  </si>
  <si>
    <t>Arquitetura, engenharia técnicas afins + especializadas design.</t>
  </si>
  <si>
    <t>Ensaios.</t>
  </si>
  <si>
    <t>Investigação científica desenvolvimento + Outras consultoria, científicas, técnicas similares, n.e.</t>
  </si>
  <si>
    <t>Fotográficas</t>
  </si>
  <si>
    <t>Jurídicas contabilidade + sedes sociais; consultoria para a gestão.</t>
  </si>
  <si>
    <t>Publicidade estudos mercado.</t>
  </si>
  <si>
    <t>Emprego.</t>
  </si>
  <si>
    <t>Segurança investigação.</t>
  </si>
  <si>
    <t>Serviços em edifícios plantação manutenção jardins.</t>
  </si>
  <si>
    <t>Tradução, interpretação + serviços administrativos apoio aos negócios.</t>
  </si>
  <si>
    <t>Administração pública defesa; segurança social obrigatória.</t>
  </si>
  <si>
    <t>Educação.</t>
  </si>
  <si>
    <t>Veterinárias.</t>
  </si>
  <si>
    <t>Saúde humana + cuidados saúde com alojamento</t>
  </si>
  <si>
    <t>Ação social sem alojamento.</t>
  </si>
  <si>
    <t>Recolha tratamento águas residuais + Recolha resíduos + Tratamento eliminação resíduos + despoluição outros serviços gestão resíduos.</t>
  </si>
  <si>
    <t>Cinematográficas, vídeo programas televisão + 60 programação rádio televisão + Outras serviços informação</t>
  </si>
  <si>
    <t>Agências viagens, operadores turísticos, serviços reservas conexas</t>
  </si>
  <si>
    <t xml:space="preserve">Criativas, artísticas espetáculos. </t>
  </si>
  <si>
    <t>Bibliotecas, arquivos, museus, locais históricos, jardins botânicos zoológicos reservas naturais.</t>
  </si>
  <si>
    <t>Lotarias outros jogos apostas + desportivas, diversão recreativas</t>
  </si>
  <si>
    <t>Organizações associativas.</t>
  </si>
  <si>
    <t>Outras serviços pessoais.</t>
  </si>
  <si>
    <t>*4406</t>
  </si>
  <si>
    <t>Cert. Individual</t>
  </si>
  <si>
    <t>Cert. Grupo</t>
  </si>
  <si>
    <t>Cert. Regional</t>
  </si>
  <si>
    <t>*4397*</t>
  </si>
  <si>
    <t>&lt;&gt;*18001*</t>
  </si>
  <si>
    <t>A0002 </t>
  </si>
  <si>
    <t>A0003 </t>
  </si>
  <si>
    <t>SGS ICS - Serviços Internacionais de Certificação, Lda. </t>
  </si>
  <si>
    <t>A0005 </t>
  </si>
  <si>
    <t>Bureau Veritas Certification Portugal, Unipessoal, Lda. </t>
  </si>
  <si>
    <t>A0008 </t>
  </si>
  <si>
    <t>EIC - Empresa Internacional de Certificação, S.A.</t>
  </si>
  <si>
    <t>A0010 </t>
  </si>
  <si>
    <t>A0017 </t>
  </si>
  <si>
    <t>CERTIF - Associação para a Certificação </t>
  </si>
  <si>
    <t>A0018 </t>
  </si>
  <si>
    <t>A0019 </t>
  </si>
  <si>
    <t>A0022 </t>
  </si>
  <si>
    <t>Tuv-Rheinland Portugal, Inspecções Técnicas, Unipessoal</t>
  </si>
  <si>
    <t>APCER - Associação Portuguesa de Certificação </t>
  </si>
  <si>
    <t>CERTIS - Controlo e Certificação, Lda.</t>
  </si>
  <si>
    <t>INNOQ - Instituto Nacional de Normalização e Qualidade</t>
  </si>
  <si>
    <t>SGS Portugal - Sociedade Geral de Superintendência, SA</t>
  </si>
  <si>
    <t>Organismo de Certificação</t>
  </si>
  <si>
    <t>Código IAF</t>
  </si>
  <si>
    <t>Empresas Certificadas</t>
  </si>
  <si>
    <t>Não classificadas ou identificadas</t>
  </si>
  <si>
    <t>Nº empresas</t>
  </si>
  <si>
    <t>certificadas no sector de atividade económica</t>
  </si>
  <si>
    <t>Peru</t>
  </si>
  <si>
    <t>Águas de Santo André, S.A.</t>
  </si>
  <si>
    <t>Air Rail (Portugal), Sociedade Unipessoal Lda.</t>
  </si>
  <si>
    <t>Almouroltec – Serviços de Informática e Internet, Lda.</t>
  </si>
  <si>
    <t>António Rodrigues &amp; Gomes, Lda.</t>
  </si>
  <si>
    <t>AQUITEX, Acabamentos Químicos Têxteis, S.A. | New Enzymes, Lda.</t>
  </si>
  <si>
    <t>BioVia – Engenharia e Gestão Ambiental, S.A.</t>
  </si>
  <si>
    <t>Brasmar - Comércio de Produtos Alimentares, S.A.</t>
  </si>
  <si>
    <t>Centro de Neurociências e Biologia Celular</t>
  </si>
  <si>
    <t>Centro Social e Cultural de Carreço</t>
  </si>
  <si>
    <t>Centro Social Paroquial da Póvoa de Santo Adrião</t>
  </si>
  <si>
    <t>Check List - Global Management Solutions, Lda.</t>
  </si>
  <si>
    <t>Clever Reinforcement Ibérica - Materiais de Construção, Lda.</t>
  </si>
  <si>
    <t>Eduardo Barbosa Consultores, Lda.</t>
  </si>
  <si>
    <t>ELO - Fábrica Nacional de Material Automóvel, S.A.</t>
  </si>
  <si>
    <t>Embalagem Segura, Lda.</t>
  </si>
  <si>
    <t>EMIR - Estruturas Metálicas e Indústria de Retificação, Lda.</t>
  </si>
  <si>
    <t>Esdime - Agência para o Desenvolvimento Local no Alentejo Sudoeste, C.R.L.</t>
  </si>
  <si>
    <t>Estufasminho, S.A.</t>
  </si>
  <si>
    <t>FALCÃO TELES, LDA.</t>
  </si>
  <si>
    <t>Ferrocávado - Corte e Quinagem de Chapa, Lda.</t>
  </si>
  <si>
    <t>Flexpur - Polímeros de Poliuretano, S.A.</t>
  </si>
  <si>
    <t>Frilider - Refrigeração Industrial e Comercial, Lda.</t>
  </si>
  <si>
    <t>Fundação Escola Profissional de Setúbal</t>
  </si>
  <si>
    <t>Global Score – Consultores, S.A.</t>
  </si>
  <si>
    <t>Grande Porto, S.A. / Bigport, Lda.</t>
  </si>
  <si>
    <t>Granivez II - Mármores e Granitos do Vez, Lda.</t>
  </si>
  <si>
    <t>Granorte - Revestimentos de Cortiça, Lda.</t>
  </si>
  <si>
    <t>Habirobim - Construção e Reabilitação, Lda.</t>
  </si>
  <si>
    <t>HORIZONTE, Cooperativa de Solidariedade Social e de Ensino, C.R.L.</t>
  </si>
  <si>
    <t>Hospital Particular de Viana do Castelo</t>
  </si>
  <si>
    <t>Imprensa Nacional – Casa da Moeda, S.A.</t>
  </si>
  <si>
    <t>Indercol - Indústrias de Descofrantes, Revestimentos e Colas, Lda.</t>
  </si>
  <si>
    <t>INFANCOOP - Cooperativa de Pais Trabalhadores para o Apoio à Infância, C.R.L.</t>
  </si>
  <si>
    <t>Irmandade Nossa Senhora das Necessidades da Santa Casa da Misericórdia de Vila Nova de Poiares</t>
  </si>
  <si>
    <t>ISODER, S.A.</t>
  </si>
  <si>
    <t>IT Sector - Sistemas de Informação, S.A.</t>
  </si>
  <si>
    <t>J. A. Matos - Serralharia Civil, Lda.</t>
  </si>
  <si>
    <t>JBMC - Indústria de Plásticos, S.A.</t>
  </si>
  <si>
    <t>João Carlos Costa – Diagnóstico por Imagem, S.A.</t>
  </si>
  <si>
    <t>Joaquim Sequeira Vieira, Urbanizações e Construções, Unipessoal Lda.</t>
  </si>
  <si>
    <t>LAAC - Liga dos Amigos de Aguada de Cima</t>
  </si>
  <si>
    <t>LAClinic - Clínica de Medicina Dentária, S.A.</t>
  </si>
  <si>
    <t>LC POWER - Luís Carneiro, Soluções de Energia, S.A.</t>
  </si>
  <si>
    <t>Luma – Serviços Informáticos e Comunicações, S.A. e Sggapi – Soluções Globais de Gestão e Administração de Plataformas Informáticas, S.A.</t>
  </si>
  <si>
    <t>Matadouro Central de Entre Douro e Minho, S.A.</t>
  </si>
  <si>
    <t>MERCATUS - Refrigeração e Estruturas Metálicas d' Alagôa, S.A.</t>
  </si>
  <si>
    <t>Minas de Cassiterite Sobreda, S.A.</t>
  </si>
  <si>
    <t>Mitjavila, S.A.</t>
  </si>
  <si>
    <t>Moliporex - Moldes Portugueses, Importação e Exportação, S.A.</t>
  </si>
  <si>
    <t>Município de Santa Maria da Feira</t>
  </si>
  <si>
    <t>NILO, S.A. – Sociedade de Produção e Comercialização de Água e Refrigerantes, S.A.</t>
  </si>
  <si>
    <t>Parmalat Portugal - Produtos Alimentares, Lda.</t>
  </si>
  <si>
    <t>Paulo Abreu, Lda.</t>
  </si>
  <si>
    <t>Pavifalcão - Fábrica de Materiais de Construção, Lda.</t>
  </si>
  <si>
    <t>Pereira e Guerra, Lda. - Hotel Cinquentenário</t>
  </si>
  <si>
    <t>Piclima, Projectos e Instalações de Climatização Lda.</t>
  </si>
  <si>
    <t>R4 Inov, Lda.</t>
  </si>
  <si>
    <t>Registo Internacional de Navios da Madeira (MAR)</t>
  </si>
  <si>
    <t>RHMAIS - ORGANIZAÇÃO E GESTÃO DE RECURSOS HUMANOS, S.A.</t>
  </si>
  <si>
    <t>Rio Ave Futebol Clube - Futebol SDUQ, Lda.</t>
  </si>
  <si>
    <t>Rui Pereira Pato, Despachantes Oficiais, Lda.</t>
  </si>
  <si>
    <t>Sabores do Vez - Fumeiro Tradicional Unipessoal, Lda.</t>
  </si>
  <si>
    <t>Serviço Regional de Proteção Civil IP-RAM</t>
  </si>
  <si>
    <t>Sinal Mais  - Facility Services, S.A.</t>
  </si>
  <si>
    <t>SINASE, Recursos Humanos, Estudos e Desenvolvimento de Empresas, Lda.</t>
  </si>
  <si>
    <t>SIPV Unipessoal, Lda.</t>
  </si>
  <si>
    <t>Sogenave, Sociedade Geral de Abastecimento à Navegação e Indústria Hoteleira, S.A.</t>
  </si>
  <si>
    <t>SOLPRÉ - COMPONENTES PARA CALÇADO, LDA.</t>
  </si>
  <si>
    <t>SPR - SOCIEDADE PORTUGUESA DE RESÍDUOS, S.A.</t>
  </si>
  <si>
    <t>TRANSESCUSA - Transportes e Materiais de Construção, Lda.</t>
  </si>
  <si>
    <t>Transportes Lamecense, Lda.</t>
  </si>
  <si>
    <t>Transportes Pina &amp; Sérgio, S.A.</t>
  </si>
  <si>
    <t>Trotinete, Lda.</t>
  </si>
  <si>
    <t>Unidade de Medicina da Reprodução do Hospital Dr. Nélio Mendonça, SESARAM, E.P.E.</t>
  </si>
  <si>
    <t>Universidade Nova de Lisboa – Nova Information Management School (UNL-Nova IMS)</t>
  </si>
  <si>
    <t>Viagens Expansão - Viagens e Eventos Corporativos, Lda.</t>
  </si>
  <si>
    <t>Viapetro - Gestão de Resíduos, S.A.</t>
  </si>
  <si>
    <t>Vipaltex - Malhas e Confecções, Lda.</t>
  </si>
  <si>
    <t>Virtugal, Lda.</t>
  </si>
  <si>
    <t>Warpcom Services, S.A.</t>
  </si>
  <si>
    <t>Winpower, S.A.</t>
  </si>
  <si>
    <t>Zollern &amp; Comandita</t>
  </si>
  <si>
    <t>A MODERNA OUREENSE, LDA.</t>
  </si>
  <si>
    <t>A. PATRICIO - DESPACHANTE OFICIAL, LDA</t>
  </si>
  <si>
    <t>Desenvolvimento de Soluções, Comercialização e Montagem de Equipamentos Hoteleiros e Ar Condicionado.</t>
  </si>
  <si>
    <t>ACAIL GAS, S.A</t>
  </si>
  <si>
    <t>ACPA-GABINETE DE PROJ E AUTOM LDA</t>
  </si>
  <si>
    <t>ADER - SOUSA ASS. DESENV RUR TERRA SOUSA</t>
  </si>
  <si>
    <t>Gestão de Programas de Incentivos Financeiros e Desenvolvimento de Projetos.</t>
  </si>
  <si>
    <t>ADVANCED CYCLONE SYSTEMS S.A.</t>
  </si>
  <si>
    <t>AGUACICLO, Lda.</t>
  </si>
  <si>
    <t>ALCINO &amp; MANUEL LDA</t>
  </si>
  <si>
    <t>ALGARDATA-Sistemas Informáticos, S.A.</t>
  </si>
  <si>
    <t>AMERICO DUARTE PAIXÃO LDA</t>
  </si>
  <si>
    <t>AMF TRANSITARIOS LDA</t>
  </si>
  <si>
    <t>APAMETAL - APARELHAGEM METÁLICA, LDA</t>
  </si>
  <si>
    <t>APAV - ASS PORTUGUESA DE APOIO À VITIMA</t>
  </si>
  <si>
    <t>ARAN-ASSOCIAÇÃO NACIONAL DO RAMO AUTOMÓV</t>
  </si>
  <si>
    <t>ARQUIANGRA-ARQUITECTURA E ENGENHARIA,LDA</t>
  </si>
  <si>
    <t>ASCENSORES DO OESTE, LDA.</t>
  </si>
  <si>
    <t>ASS APOIO DOENTES DEPRESS BIPOLARES</t>
  </si>
  <si>
    <t>AVA Clinic, Cuidados Médicos, Lda</t>
  </si>
  <si>
    <t>AVELAB, LDA</t>
  </si>
  <si>
    <t>BARRINHO-TRANSPORTES, S.A.</t>
  </si>
  <si>
    <t>BARROS &amp; MOREIRA,SA</t>
  </si>
  <si>
    <t>BETTERTECH, LDA.</t>
  </si>
  <si>
    <t>BIOGOMA-SOC. RECICLAGEM DE PNEUS, LDA</t>
  </si>
  <si>
    <t>CARCLASSE - COMÉRCIO DE AUTOMÓVEIS, S.A.</t>
  </si>
  <si>
    <t>Produção e Comercialização de Vinhos.</t>
  </si>
  <si>
    <t>CCL - PLÁSTICOS PARA A INDÚSTRIA LDA</t>
  </si>
  <si>
    <t>CELOPLÁS - PLÁSTICOS P/INDÚSTRIA, SA.</t>
  </si>
  <si>
    <t>CENTRO MED. LAB. GERMANO DE SOUSA, S.A</t>
  </si>
  <si>
    <t>CENTRO MEDICO DA PRAÇA, LDA</t>
  </si>
  <si>
    <t>CESO CI - INTERNACIONAL, S.A</t>
  </si>
  <si>
    <t>CGC CENTRO GEN. CLÍN. E PATOLOGIA, S.A.</t>
  </si>
  <si>
    <t>CGS CLINICA GLOBAL SAÚDE LDA</t>
  </si>
  <si>
    <t>CGT- Companhia geral textil, Lda</t>
  </si>
  <si>
    <t>CNAS COMPANHIA NACIONAL DE ASCENSORE LDA</t>
  </si>
  <si>
    <t>CONFORMETAL, IND. TRANSF. CHAPA, LDA.</t>
  </si>
  <si>
    <t>COURO AZUL-Ind.e Comércio de Couros,SA.</t>
  </si>
  <si>
    <t>DF - ELASTOMER SOLUTIONS, LDA.</t>
  </si>
  <si>
    <t>DIACEROS PORTUGAL, S.A</t>
  </si>
  <si>
    <t>DIATON-CENT. TOMOGR. COMPUTORIZADA, S.A.</t>
  </si>
  <si>
    <t>DIGILEVA - ASCENSORES, LDA</t>
  </si>
  <si>
    <t>DMFLEX, LDA</t>
  </si>
  <si>
    <t>DSTELECOM, S.A</t>
  </si>
  <si>
    <t>DUNBELT - ROLAMENTOS E TRANSMISSÕES SA</t>
  </si>
  <si>
    <t>DURIT-METAL.PORT.TUNGSTENIO, LDA</t>
  </si>
  <si>
    <t>DYD-DESENTUPIMENTO E DESINFESTAÇÃO, LDA</t>
  </si>
  <si>
    <t>E.C.G.L. UNIPESSOAL, LDA</t>
  </si>
  <si>
    <t>Administração e Gestão de Condomínios. Prestação de Serviços de Limpezas Profissionais.</t>
  </si>
  <si>
    <t>EDOISZ-ENERGIA E COMUNICAÇÕES, UNIP. LDA</t>
  </si>
  <si>
    <t>Projeto, Construção, Reparação e Manutenção de Instalações Elétricas de Baixa e Média Tensão.</t>
  </si>
  <si>
    <t>EGEO - TECNOLOGIA E AMBIENTE, S.A. - PT</t>
  </si>
  <si>
    <t>EGEO SOLVENTES, SA.</t>
  </si>
  <si>
    <t>ELIAS SANTOS PINTO, FILHO S.A</t>
  </si>
  <si>
    <t>EMBA COM E IND DE EMBALAGEM SA</t>
  </si>
  <si>
    <t>EMPRESA DAS ÁGUAS DE SANTARÉM - EM, S.A.</t>
  </si>
  <si>
    <t>EPOS-Emp. Port. Obras Subterrâneas, S.A</t>
  </si>
  <si>
    <t>ERGSILVA-CONST. RESTAURO EDIFICIOS, LDA</t>
  </si>
  <si>
    <t>Construção, Restauro e Remodelação Geral de Edifícios.</t>
  </si>
  <si>
    <t>ERTECNA, LDA.</t>
  </si>
  <si>
    <t>ESPAÇO ATLÂNTICO-FORM. FINANCEIRA, LDA.</t>
  </si>
  <si>
    <t>ESPAÇOS VERDES-PROJ.E CONSTRUÇÕES, LDA</t>
  </si>
  <si>
    <t>Comercialização, Instalação e Manutenção de Sistemas de Segurança, Proteção Contra Incêndios, Portões e Automatismos, Vídeo Porteiro e Domótica. Manutenção de Extintores.</t>
  </si>
  <si>
    <t>ESTRUTOVIA-CONSULTORES DE ENGENHARIA,LDA</t>
  </si>
  <si>
    <t>EUREST PORTUGAL, LDA</t>
  </si>
  <si>
    <t>EURONAVY ENGINEERING,S.A</t>
  </si>
  <si>
    <t>EUROTESTE Marketing e Opiniao SA.</t>
  </si>
  <si>
    <t>Estudos de Mercado, Sondagens de Opinião e Painel de Consumidores.</t>
  </si>
  <si>
    <t>EXPRESSOFOGO-COM.MAT. COMBATE A INC. LDA</t>
  </si>
  <si>
    <t>EXTINCÊNDIOS-EQUIP PROT E SEGURANÇA,SA</t>
  </si>
  <si>
    <t>FALRUI - IND. CAIXILHARIA DE ALUMÍN, SA</t>
  </si>
  <si>
    <t>FAMIKRON, S.A.</t>
  </si>
  <si>
    <t>Concepção e Produção de Moldes e Ferramentas para Cunhos e Cortantes. Produção de Peças de Precisão, Peças Estampadas e Peças Injectadas.</t>
  </si>
  <si>
    <t>FELINO-FUNDIÇÃO E CONST.MECÂNICAS, SA</t>
  </si>
  <si>
    <t>ISO 50001</t>
  </si>
  <si>
    <t>FINAMO- EDIFICAÇÕES, LDA.</t>
  </si>
  <si>
    <t>FOOT BY FOOT-REVESTIMENTOS TÊXTEIS, LDA</t>
  </si>
  <si>
    <t>FORNOPORTUGAL-MONT. DE REFRACTÁRIOS, LDA</t>
  </si>
  <si>
    <t>FRUTAS RIBEIROS-COMÉRCIO DE FRUTAS, LDA</t>
  </si>
  <si>
    <t>FUMEGA &amp; LAGES, LDA.</t>
  </si>
  <si>
    <t>FUNDINIO, S.A</t>
  </si>
  <si>
    <t>GARCIA, GARCIA, S.A.</t>
  </si>
  <si>
    <t>GESCRIAR II CONSULTORES, LDA</t>
  </si>
  <si>
    <t>GRACINDA DE JESUS SILVA &amp; FILHOS, LDA.</t>
  </si>
  <si>
    <t>H TECNIC - CONSTRUCOES, LDA</t>
  </si>
  <si>
    <t>HEARTGENETICS GENETICS AND BIOTECHNOLOGY</t>
  </si>
  <si>
    <t>HFN-HENRIQUES, FERNANDES &amp; NETO, S.A</t>
  </si>
  <si>
    <t>HIGH SKILLS-FORMAÇÃO E CONSULTORIA, LDA</t>
  </si>
  <si>
    <t>Prestação de Serviços de Formação e Consultoria</t>
  </si>
  <si>
    <t>HISTOCIT-LAB. ANATOMIA PATOLOGICA, LDA.</t>
  </si>
  <si>
    <t>HOSPITAL DA ARRÁBIDA - GAIA, SA</t>
  </si>
  <si>
    <t>HUBEL VERDE-ENGENHARIA AGRONÓMICA, S.A</t>
  </si>
  <si>
    <t>IBERGLOBAL, PROJECTOS ELEC DE MEDIA T.SA</t>
  </si>
  <si>
    <t>IMODIAG, LDA.-DIAGNÓSTICOS IMOBILIÁRIOS</t>
  </si>
  <si>
    <t>IMPORQUÍMICA-IND.PORT.DE PROD.QUIMICA SA</t>
  </si>
  <si>
    <t>INACEINOX-Ind.Equip.Inoxidáveis,SA</t>
  </si>
  <si>
    <t>INASILPE - INSTALAÇÕES ELÉCTRICAS, LDA.</t>
  </si>
  <si>
    <t>INDAVER PORTUGAL, S.A.</t>
  </si>
  <si>
    <t>INVEPE - IND.DE VEÍCULOS PESADOS, SA</t>
  </si>
  <si>
    <t>IPLAZ-IND.PLÁSTICOS DE AZEMÉIS, Lda.</t>
  </si>
  <si>
    <t>ITM - INSTITUTO DE TELEMEDICINA LDA</t>
  </si>
  <si>
    <t>J V COMÉRCIO EQUIPAMENTOS E SERVIÇOS LDA</t>
  </si>
  <si>
    <t>J.C.BARTOLOMEU-INST. ELÉCTRICAS,LDA</t>
  </si>
  <si>
    <t>J.M.GONÇALVES-TANOARIA, LDA</t>
  </si>
  <si>
    <t>JFM SHIPPING LDA</t>
  </si>
  <si>
    <t>JOAQUIM FERNANDES MARQUES &amp; FILHO,SA</t>
  </si>
  <si>
    <t>JODRAX-COMERCIO DE EQUIPAMENTOS DE ESCRI</t>
  </si>
  <si>
    <t>JOSÉ REIS MARQUES &amp; COMPANHIA, LDA</t>
  </si>
  <si>
    <t>JTSL-SOLUÇÕES TÉC.MAN.METALOMECÂNICA SA</t>
  </si>
  <si>
    <t>KEMET ELECTRONICS PORTUGAL, SA</t>
  </si>
  <si>
    <t>KIRCHHOFF AUTOMOTIVE PORTUGAL, S.A</t>
  </si>
  <si>
    <t>KLINGER PORTUGAL, LDA</t>
  </si>
  <si>
    <t>LABAMARANTE, LDA.</t>
  </si>
  <si>
    <t>LABORATORIO BRUM &amp; FREITAS, LDA</t>
  </si>
  <si>
    <t>LAC DR. ADELINO S. DE NORONHA, LDA</t>
  </si>
  <si>
    <t>LAC DR. FERRAZ ALVES, LDA.</t>
  </si>
  <si>
    <t>LAP-LAB.DE ANATOMIA PATOLOGICA, LDA</t>
  </si>
  <si>
    <t>LEADPRO, LDA</t>
  </si>
  <si>
    <t>LINEVE LDA</t>
  </si>
  <si>
    <t>Serviços de Outsourcing de Logística Integrada</t>
  </si>
  <si>
    <t>LTD LABORATORIO TECNICO DENTARIO LDA</t>
  </si>
  <si>
    <t>LUSIADAS PARCERIAS CASCAIS, S.A.</t>
  </si>
  <si>
    <t>LUSICAL-COMPANHIA LUSITANA DE CAL, S.A</t>
  </si>
  <si>
    <t>LUSOCLIMA-SOLUÇÕES DE ENGENHARIA, S.A</t>
  </si>
  <si>
    <t>LUSOPONTE - CONC PARA TRAV DO TEJO, S.A</t>
  </si>
  <si>
    <t>LUSOSIDER - AÇOS PLANOS, S.A.</t>
  </si>
  <si>
    <t>LUZ SAUDE-SERVIÇOS, A.C.E.</t>
  </si>
  <si>
    <t>MAFEP-MATERIAL ANTI-FOGO E PROTECÇÃO LDA</t>
  </si>
  <si>
    <t>MALTHA GLASS RECYCLING PORTUGAL, LDA</t>
  </si>
  <si>
    <t>MARIA CELESTE FORMOSINHO FERNANDES, Lda</t>
  </si>
  <si>
    <t>MÁRIO DA COSTA MARTINS &amp; FILHO, LDA.</t>
  </si>
  <si>
    <t>MARSILINOX-INDÚSTRIA METALÚRGICA, LDA</t>
  </si>
  <si>
    <t>Prestação de Serviços de Consultoria, Desenvolvimento de Software e Outsourcing</t>
  </si>
  <si>
    <t>MECALBI - ENGINEERING SOLUTIONS, LDA</t>
  </si>
  <si>
    <t>METOMETAL-METALIZAÇÃO TOMARENSE LDA</t>
  </si>
  <si>
    <t>MICRODIAG-LAB. ANAT. PATOLÓGICA, LDA.</t>
  </si>
  <si>
    <t>MILON - INDUSTRIA METALOMECANICA E DE MO</t>
  </si>
  <si>
    <t>MITSUBISHI FUSO TRUCK EUROPE, S.A</t>
  </si>
  <si>
    <t>MOVAÇO - MOVIMENTAÇÃO INDUSTRIAL LDA</t>
  </si>
  <si>
    <t>MULTICARE-SEGUROS SAÚDE, SA</t>
  </si>
  <si>
    <t>MUNICÍPIO DE ODEMIRA</t>
  </si>
  <si>
    <t>MURATUS, LDA.</t>
  </si>
  <si>
    <t>NASACAR,SOC DE IMP. E COM PEÇAS AUTO LDA</t>
  </si>
  <si>
    <t>NAUTILUS,S.A</t>
  </si>
  <si>
    <t>NCP-FABRICO PRODUTOS METALICOS, S.A</t>
  </si>
  <si>
    <t>NESTLE PORTUGAL, SA</t>
  </si>
  <si>
    <t>NORTEJUVIL-SOCIEDADE DE CONSTRUÇÕES, LDA</t>
  </si>
  <si>
    <t>NOXAE-EQ.AÇO INOX, AUTOM.E ELECT., LDA</t>
  </si>
  <si>
    <t>OSVALDO MATOS, S.A,</t>
  </si>
  <si>
    <t>OZEC-EQUIPAMENTOS INDUSTRIAIS LDA</t>
  </si>
  <si>
    <t>PALISSY GALVANI - ELECTRICIDADE, SA.</t>
  </si>
  <si>
    <t>Importação e Distribuição de Produtos, Componentes e Matérias Primas para a Indústria, Transportes, Comunicação e Distribuição</t>
  </si>
  <si>
    <t>PALMEIRO &amp; CONCEIÇAO - MEC. DE PREC, LDA</t>
  </si>
  <si>
    <t>PAULO PEREIRA - SERV.DE ENG.CIVIL,LDA</t>
  </si>
  <si>
    <t>PETER WATERMAN COMÉR INTERN PRO ALIM LDA</t>
  </si>
  <si>
    <t>PLASTICITY-INJEÇÃO DE PLÁST TÉCNICOS LDA</t>
  </si>
  <si>
    <t>PNP TECH, S.A</t>
  </si>
  <si>
    <t>PRECUR-SAÚDE,HIGIENE E SEGURANÇA,LDA</t>
  </si>
  <si>
    <t>PREVINAVE - PREVENCAO E SEGURANCA, LDA</t>
  </si>
  <si>
    <t>PRIME YIELD-CONSULT.E AVAL.IMOB.LDA</t>
  </si>
  <si>
    <t>PROMOPLAS, PROMOÇ TRANSF MAT PLÁSTICAS</t>
  </si>
  <si>
    <t>QUINIMAR, Lda</t>
  </si>
  <si>
    <t>RAINHA &amp; CERDEDO, LDA</t>
  </si>
  <si>
    <t>RATATUI - DESINF. E DESRATIZAÇÃO, LDA</t>
  </si>
  <si>
    <t>REDIFOGO - MATERIAIS DE PROT E SEG, LDA.</t>
  </si>
  <si>
    <t>RENOVA FABRICA DE PAPEL DO ALMONDA SA</t>
  </si>
  <si>
    <t>S.G.L. - SOCIEDADE DE GÁS, LDA</t>
  </si>
  <si>
    <t>SANTAVARES - EMPREITEIROS, LDA</t>
  </si>
  <si>
    <t>SAOV - SOC. AGRÍCOLA OURO VEGETAL, S.A.</t>
  </si>
  <si>
    <t>SCMA - SOC.CONSULTORES MARITIMOS, LDA</t>
  </si>
  <si>
    <t>SEBASI-SISTEMAS DE INFORMAÇÃO,SA</t>
  </si>
  <si>
    <t>SENDYS-Tecnologias de Informação, Lda</t>
  </si>
  <si>
    <t>SENSORMIX - SEGURANÇA ELETRÓNICA LDA</t>
  </si>
  <si>
    <t>SERMAIL-LOGISTICA INTEGRADA, LDA</t>
  </si>
  <si>
    <t>Prestação de Serviços de Gestão e Recuperação de Crédito.</t>
  </si>
  <si>
    <t>SETILGEST-SERV. TEC. GESTAO E ENG., S.A</t>
  </si>
  <si>
    <t>SIBS FORWARD PAYMENT SOLUTIONS, S.A.</t>
  </si>
  <si>
    <t>SILMALUX-MONTAGENS ELECTRICAS, LDA.</t>
  </si>
  <si>
    <t>SIND. BANCÁRIOS SUL E ILHAS - SAMS</t>
  </si>
  <si>
    <t>SISAV-SIST.INT.TRAT.ELIMI.DE RESIDUOS,SA</t>
  </si>
  <si>
    <t>SKY VALET PORTUGAL, UNIPESSOAL LDA</t>
  </si>
  <si>
    <t>SOLFAESTOFO, LDA</t>
  </si>
  <si>
    <t>SOMAFEL-ENG.OBRAS FERROVIARIAS, S.A</t>
  </si>
  <si>
    <t>SORG KERAMIK SERVICE IBÉRICA, LDA</t>
  </si>
  <si>
    <t>STª CASA MISERICÓRDIA ESPINHO</t>
  </si>
  <si>
    <t>TCPI-TECNOPROJECTO INTERNACIONAL, S.A.</t>
  </si>
  <si>
    <t>TDGI-Tecnologia de Gestao de Imoveis,SA</t>
  </si>
  <si>
    <t>TDHOSP-GESTÃO DE EDIFÍCIO HOSPITALAR,S.A</t>
  </si>
  <si>
    <t>TEandM-TECNOLOGIA E ENG. MATERIAIS, SA</t>
  </si>
  <si>
    <t>TECHNOEDIF ENGENHARIA, SA</t>
  </si>
  <si>
    <t>TECNIQUITEL - SOC. EQUIPAMENTOS TEC., SA</t>
  </si>
  <si>
    <t>TECNISATA - IND METALOMECÂNICA, S.A</t>
  </si>
  <si>
    <t>TECNOALMONDA-EQUIP. ELECT. ALMONDA, LDA.</t>
  </si>
  <si>
    <t>TECNOVERITAS, LDA.</t>
  </si>
  <si>
    <t>TEIXEIRA DUARTE,Gestão Part.Inv.Imobi.SA</t>
  </si>
  <si>
    <t>Fornecimento e Montagem de Isolamentos Térmicos e Acústicos.</t>
  </si>
  <si>
    <t>TNA-TECNOLOGIA E NUTRIÇAO ANIMAL, S.A.</t>
  </si>
  <si>
    <t>TORMETAIS - Soc. Comerc. de Metais, Lda.</t>
  </si>
  <si>
    <t>TORNEIRAS MONTEIRO LDA</t>
  </si>
  <si>
    <t>TORNIPEÇAS AUTOMOTIVE, LDA</t>
  </si>
  <si>
    <t>TRADUCTA, Lda</t>
  </si>
  <si>
    <t>TRANSPORTES ANIBAL NUNES, Lda.</t>
  </si>
  <si>
    <t>TRANSPORTES LEMOS, Lda</t>
  </si>
  <si>
    <t>TRANSPORTES MACHADO &amp; BRITES, Lda.</t>
  </si>
  <si>
    <t>TSA - TERMINAL DE SANTA APOLÓNIA LDA</t>
  </si>
  <si>
    <t>UNIDADE LOCAL DE SAÚDE DA GUARDA E.P.E</t>
  </si>
  <si>
    <t>UNIFOGO SISTEMAS CONTRA INCÊNDIOS LDA</t>
  </si>
  <si>
    <t>UNILUBES, LDA</t>
  </si>
  <si>
    <t>VALAIR - AVIAÇÃO, LDA</t>
  </si>
  <si>
    <t>VALCON-Valvulas Aut. de Controle,Lda.</t>
  </si>
  <si>
    <t>VALDEMAR - METALOMECÂNICA E SERVIÇOS,LDA</t>
  </si>
  <si>
    <t>VELAN - VALVULAS INDUSTRIAIS, LDA</t>
  </si>
  <si>
    <t>VINUSOALLEIRUS, LDA</t>
  </si>
  <si>
    <t>WALDEMAR FERNANDES SILVA, SA</t>
  </si>
  <si>
    <t>WORKVIEW PREST. SERV. HSST, UNIP., LDA</t>
  </si>
  <si>
    <t>ZEUGMA TSI SA</t>
  </si>
  <si>
    <t>Ecoworld - Serviços de Engenharia, Lda.</t>
  </si>
  <si>
    <t>Ferpinta - Indústrias de Tubos de Aço de Fernando Pinho Teixeira, S.A.</t>
  </si>
  <si>
    <t>Forma 3D, Plástico e Montagens, Lda.</t>
  </si>
  <si>
    <t>JPSR, Lda.</t>
  </si>
  <si>
    <t>Traçoinox, Equipamentos e Climatização, Lda.</t>
  </si>
  <si>
    <t>Vicometal, Vieira Cordeiro, S.A.</t>
  </si>
  <si>
    <t>Execução de Empreitadas de Obras Públicas e Particulares.</t>
  </si>
  <si>
    <t>Conceção, Fabrico e Montagem de Torneiras. Comercialização de Acessórios.</t>
  </si>
  <si>
    <t>AdA - ÁGUAS DE ALENQUER, S.A.</t>
  </si>
  <si>
    <t>Produção de Betão Pronto.</t>
  </si>
  <si>
    <t>ARMISDS DIGITAL SPORT, LDA.</t>
  </si>
  <si>
    <t>ASCENSOTÉCNICA - Reparação e Assistência Técnica de Elevadores, Lda.</t>
  </si>
  <si>
    <t>Assistência Técnica, Reparação/ Remodelação de Elevadores.</t>
  </si>
  <si>
    <t>Prestação de Serviços de Manutenção e Reparação de Viaturas, Incluindo Colisão e Pintura.</t>
  </si>
  <si>
    <t>Comercialização e Assistência Técnica de Equipamentos Industriais, Qualidade do Ar Interior e Dispositivos Médicos.</t>
  </si>
  <si>
    <t>CEBI - Fundação para o Desenvolvimento Comunitário de Alverca</t>
  </si>
  <si>
    <t>CENTRAL LOBÃO - Ferramentas Eléctricas, S.A.</t>
  </si>
  <si>
    <t>Comercialização e Assistência Técnica de Ferramentas Manuais e Elétricas para a Construção e Área Agrícola. Comercialização de Material Elétrico, Iluminação e de Equipamentos de Proteção Individual.</t>
  </si>
  <si>
    <t>Gestão e Elaboração de Projetos de Engenharia e Fiscalização de Obras.</t>
  </si>
  <si>
    <t>CONSIFEX - Malhas e Confecções, Lda.</t>
  </si>
  <si>
    <t>Construção, Manutenção e Conservação de Imóveis. Gestão de Condomínios.</t>
  </si>
  <si>
    <t>Comercialização, Armazenagem e Distribuição de Produtos Alimentares, Embalagens e Outros Produtos para o Setor Alimentar.</t>
  </si>
  <si>
    <t>ELECTROLAR - Rocha &amp; Fernandes, Lda.</t>
  </si>
  <si>
    <t>Venda, Instalação, Reparação e Manutenção de Diversos Equipamentos de Águas Quentes Sanitárias, Climatização, Energia Solar e Eletrodomésticos.</t>
  </si>
  <si>
    <t>ENGISTRONG - Engenharia e Construção, S.A.</t>
  </si>
  <si>
    <t>Elaboração e Gestão de Projetos de Investimento, Apoio e Dinamização de Estratégias de Desenvolvimento Rural, Serviços de Consultoria Agrícola, Licenciamentos, Contabilidade Agrícola e Serviços de Educação e Formação.</t>
  </si>
  <si>
    <t>ETIQUETAS DO AVE - Etiquetas e Artes Gráficas, Lda.</t>
  </si>
  <si>
    <t>Atividades de Construção Civil e Obras Públicas.</t>
  </si>
  <si>
    <t>FANAMOL- Fábrica Nacional de Molas, Lda.</t>
  </si>
  <si>
    <t>Fabricação de Molas Técnicas para a Indústria e para o Comércio. Comercialização de Acessórios para a Indústria Metalomecânica.</t>
  </si>
  <si>
    <t>FLUXOIBÉRIA - Mobiliário de Escritório, Lda.</t>
  </si>
  <si>
    <t>Comercialização e Montagem de Mobiliário.</t>
  </si>
  <si>
    <t>GARCIAS, S.A.</t>
  </si>
  <si>
    <t>GR4PT, S.A.</t>
  </si>
  <si>
    <t>GRÁFICA DE VILAR DO PINHEIRO - Santos e Reis Lda.</t>
  </si>
  <si>
    <t>HIGIENE PLUS - Produtos, Materiais de Higiene e Limpeza, Lda.</t>
  </si>
  <si>
    <t>Comércio de Equipamentos, Consumíveis e Serviços para a Indústria Eletrónica e Automóvel. Conceção e Desenvolvimento de Projetos de Automação.</t>
  </si>
  <si>
    <t>Design e Desenvolvimento, Fabricação e Comercialização de Mobiliário para Escritório, Escolar e Hospitalar.</t>
  </si>
  <si>
    <t>Gestão Hoteleira.</t>
  </si>
  <si>
    <t>INSTITUTO DE INFORMÁTICA, I.P.</t>
  </si>
  <si>
    <t>INTERVENÇÃO EFICAZ - Sistemas Electrónicos, Lda.</t>
  </si>
  <si>
    <t>Instalação e Manutenção de Salas Limpas. Execução e Manutenção de Instalações Técnicas.</t>
  </si>
  <si>
    <t>JESET - Comércio e Distribuição, Lda.</t>
  </si>
  <si>
    <t>Comercialização e Distribuição de Mobiliário de Escritório. Desenvolvimento de Soluções de Espaços.</t>
  </si>
  <si>
    <t>LACTICÔA - Lacticínios do Côa, Lda.</t>
  </si>
  <si>
    <t>Fabricação de Queijos e Requeijão.</t>
  </si>
  <si>
    <t>LÍDER - Serviços Gerais de Vigilância, Lda.</t>
  </si>
  <si>
    <t>Fabrico e Comercialização de Componentes e Orlas para a Indústria de Mobiliário.</t>
  </si>
  <si>
    <t>Prestação de Serviços Linguísticos, Serviços de Tradução e Interpretação.</t>
  </si>
  <si>
    <t>MACAMBI - Madeiras, Carpintaria e Móveis da Beira Interior, Lda.</t>
  </si>
  <si>
    <t>MAIS AUTOMAÇÃO – Distribuição de Produtos de Automação Industrial, Lda.</t>
  </si>
  <si>
    <t>MAXFIT - Representações, Lda.</t>
  </si>
  <si>
    <t>MEDIALCARE - Saúde, Prevenção e Bem Estar, S.A.</t>
  </si>
  <si>
    <t>Construção e Manutenção de Infraestruturas de Gás, Águas e Saneamento.</t>
  </si>
  <si>
    <t>Projeto, Produção, Comercialização, Instalação e Manutenção/ Exploração de Sistemas de Tratamento, Reutilização, Elevação e Armazenamento de Água e Efluentes.</t>
  </si>
  <si>
    <t>PA RESIDEL, S.A.</t>
  </si>
  <si>
    <t>Design, Desenvolvimento, Fabrico e Comercialização de Produtos Explosivos. Design, Desenvolvimento e Realização de Espetáculos de Pirotecnia, Piromusicais e Multimédia.</t>
  </si>
  <si>
    <t>Conceção, Desenvolvimento e Comércio de Calçado e Acessórios.</t>
  </si>
  <si>
    <t>Prestação de Serviços de Consultoria, Auditoria e Formação.</t>
  </si>
  <si>
    <t>ROLISER - Comércio &amp; Representações, Unipessoal, Lda.</t>
  </si>
  <si>
    <t>Design, Desenvolvimento e Produção de Artigos de Vestuário.</t>
  </si>
  <si>
    <t>SAFETYÁGUEDA - Materiais de Incêndio, S.A.</t>
  </si>
  <si>
    <t>Comércio, Instalação e Manutenção de Sistemas de Segurança Contra Incêndios: Extintores, Sistemas de Deteção de Incêndio, Sistemas de Intrusão e Centrais de Bombagem.</t>
  </si>
  <si>
    <t>SANTA CASA DA MISERICÓRDIA DA PÓVOA DE LANHOSO</t>
  </si>
  <si>
    <t>SEB - Sociedade Electro Bobinadora, Lda.</t>
  </si>
  <si>
    <t>Gestão e Organização de Espaços Mortuários e Cemiteriais; Gestão e Manutenção de Fornos Crematórios.</t>
  </si>
  <si>
    <t>Instalação de Redes de Gás. Comercialização e Distribuição de Gás. Comercialização de Eletrodomésticos.</t>
  </si>
  <si>
    <t>SISP - Sociedade Interbancária e Sistemas de Pagamentos, S.A.</t>
  </si>
  <si>
    <t>Conceção e Desenvolvimento de Sistemas de Ar Condicionado. Instalação de Aparelhos de Ar Condicionado. Assistência Pós Venda e Manutenção de Equipamentos.</t>
  </si>
  <si>
    <t>TECNEGI - Instalações Especiais, Sociedade Unipessoal, Lda.</t>
  </si>
  <si>
    <t>TEI - Telecomunicações, S.A.</t>
  </si>
  <si>
    <t>TORMAP - Tornearia Metálica de Precisão, S.A.</t>
  </si>
  <si>
    <t>Produção e Comercialização de Peças Torneadas.</t>
  </si>
  <si>
    <t>TRANSGÁS – Transporte de Combustíveis, S.A.</t>
  </si>
  <si>
    <t>Manutenção de Grupos Geradores e Centrais de Bombagem.</t>
  </si>
  <si>
    <t>Conceção, Desenvolvimento, Fabrico e Montagem de Equipamentos de Ventilação Industrial e de Bens de Equipamentos.</t>
  </si>
  <si>
    <t>UDEX - Importação e Representações, S.A.</t>
  </si>
  <si>
    <t>Prestação de Serviços de Aluguer, Montagem, Desmontagem e Assistência Técnica de Equipamentos para a Construção Civil.</t>
  </si>
  <si>
    <t>Bioflorestal S.A.</t>
  </si>
  <si>
    <t>Navigator Forest Portugal</t>
  </si>
  <si>
    <t>3G RESINS, SOCIEDADE UNIPESSOAL, LDA</t>
  </si>
  <si>
    <t>Conceção, Desenvolvimento e Produção de Meias e Similares de Malha.</t>
  </si>
  <si>
    <t>AASMVAZ-REPRESENTAÇÃO DE PRODUTOS E SERVIÇOS NA ÁREA DOS TRANSPORTES, LDA.</t>
  </si>
  <si>
    <t>Design, Desenvolvimento, Produção e Comercialização de Produtos de Saboaria, Perfumaria e Cosmética.</t>
  </si>
  <si>
    <t>Vinificação e Engarrafamento de Vinho Tinto, Branco, Rosé, Licoroso e Sangria.</t>
  </si>
  <si>
    <t>AFICOR - FERRAMENTAS DE CORTE, LDA</t>
  </si>
  <si>
    <t>Conceção, Fabricação, Reparação e Comercialização de Ferramentas e Equipamentos de Corte Especiais para a Indústria da Madeira e Derivados.</t>
  </si>
  <si>
    <t>AHLERS, LINDLEY, LDA</t>
  </si>
  <si>
    <t>Conceção, Desenvolvimento, Fabricação e Comercialização de Louça Metálica e Artigos de Uso Doméstico. Serviço de Revestimento de Produtos de Alumínio, Aço e Outros.</t>
  </si>
  <si>
    <t>Instalação, Remodelação e Manutenção de Ascensores.</t>
  </si>
  <si>
    <t>Conceção, Produção e Transformação de Filmes Poliméricos, Filmes Multimateriais e de Embalagens Flexíveis.</t>
  </si>
  <si>
    <t>ANGELO COIMBRA, S.A.</t>
  </si>
  <si>
    <t>Fabricação de Quadros Elétricos de Baixo Tensão e Serralharia Ligeira.</t>
  </si>
  <si>
    <t>ANTÓNIO VIEGAS GUERREIRO S.A.</t>
  </si>
  <si>
    <t>ANYWIND - ENERGIAS RENOVÁVEIS, LDA</t>
  </si>
  <si>
    <t>Prestação de Serviços de Instalação, Comissionamento, Manutenção, Reparação e Retrofitting de Aerogeradores.</t>
  </si>
  <si>
    <t>Arclasse, Serviço Total de Climatização, SA.</t>
  </si>
  <si>
    <t>Produção, Comercialização e Instalação de Caixilharia de Alumínio. Produção, Comercialização de Redes Mosquiteiras.</t>
  </si>
  <si>
    <t>ARTIPOL - ARTES TIPOGRÁFICAS, LDA</t>
  </si>
  <si>
    <t>ASM TAPS, S.A.</t>
  </si>
  <si>
    <t>Conceção, Fabrico e Comercialização de Torneiras e Acessórios.</t>
  </si>
  <si>
    <t>ASSISLIFT – Manutenção de elevadores, Lda</t>
  </si>
  <si>
    <t>ASSOCIAÇÃO PARA FORMAÇÃO PROFISSIONAL E DESENVOLVIMENTO DO MONTIJO</t>
  </si>
  <si>
    <t>Prestação de Serviços Hoteleiros e Restauração. Gestão e Organização de Eventos.</t>
  </si>
  <si>
    <t>BGI - BRISA GESTÃO DE INFRAESTRUTURAS, S.A.</t>
  </si>
  <si>
    <t>BIGBRAND - PUBLICIDADE, LDA</t>
  </si>
  <si>
    <t>Conceção, Comercialização, Fabrico e Assistência Pós-Venda de Produtos e Acessórios Complementares de Jogos de Mesa.</t>
  </si>
  <si>
    <t>Conceção, Desenvolvimento, Produção e Montagem de Equipamentos de Sinalética e Decoração.</t>
  </si>
  <si>
    <t>Conceção, Fabricação, Comercialização e Assistência Técnica de Produtos e Equipamentos para Tratamento de Águas.</t>
  </si>
  <si>
    <t>BPMR - PRODUÇÃO E DESENVOLVIMENTO UNIPESSOAL LDA</t>
  </si>
  <si>
    <t>Fabricação de Mobiliário Urbano, Estruturas Metálicas, Espaços de Jogo e Recreio (Parques Infantis), Equipamentos e Circuitos de Desporto.</t>
  </si>
  <si>
    <t>BRUMA EUROPA, LDA</t>
  </si>
  <si>
    <t>Desenvolvimento, Produção e Comercialização de Torneiras e Acessórios Sanitários.</t>
  </si>
  <si>
    <t>CADEINOR – MOBILIÁRIO DE ESCRITÓRIO INTEGRADO, LDA.</t>
  </si>
  <si>
    <t>CADOVA - COOP. AGRÍCOLA DO VALE DE ARRAIOLOS, C.R.L.</t>
  </si>
  <si>
    <t>CAPTEMP, LDA</t>
  </si>
  <si>
    <t>CARBO SL, UNIPESSOAL, LDA</t>
  </si>
  <si>
    <t>CARLOS ALBERTO &amp; FILHOS, S.A.</t>
  </si>
  <si>
    <t>Conceção, Desenvolvimento e Fabrico de Moldes Técnicos para a Indústria de Plásticos.</t>
  </si>
  <si>
    <t>Conceção, Produção e Montagem de Soluções de Carpintaria e Serralharia. Produção e Montagem de Mobiliário.</t>
  </si>
  <si>
    <t>Cartonagens Vila Verde, Lda</t>
  </si>
  <si>
    <t>Produção de Tubos de Cartão, Embalagens Cilíndricas e Placas de Cartão Compato / Intercalares.</t>
  </si>
  <si>
    <t>CATERINGASSISTE - ASSISTÊNCIA TÉCNICA E EQUIPAMENTOS DE CATERING, S.A.</t>
  </si>
  <si>
    <t>Comercialização, Projetos, Instalação e Assistência Técnica de Equipamentos e Afins de Restauração e Hotelaria.</t>
  </si>
  <si>
    <t>Estudo e Tratamento do Casal Infértil, Processamento de Técnicas de Procriação Medicamente Assistida, Criopreservação de Gâmetas, Tecido Gonadal e Embriões.</t>
  </si>
  <si>
    <t>Clínica de Serviços Dentários Dr. Cautela, Lda</t>
  </si>
  <si>
    <t>Prestação de Serviços de Medicina Dentária.</t>
  </si>
  <si>
    <t>CLÍNICA MÉDICO-DENTÁRIA DA PRELADA, LDA</t>
  </si>
  <si>
    <t>CONFECÇÕES CUNHA &amp; RIBEIRO, LDA</t>
  </si>
  <si>
    <t>CONSTRUTORA ESTRADAS DO DOURO 3 , LDA</t>
  </si>
  <si>
    <t>Execução de Obras de Construção Civil e Obras Públicas.</t>
  </si>
  <si>
    <t>Prestação de Serviços de Formação Profissional.</t>
  </si>
  <si>
    <t>Organização de Atividades de Formação Inicial, Formação Contínua e Reconhecimento de Competências Escolares e Profissionais, a Nível Nacional e Internacional.</t>
  </si>
  <si>
    <t>Design e Produção de Moldes para Injeção Plástica. Design e Injeção de Peças Plásticas. Comercialização de Utilidades Domésticas.</t>
  </si>
  <si>
    <t>Transporte Rodoviário de Mercadorias Nacional e Internacional (Carga Geral).</t>
  </si>
  <si>
    <t>CRJR - CONSTRUÇÃO E CONSULTORIA, LDA</t>
  </si>
  <si>
    <t>CRONOSAUDE GESTÃO HOSPITALAR SA</t>
  </si>
  <si>
    <t>Produção de Moldes, Cunhos, Cortantes. Execução de Peças Técnicas e Peças Metálicas.</t>
  </si>
  <si>
    <t>Conceção e Gestão da Subcontratação da Produção de Produtos Hortofrutícolas Ultracongelados.</t>
  </si>
  <si>
    <t>DELLENT CONSULTING, LDA</t>
  </si>
  <si>
    <t>DGP MOLDES, UNIPESSOAL, LDA</t>
  </si>
  <si>
    <t>Desenvolvimento e Fabrico de Moldes para a Produção de Peças Plásticas</t>
  </si>
  <si>
    <t>Comercialização de Material para Embalar.</t>
  </si>
  <si>
    <t>DOUTOR MERINO CLÍNICA MÉDICA LDA</t>
  </si>
  <si>
    <t>E T G EMPRESA TRANSPORTES E GESTAO SA</t>
  </si>
  <si>
    <t>Gestão de Armazéns e Parque de Contentores</t>
  </si>
  <si>
    <t>EDA-Estofagem de Assentos Unipessoal, Lda</t>
  </si>
  <si>
    <t>ELIOTER-PRODUTOS DE HIGIENE E LIMPEZA LDA</t>
  </si>
  <si>
    <t>Produção de Eletricidade de Origem Éolica.</t>
  </si>
  <si>
    <t>EPORIFRUTAS, S.A.</t>
  </si>
  <si>
    <t>ESTRELA ARTESANAL, QUEIJARIA, LDA</t>
  </si>
  <si>
    <t>EUROCHEMICALS PINEROSINS PORTUGAL, S.A.</t>
  </si>
  <si>
    <t>EUROTALAIA - TRANSPORTES E LOGISTICA, LDA</t>
  </si>
  <si>
    <t>Prestação de Serviços de Transporte Rodoviário de Mercadorias Nacional e Internacional e de Logistica e Distribuição.</t>
  </si>
  <si>
    <t>EUTELSAT MADEIRA UNIPESSOAL LDA ZONA FRANCA DA MADEIRA</t>
  </si>
  <si>
    <t>F.P. &amp; PINTO, LDA</t>
  </si>
  <si>
    <t>Conceção, Fabrico, Comercialização e Assistência Técnica de Equipamentos de Pesagem.</t>
  </si>
  <si>
    <t>FABRICA DE EXPLOSIVOS MOÇAMBIQUE, LDA.</t>
  </si>
  <si>
    <t>FAIANÇAS ARTISTICAS BORDALO PINHEIRO, S.A</t>
  </si>
  <si>
    <t>FLEXACO - Concentrados e Aditivos Plásticos, S.A.</t>
  </si>
  <si>
    <t>Freguesia de Alvalade</t>
  </si>
  <si>
    <t>Serviço de Higiene Urbana</t>
  </si>
  <si>
    <t>FREGUESIA DE PEDROSO E SEIXEZELO</t>
  </si>
  <si>
    <t>FRINUNO - EQUIPAMENTOS HOTELEIROS E DE REFRIGERAÇÃO, LDA</t>
  </si>
  <si>
    <t>Produção de Uva, Produção de Vinhos Brancos, Tintos e Rosés.</t>
  </si>
  <si>
    <t>HOSPITAL TERRA QUENTE, S.A.</t>
  </si>
  <si>
    <t>Conceção, Fabricação, Instalação e Comercialização de Mobiliário de Escritório.</t>
  </si>
  <si>
    <t>Conceção e Fabrico de Moldes Metálicos para a Injeção de Termoplásticos. Prestação de Serviços de Factibilidade de Moldes e de Assistência Técnica.</t>
  </si>
  <si>
    <t>IMADIAGNOSIS - IMAGENS DIAGNÓSTICAS, S.A.</t>
  </si>
  <si>
    <t>INAPA PACKAGING, LDA.</t>
  </si>
  <si>
    <t>INCOTRANS-TRANSITARIOS, LDA.</t>
  </si>
  <si>
    <t>Design, Desenvolvimento e Fabricação de Mobiliário Metálico.</t>
  </si>
  <si>
    <t>INTERHIGIENE - INDÚSTRIA DE PRODUTOS DE HIGIENE, LDA</t>
  </si>
  <si>
    <t>J H Ornelas e Companhia Sucessores Lda</t>
  </si>
  <si>
    <t>Transporte Rodoviário de Combustíveis Líquidos e de Gás Embalado. Manutenção de Postos de Abastecimento de Combustíveis.</t>
  </si>
  <si>
    <t>JOSSOIS - INDÚSTRIA &amp; COMÉRCIO DE GUARDA SÓIS, LDA</t>
  </si>
  <si>
    <t>JUNTA DE FREGUESIA DE ALGUEIRÃO MEM MARTINS</t>
  </si>
  <si>
    <t>Serviços Administrativos (Secretaria).</t>
  </si>
  <si>
    <t>Comercialização de Componentes para Automação Industrial e Optimização Energética.</t>
  </si>
  <si>
    <t>LEASE PLAN PORTUGAL COMERCIO E ALUG AUTOM E EQUIPAMENTOS UNIPESSOAL LDA</t>
  </si>
  <si>
    <t>LEVI SISTEMAS INDUSTRIAIS, LDA</t>
  </si>
  <si>
    <t>Lifial Industria Metalurgica Agueda, Lda</t>
  </si>
  <si>
    <t>LOPES &amp; CALDAS - Engenharia, Lda.</t>
  </si>
  <si>
    <t>MARIO CALDEIRA, UNIPESSOAL, LDA</t>
  </si>
  <si>
    <t>Conceção, Desenvolvimento e Produção de Calçado.</t>
  </si>
  <si>
    <t>MASSIMO ZANETTI BEVERAGE IBERIA, S.A.</t>
  </si>
  <si>
    <t>MEDIDATA NET SISTEMAS DE INFORMAÇÃO PARA AUTARQUIAS SA</t>
  </si>
  <si>
    <t>Fabricação de Sinalização.</t>
  </si>
  <si>
    <t>METALOMARÃO - EQUIPAMENTOS PARA A INDÚSTRIA EXTRATIVA, S.A.</t>
  </si>
  <si>
    <t>Conceção e Desenvolvimento, Produção, Comercialização e Reparação de Equipamentos para a Industria Extrativa.</t>
  </si>
  <si>
    <t>Produção e Comercialização de Materiais Plásticos Reciclados.</t>
  </si>
  <si>
    <t>MUNICIPIO DE VILA NOVA DE FAMALICAO</t>
  </si>
  <si>
    <t>Conceção e Fabricação de Soluções Metálicas para Tecnologias da Informação, Comunicação e Energia.</t>
  </si>
  <si>
    <t>ORBIVENDAS - EQUIPAMENTOS INDUSTRIAIS E HIGIENE PROFISSIONAL, LDA</t>
  </si>
  <si>
    <t>Comercialização de Produtos, Equipamentos e Serviços de Soldadura.</t>
  </si>
  <si>
    <t>PAPER PRIME, S.A.</t>
  </si>
  <si>
    <t>Fabricação de Papel Tissue.</t>
  </si>
  <si>
    <t>PEDRO FERREIRA &amp; ALMEIDA FERREIRA - ENGENHARIA, LDA</t>
  </si>
  <si>
    <t>Prestação de Serviços de Tradução e Serviços de Interpretação.</t>
  </si>
  <si>
    <t>Porcelanas da Costa Verde, SA</t>
  </si>
  <si>
    <t>Conceção, Fabricação, Reparação e Ensaio de Moldes, Cunhos e Cortantes para a Indústria Metalomecânica. Fabrico de Componentes Metálicos.</t>
  </si>
  <si>
    <t>Instalação e Manutenção de Instalações Elétricas, Redes Elétricas e Postos de Transformação. Prestação de Serviços Técnicos. Construção Civil e Obras Públicas.</t>
  </si>
  <si>
    <t>RANATRANS - TRANSITÁRIOS, S.A.</t>
  </si>
  <si>
    <t>Recauchutagem e Reparação de Pneus. Venda de Pneus Recauchutados e Novos.</t>
  </si>
  <si>
    <t>RETAIL CONCEPT, S.A.</t>
  </si>
  <si>
    <t>Construção e Remodelação de Espaços Comerciais, Residenciais e Industriais.</t>
  </si>
  <si>
    <t>RIBEIROESCALA -CONSTRUÇÕES, SA</t>
  </si>
  <si>
    <t>Design, Desenvolvimento e Produção de Calçado.</t>
  </si>
  <si>
    <t>Fabricação e Montagem de Caldeiraria, Serralharia Civil e Artística e Serralharia de Alumínio; Realização de Serviços de Decapagem e Metalização.</t>
  </si>
  <si>
    <t>ROSTOS ATIVOS - MANUTENÇÃO E SERVIÇOS, LDA</t>
  </si>
  <si>
    <t>Prestação de Serviços de Manutenção Industrial.</t>
  </si>
  <si>
    <t>ROTAÇÃO ALFA, LDA</t>
  </si>
  <si>
    <t>Prestação de Serviços de Transporte e Armazenamento de Mercadorias para o Setor Industrial.</t>
  </si>
  <si>
    <t>S T A P - REPARAÇÃO CONSOLIDAÇÃO E MODIFICAÇÃO DE ESTRUTURAS SA</t>
  </si>
  <si>
    <t>SANIAMBIENTE FACILITY SERVICES, LDA</t>
  </si>
  <si>
    <t>Santa Casa da Misericórdia de Portimão</t>
  </si>
  <si>
    <t>SASAL - ASSENTOS PARA AUTOMOVEIS, S.A.</t>
  </si>
  <si>
    <t>SEINES- GLOBAL OUTSOURCING , LDA</t>
  </si>
  <si>
    <t>SELMATRON, S.A.</t>
  </si>
  <si>
    <t>SIBS CARTÕES PRODUÇÃO E PROCESSAMENTO DE CARTÕES SA</t>
  </si>
  <si>
    <t>SIMÕES, LDA</t>
  </si>
  <si>
    <t>SOC FUNDICAO INJECTADA MACEIRA LDA</t>
  </si>
  <si>
    <t>SOLARCA (PORTUGAL), UNIPESSOAL, LDA</t>
  </si>
  <si>
    <t>Prestação de Serviços de Limpeza Industrial (Limpezas Químicas, Pigagens, Flushings e Sopragens).</t>
  </si>
  <si>
    <t>SONAE ARAUCO PORTUGAL, S.A.</t>
  </si>
  <si>
    <t>SPORTS PARTNER DISTRIBUIÇÃO E FABRICO DE EQUIPAMENTOS DESPORTIVOS LDA</t>
  </si>
  <si>
    <t>TECFIL - TÉCNICA FABRICO DE FIOS, S.A.</t>
  </si>
  <si>
    <t>TECNOMASP, LDA</t>
  </si>
  <si>
    <t>Design, Desenvolvimento e Fabricação de Máquinas e Ferramentas Industriais.</t>
  </si>
  <si>
    <t>TEIXEIRA &amp; SOUSA GUIMARÃES - SOCIEDADE DE ADVOGADOS, RL</t>
  </si>
  <si>
    <t>TIM WE - SERVIÇOS DE TELECOMUNICAÇÕES MÓVEIS E AFINS, S.A.</t>
  </si>
  <si>
    <t>TINTEX - TEXTILES, S.A.</t>
  </si>
  <si>
    <t>Prestação de Serviços de Transporte Rodoviário de Mercadorias e Serviços de Logística.</t>
  </si>
  <si>
    <t>Tupai - Fábrica Acessórios Indústriais, Lda.</t>
  </si>
  <si>
    <t>VALORPNEU - SOCIEDADE DE GESTÃO DE PNEUS, LDA</t>
  </si>
  <si>
    <t>VCLN - CONSTRUÇÕES, S.A.</t>
  </si>
  <si>
    <t>Execução de Estruturas de Betão Armado.</t>
  </si>
  <si>
    <t>VTM - CONSULTORES EM ENGENHARIA E PLANEAMENTO, LDA</t>
  </si>
  <si>
    <t>ZMWAY, LDA</t>
  </si>
  <si>
    <t>2WINDSERVICE, Lda.</t>
  </si>
  <si>
    <t>A&amp;M - Moldes para Plásticos, Lda.</t>
  </si>
  <si>
    <t>A.J. Freitas &amp; Oliveira – Serralharia Mecânica, Lda.</t>
  </si>
  <si>
    <t>Abílio Freire, Lda.</t>
  </si>
  <si>
    <t>Ampermago - Instalações Elétricas, Lda.</t>
  </si>
  <si>
    <t>APC Instrumentos Musicais, Lda</t>
  </si>
  <si>
    <t>ARAMAGUE – Fábrica de Artigos em Arame, S.A.</t>
  </si>
  <si>
    <t>Arquiled, Projectos de Iluminação, SA</t>
  </si>
  <si>
    <t>Aurimoldes - Indústria de Moldes, Lda.</t>
  </si>
  <si>
    <t>BASREAL - Carroçarias do Norte, Lda.</t>
  </si>
  <si>
    <t>Canudo Lança, Lda.</t>
  </si>
  <si>
    <t>Construção, Serviços Agrícolas, Aluguer de Máquinas e Transporte Rodoviário de Mercadorias.</t>
  </si>
  <si>
    <t>Carbeninox – Indústrias Metalúrgicas, Lda.</t>
  </si>
  <si>
    <t>Cidacos – Moldes Industriais, Lda.</t>
  </si>
  <si>
    <t>Comunilog Consulting, Lda.</t>
  </si>
  <si>
    <t>Formação.</t>
  </si>
  <si>
    <t>Construções Vieira Alves, S.A.</t>
  </si>
  <si>
    <t>Counteract Balancing Beads Europa, Lda</t>
  </si>
  <si>
    <t>Cross Pro - Componentes para Motociclos, Lda.</t>
  </si>
  <si>
    <t>Cutbrik Tools, SA</t>
  </si>
  <si>
    <t>Datelka - Engenharia e Sistemas, Lda.</t>
  </si>
  <si>
    <t>Dias &amp; Vicentes, Lda.</t>
  </si>
  <si>
    <t>Duramoldes, Indústria de Moldes, Cunhos e Cortantes, Lda.</t>
  </si>
  <si>
    <t>Conceção e Produção de Moldes para a Indústria de Fundição Injetada.</t>
  </si>
  <si>
    <t>EMB - Equipamentos Médico Biológicos, Lda.</t>
  </si>
  <si>
    <t>Energie EST, Lda</t>
  </si>
  <si>
    <t>Fabricação de Sistemas Solares Termodinâmicos e Bombas de Calor.</t>
  </si>
  <si>
    <t>ENG &amp; STEEL, Lda.</t>
  </si>
  <si>
    <t>Escola Superior de Enfermagem S. Francisco das Misericórdias</t>
  </si>
  <si>
    <t>Eurocorreias - Correias e Acessórios Industriais, Lda.</t>
  </si>
  <si>
    <t>Comércio de Acessórios para Transmissão de Potência e Movimento.</t>
  </si>
  <si>
    <t>F. Caixeiro - Industrial Solutions, Lda.</t>
  </si>
  <si>
    <t>Fábrica Visão, Lda.</t>
  </si>
  <si>
    <t>Fernando Pinto Catão e Irmão, Lda.</t>
  </si>
  <si>
    <t>Filkemp - Indústria de Filamentos, S.A.</t>
  </si>
  <si>
    <t>FISOCROM - Indústria, Projectos e Comercialização de Sistemas de Energia, Lda.</t>
  </si>
  <si>
    <t>Projecto, Produção e Assistência Técnica de Sistemas de Alimentação, Conversores e Afins.</t>
  </si>
  <si>
    <t>FLUCAL CALDEIRAS, S.A.</t>
  </si>
  <si>
    <t>Folhadela Rebelo, Lda.</t>
  </si>
  <si>
    <t>Fozmoldes, Lda.</t>
  </si>
  <si>
    <t>Frigorificos Brígido, Lda.</t>
  </si>
  <si>
    <t>Futurete - Indústria de Máquinas de Café Lda.</t>
  </si>
  <si>
    <t>GAMADARIC- Indústria Produtos Metálicos, Lda.</t>
  </si>
  <si>
    <t>GLOBALMOLDE – Comércio Internacional, Lda.</t>
  </si>
  <si>
    <t>Gosimac - Maquinações, S.A.</t>
  </si>
  <si>
    <t>Gráfica M. Vide &amp; Irmão, Lda.</t>
  </si>
  <si>
    <t>Grupo ABrito Brifour (A. Brito - Mobiliário, S.A. / Brifour, Lda.)</t>
  </si>
  <si>
    <t>Grupo CSP (Carsistema Portugal, Representações, S.A.; Portepim – Sociedade de Representações, S.A.; Sotinar – Sociedade de Representações de Tintas, Lda. ;  e Sotinar Dois - Tintas e Sistemas de Pintura, Lda)</t>
  </si>
  <si>
    <t>Grupo GAIPEAD (GAIPEAD, Lda. e Openplus, Lda.)</t>
  </si>
  <si>
    <t>Hope Care, S.A.</t>
  </si>
  <si>
    <t>Hörmann Portugal, Lda.</t>
  </si>
  <si>
    <t>Ideal Molde - Indústria de Moldes e Plásticos, Lda.</t>
  </si>
  <si>
    <t>Inoxantuã - Instalações em Inox, Lda.</t>
  </si>
  <si>
    <t>Irmãos Pereira Pacheco, S.A.</t>
  </si>
  <si>
    <t>Itêum - Desenvolvimento e Produção Industrial, Lda.</t>
  </si>
  <si>
    <t>IVO GARCIAS - Sociedade de Embalagens, Lda.</t>
  </si>
  <si>
    <t>J. Dias - Indústria de Mobiliário, Lda.</t>
  </si>
  <si>
    <t>J. Moreira da Silva e Filhos, S.A.</t>
  </si>
  <si>
    <t>JACQUET Portugal, Lda.</t>
  </si>
  <si>
    <t>João Alegria Batista, Representação e Verificação, Lda.</t>
  </si>
  <si>
    <t>José Cotta – Equipamentos Médicos e Serviços, S.A.</t>
  </si>
  <si>
    <t>Macefe Norte, Lda.</t>
  </si>
  <si>
    <t>Madeira &amp; Madeira – Importação de Ferragens e Ferramentas, S.A.</t>
  </si>
  <si>
    <t>Marcovil - Metalomecânica de Viseu, S.A.</t>
  </si>
  <si>
    <t>Marmocaima - Mármores e Granitos, Lda.</t>
  </si>
  <si>
    <t>MDTFORM - Global Mold Making, Lda.</t>
  </si>
  <si>
    <t>Mesanil - Metalomecânica de Precisão, Lda.</t>
  </si>
  <si>
    <t>Fabricação, Comercialização e Montagem de Peças e Componentes para a Indústria.</t>
  </si>
  <si>
    <t>Metaldufe, Lda.</t>
  </si>
  <si>
    <t>MetalSpin – Produtos Metálicos e Construção, Lda.</t>
  </si>
  <si>
    <t>Metalúrgica Central da Trofa, Lda.</t>
  </si>
  <si>
    <t>Metalúrgica Palmelense - Metalomecânica, Manutenção e Serviços, Lda.</t>
  </si>
  <si>
    <t>MGSI - Acessórios para Indústrias, Lda.</t>
  </si>
  <si>
    <t>MIC – Mecânica Industrial de Coimbra, Lda.</t>
  </si>
  <si>
    <t>MNID – Engenharia e Manutenção Industrial, Unipessoal, Lda</t>
  </si>
  <si>
    <t>Monteiro, Ribas – Revestimentos, S.A.</t>
  </si>
  <si>
    <t>MOTRINDE - Montagens Técnicas e Reparações Industriais, S.A.</t>
  </si>
  <si>
    <t>Fabrico e Montagem de Estruturas Metálicas, Equipamentos e Tubagem" e "Assistência Metalomecânica e Manutenção Industrial</t>
  </si>
  <si>
    <t>MPD - Comércio e Serviços de Ar Comprimido, Lda.</t>
  </si>
  <si>
    <t>Multivision – Consultoria em Telecomunicações e Informática, Lda.</t>
  </si>
  <si>
    <t>NEMUS - Gestão e Requalificação Ambiental, Lda.</t>
  </si>
  <si>
    <t>Nobre &amp; Marques, Lda.</t>
  </si>
  <si>
    <t>Nominalplas, Lda.</t>
  </si>
  <si>
    <t>NORCRANES - Equipamentos, S.A.</t>
  </si>
  <si>
    <t>Nova Plasteste, S.A.</t>
  </si>
  <si>
    <t>Oasipor – Medicalwear, S.A.</t>
  </si>
  <si>
    <t>OGMA - Indústria Aeronáutica de Portugal, S.A.</t>
  </si>
  <si>
    <t>Olesa - Indústria de Moldes, SA</t>
  </si>
  <si>
    <t>Oliveira Leitão &amp; Pena, S.A.</t>
  </si>
  <si>
    <t>Parkids, Gestão de Estabelecimentos de Apoio à Infância e Estudo, Lda.</t>
  </si>
  <si>
    <t>Pedro Maia Ramos, Lda.</t>
  </si>
  <si>
    <t>PNEUS DO ALCAIDE – Indústria e Comércio de  Pneus, S.A.</t>
  </si>
  <si>
    <t>PORTRISA - Indústria de Portas S.A.</t>
  </si>
  <si>
    <t>Proalliance International – Produtos de Limpeza, Equipamentos e Soluções Profissionais, Lda</t>
  </si>
  <si>
    <t>ProBoard – Engenharia Electrotécnica, Unipessoal, Lda.</t>
  </si>
  <si>
    <t>PROCADIMOLDES, Lda.</t>
  </si>
  <si>
    <t>PROPROCESS, Unipessoal, Lda.</t>
  </si>
  <si>
    <t>PROSONIC – Produtos de Imagem e Comunicação, S.A</t>
  </si>
  <si>
    <t>RST- Construtora de Máquinas e Acessórios, S.A.</t>
  </si>
  <si>
    <t>S.I.E. - Sociedade Internacional de Embalagens, S.A.</t>
  </si>
  <si>
    <t>SAPMetal - Araújo &amp; Paredes, Lda.</t>
  </si>
  <si>
    <t>SGCoin, S.A.</t>
  </si>
  <si>
    <t>SINEPOWER, Lda</t>
  </si>
  <si>
    <t>SOCIEDADE IMPORTADORA ROMAFE, S.A.</t>
  </si>
  <si>
    <t>Sociedade Metalúrgica António Fonseca &amp; Flora, Lda.</t>
  </si>
  <si>
    <t>SOMEMA – Sociedade Metalúrgica Marinhense, Lda</t>
  </si>
  <si>
    <t>Sparks Iberica, Lda.</t>
  </si>
  <si>
    <t>ST Ibérica - Sociedade Unipessoal, Lda.</t>
  </si>
  <si>
    <t>Supercargo - Superintendência e Comércio Alimentar, Lda.</t>
  </si>
  <si>
    <t>Switchboard Quadristas, Lda.</t>
  </si>
  <si>
    <t>Tec-Atlântica - Técnica e Comércio Automóvel, S.A.</t>
  </si>
  <si>
    <t>Conceção e Fabricação de Embalagens Industriais.</t>
  </si>
  <si>
    <t>Tecnimaster FL - Sistemas Electrónicos, Lda.</t>
  </si>
  <si>
    <t>Tecsisel - Tecnologia e Sistemas Eléctricos Lda.</t>
  </si>
  <si>
    <t>Teste - Sociedade de Moldes e Injecção de Plásticos, Lda.</t>
  </si>
  <si>
    <t>Valter Ferreira Arcanjo, Lda.</t>
  </si>
  <si>
    <t>Vector Converting, Lda.</t>
  </si>
  <si>
    <t>Vieira Alves Metalomecânica, Lda.</t>
  </si>
  <si>
    <t>VITROHM Portuguesa – Unipessoal, Lda.</t>
  </si>
  <si>
    <t>VOLTALIA PORTUGAL, SA</t>
  </si>
  <si>
    <t>Warelog - Gestão de Serviços Logísticos, Lda.</t>
  </si>
  <si>
    <t>Ysium, Lda.</t>
  </si>
  <si>
    <t>*50001*</t>
  </si>
  <si>
    <t>Qualidade</t>
  </si>
  <si>
    <t>Ambiente</t>
  </si>
  <si>
    <t>SST</t>
  </si>
  <si>
    <t>Energia</t>
  </si>
  <si>
    <t>T.Informação</t>
  </si>
  <si>
    <t>Florestal</t>
  </si>
  <si>
    <t>Sist.Gestão</t>
  </si>
  <si>
    <t>ISO/IEC 20000-1</t>
  </si>
  <si>
    <t>S.Informação</t>
  </si>
  <si>
    <t>*20000*</t>
  </si>
  <si>
    <t>ID&amp;Inovação</t>
  </si>
  <si>
    <t>A1V2 - Engenharia Civil e Arquitetura, Lda.</t>
  </si>
  <si>
    <t>Alpstone, S.A.</t>
  </si>
  <si>
    <t>Chile</t>
  </si>
  <si>
    <t>AskBlue, Lda.</t>
  </si>
  <si>
    <t>Asseco PST Portugal – Business &amp; Software Solutions, S.A</t>
  </si>
  <si>
    <t>Associação de Solidariedade Social da Foz do Arelho</t>
  </si>
  <si>
    <t>Associação Humanitária de Salreu</t>
  </si>
  <si>
    <t>EMAS III</t>
  </si>
  <si>
    <t>Attractive Cascade Unipessoal, Lda. (CERNA Portugal)</t>
  </si>
  <si>
    <t>Auto Direções Valbom, Lda. | Auto Pneus Cerqueira, Lda</t>
  </si>
  <si>
    <t>Banema, S.A.</t>
  </si>
  <si>
    <t>Bondalti Chemicals, S.A.</t>
  </si>
  <si>
    <t>CABOPOL - POLYMER COMPOUNDS, S.A./CABOPOL MAROC S.A.R.L./CABOPOL SERBIA</t>
  </si>
  <si>
    <t>Cafécop, Lda.</t>
  </si>
  <si>
    <t>Caixa Geral de Depósitos, S.A. - Direção de Sistemas de Informação (DSI)</t>
  </si>
  <si>
    <t>Câmara Municipal de Vila Nova de Gaia</t>
  </si>
  <si>
    <t>Carpintaria Mofreita, Lda.</t>
  </si>
  <si>
    <t>CINEL - Centro de Formação Profissional da Indústria Electrónica, Energia, Telecomunicações e Tecnologias da Informação</t>
  </si>
  <si>
    <t>Construções Corte Recto, Lda.</t>
  </si>
  <si>
    <t>CooperActiva - Cooperativa de Desenvolvimento Social, C.R.L.</t>
  </si>
  <si>
    <t>Crawford Affinity Servicios de Administración y Asesorías Limitada</t>
  </si>
  <si>
    <t>CST - Cartonagem S. Tiago, S.A.</t>
  </si>
  <si>
    <t>DGPW Instalações Técnicas, Lda.</t>
  </si>
  <si>
    <t>Direção-Geral da Saúde - Departamento da Qualidade na Saúde</t>
  </si>
  <si>
    <t>DQM - Técnicas e Gestão Empresarial, Lda.</t>
  </si>
  <si>
    <t>EEM - Empresa de Eletricidade da Madeira, S.A.</t>
  </si>
  <si>
    <t>EPOLI - Espumas de Polietileno, S.A.</t>
  </si>
  <si>
    <t>ESAI - Equipamentos, Sistemas e Análises Industriais, Lda.</t>
  </si>
  <si>
    <t>FAB – Fundição de Alumínios de Braga, Lda.</t>
  </si>
  <si>
    <t>Ferlin - Construções Metálicas, Unipessoal, Lda.</t>
  </si>
  <si>
    <t>Fibrauto - Fabrico de Objectos em Polyester, Lda. | Festruca - Fábrica de Estruturas de Carroçarias Auto, Lda.</t>
  </si>
  <si>
    <t>FLOPONOR, S.A.</t>
  </si>
  <si>
    <t>Força Aérea Portuguesa - Estação de Radar N.º2 (ER2)</t>
  </si>
  <si>
    <t>Froneri Brasil Distribuidora de Sorvetes e Congelados Ltda.</t>
  </si>
  <si>
    <t>GenoMed - Diagnósticos de Medicina Molecular, S.A.</t>
  </si>
  <si>
    <t>Geolayer - Geoengenharia e Serviços, Lda.</t>
  </si>
  <si>
    <t>GISPOL - Indústria de Plásticos, Lda.</t>
  </si>
  <si>
    <t>Gráfica Volpato Ltda.</t>
  </si>
  <si>
    <t>GRANIARTE - Indústria de Granitos, Lda.</t>
  </si>
  <si>
    <t>ICEL - Indústria de Cutelarias da Estremadura, S.A.</t>
  </si>
  <si>
    <t>Industrias Cárnicas Castellanas, S.A.</t>
  </si>
  <si>
    <t>INEM - Instituto Nacional de Emergência Médica, I.P.</t>
  </si>
  <si>
    <t>J. Maciel, Unipessoal, Lda.</t>
  </si>
  <si>
    <t>JL - Medirolo Portugal, Lda.</t>
  </si>
  <si>
    <t>Lavouraproject, Lda.</t>
  </si>
  <si>
    <t>Liderbox - Artes Gráficas, S.A.</t>
  </si>
  <si>
    <t>Life Safety Comércio, Manutenção e Aluguel de Equipamentos Ltda. – EPP</t>
  </si>
  <si>
    <t>Marques, Lda.</t>
  </si>
  <si>
    <t>Morgan del Oriente, S.A.C. | Espartaco Security, S.A.C. | Boinas Doradas, S.A.C.</t>
  </si>
  <si>
    <t>Noniussoft, Software e Consultoria para Telecomunicações, S.A.</t>
  </si>
  <si>
    <t>Notil - Novidades e Utilidades Domésticas, Lda.</t>
  </si>
  <si>
    <t>OLI - Moldes, Lda.</t>
  </si>
  <si>
    <t>Olipal – Centro Comercial de Máquinas e Ferramentas de Sabugal, Lda.</t>
  </si>
  <si>
    <t>Onda Grafe - Artes Gráficas, Lda.</t>
  </si>
  <si>
    <t>Os Pioneiros - Associação de Pais de Mourisca do Vouga</t>
  </si>
  <si>
    <t>Pentaline - Equipamentos Industriais, Lda.</t>
  </si>
  <si>
    <t>Pitágoras - Arquitectura e Engenharia Integradas, Lda.</t>
  </si>
  <si>
    <t>PL - Planeamento e Gestão de Projectos, Lda.</t>
  </si>
  <si>
    <t>POLIPOP - Espumas Técnicas, Lda.</t>
  </si>
  <si>
    <t>PRODUTIVA - Fábrica de Redes, S.A.</t>
  </si>
  <si>
    <t>Quadrivale - Quadros Eléctricos, Unipessoal, Lda.</t>
  </si>
  <si>
    <t>Reboques Amadora, Lda.</t>
  </si>
  <si>
    <t>REDETECA - Construção de Instalações e Redes de Gás, S.A. | PRESTITECA - Engenharia e Tecnologia Aplicada, S.A.</t>
  </si>
  <si>
    <t>ROSC Cablagens, Lda.</t>
  </si>
  <si>
    <t>S.C.A. - Sociedade Comercial de Alumínios, Lda. | S.C.A. Braga - Sociedade Comercial de Alumínios, Lda.</t>
  </si>
  <si>
    <t>SALMON &amp; CIA., LDA.</t>
  </si>
  <si>
    <t>SATA Air Açores, Sociedade Açoreana de Transportes Aéreos, S.A.</t>
  </si>
  <si>
    <t>Sinuta, S.A.</t>
  </si>
  <si>
    <t>Sobreiro Duarte, Lda.</t>
  </si>
  <si>
    <t>Sociave - Sociedade Industrial de Produtos Avícolas, S.A.R.L.</t>
  </si>
  <si>
    <t>Sociedade de Perfumarias Nally, Lda.</t>
  </si>
  <si>
    <t>Sofies - Electrónica e Sistemas, Lda.</t>
  </si>
  <si>
    <t>Spinerg - Soluções para Energia, Unipessoal, Lda.; Luboil - Distribuidor de Lubrificantes, Unipessoal, Lda.;</t>
  </si>
  <si>
    <t>SUCRAME, LDA.</t>
  </si>
  <si>
    <t>SUMA - Serviços Urbanos e Meio Ambiente, S.A.</t>
  </si>
  <si>
    <t>Super Bock Group, SGPS, S.A.</t>
  </si>
  <si>
    <t>Toldos Cardoso Macedo, Lda. - Sol e Mar Toldos</t>
  </si>
  <si>
    <t>TRM - Technical Resources Management, Lda.</t>
  </si>
  <si>
    <t>Tutigas Energy, Lda.</t>
  </si>
  <si>
    <t>Type Solution, S.A.</t>
  </si>
  <si>
    <t>Ubiquity Technology, Lda.</t>
  </si>
  <si>
    <t>Unidade Local de Saúde do Baixo Alentejo, E.P.E. - Serviço de Farmácia</t>
  </si>
  <si>
    <t>VASECA - Metalomecânica Geral, Lda.</t>
  </si>
  <si>
    <t>Viaporto, Operação e Manutenção de Transportes, Unipessoal Lda.</t>
  </si>
  <si>
    <t>Vieira Pocargil, S.A.</t>
  </si>
  <si>
    <t>Xisto Azul - Comercialização de Produtos para Agricultura, S.A.</t>
  </si>
  <si>
    <t>A. F. CARRETO &amp; FILHOS,S.A.</t>
  </si>
  <si>
    <t>ADE - ESPECIALIDADES ODONTOLOGICAS LDA</t>
  </si>
  <si>
    <t>AIR LIQUIDE MEDICINAL, S.A</t>
  </si>
  <si>
    <t>ALTRONIX - SISTEMAS ELECTRÓNICOS, LDA</t>
  </si>
  <si>
    <t>ANTICIMEX PORTUGAL, LDA</t>
  </si>
  <si>
    <t>ASS SOCORR. MÚTUOS MONTEPIO N SRA NAZARÉ</t>
  </si>
  <si>
    <t>ASS. HUM. BOMBEIROS V. PENICHE</t>
  </si>
  <si>
    <t>BERNER PRODUTOS P/MONTAGEM E FIXAÇÃO SA</t>
  </si>
  <si>
    <t>CENTRAJUSTE - CEDROS, LDA</t>
  </si>
  <si>
    <t>DMC-ENG. E SISTEMAS IBERICOS, LDA</t>
  </si>
  <si>
    <t>DPPFB, SA</t>
  </si>
  <si>
    <t>EPOCA GOLD-MOBILIÁRIO INTERNAC., S.A</t>
  </si>
  <si>
    <t>EUROJIG - INDÚSTRIA METALOMECÂNICA, LDA</t>
  </si>
  <si>
    <t>FABRIPIXEL, UNIPESSOAL LDA</t>
  </si>
  <si>
    <t>FERRAI - FERRAMENTAS INDUSTRIAIS, S.A</t>
  </si>
  <si>
    <t>GASOXMED, GASES MEDICINAIS, SA</t>
  </si>
  <si>
    <t>GLNPLAST, S.A</t>
  </si>
  <si>
    <t>HENRIQUES &amp; HENRIQUES SA</t>
  </si>
  <si>
    <t>HOSPITAL DA LUZ - GUIMARÃES, S.A</t>
  </si>
  <si>
    <t>JOTOCLAVE - INDÚSTRIA METALÚRGICA, LDA</t>
  </si>
  <si>
    <t>KLC - IND. TRANSF. MAT. PLÁSTICAS, LDA</t>
  </si>
  <si>
    <t>KLEPIERRE MANAGEMENT PORTUGAL S.A</t>
  </si>
  <si>
    <t>LAFITTE CORK PORTUGAL SA</t>
  </si>
  <si>
    <t>MANUEL GUERRA - IND. CUN. CORT., LDA</t>
  </si>
  <si>
    <t>MANUEL RUI AZINHAIS NABEIRO, LDA</t>
  </si>
  <si>
    <t>MOBAPEC-MOBILIÁRIO ESCOLAR, LDA.</t>
  </si>
  <si>
    <t>MOVEX- PROD. VENDA E ALU E MOD PRE-F. SA</t>
  </si>
  <si>
    <t>NOS SGPS, S.A</t>
  </si>
  <si>
    <t>PPRR - PLÁSTICOS S.A</t>
  </si>
  <si>
    <t>RECI QWERTY, LDA</t>
  </si>
  <si>
    <t>RODOVIÁRIA DE LISBOA, S.A.-PT</t>
  </si>
  <si>
    <t>S L M - SOC. LISBONENSE METALIZACAO, SA</t>
  </si>
  <si>
    <t>SERRALHARIA JOTIALU, LDA</t>
  </si>
  <si>
    <t>SILVEX - IND. PLASTICOS E PAPEIS, S.A</t>
  </si>
  <si>
    <t>SMARTIDIOM, LDA</t>
  </si>
  <si>
    <t>SOC. ULTRAMARINA DE CONSERVAS, LDA</t>
  </si>
  <si>
    <t>STRIX, LDA</t>
  </si>
  <si>
    <t>TDGI MANUTENÇÃO, A.C.E</t>
  </si>
  <si>
    <t>TEKA PORTUGAL, SA</t>
  </si>
  <si>
    <t>TOOLPRESSE - PEÇAS MET. POR PRENS., LDA</t>
  </si>
  <si>
    <t>TRANSPORTES ANTUNES FIGUEIRAS, S.A</t>
  </si>
  <si>
    <t>TRIGÉNIUS TECNOLOGIAS DE INFORMAÇÃO,S.A</t>
  </si>
  <si>
    <t>TRIV GLASS, LDA</t>
  </si>
  <si>
    <t>UCHIYAMA PORTUGAL - VEDANTES UNIPE, LDA</t>
  </si>
  <si>
    <t>VISIONREF, LDA</t>
  </si>
  <si>
    <t>VITALAIRE, S.A</t>
  </si>
  <si>
    <t>VOLKSWAGEN GROUP SERVICES UNIPESSOAL LDA</t>
  </si>
  <si>
    <t>WEADD LDA</t>
  </si>
  <si>
    <t>WEST SEA – ESTALEIROS NAVAIS, UNIP., LDA</t>
  </si>
  <si>
    <t>Construção, Reparação e Conversão Naval</t>
  </si>
  <si>
    <t>WT - WESTTUBE, LDA</t>
  </si>
  <si>
    <t>ARCOFRIGO – Ar Condicionado e Ventilação, Lda.</t>
  </si>
  <si>
    <t>Artebel, Artefactos de Betão S.A.</t>
  </si>
  <si>
    <t>Azurmáquinas – Máquinas Industriais e Equipamentos, Lda.</t>
  </si>
  <si>
    <t>Climaserra, Comércio de Ar Condicionado e Equipamento Hoteleiro, Lda.</t>
  </si>
  <si>
    <t>CUNHOL - Indústria Mecânica de Precisão, Lda.</t>
  </si>
  <si>
    <t>EPW - Tecnologia de extrusão, Lda.</t>
  </si>
  <si>
    <t>FTB - Fábrica da Barca, S.A.</t>
  </si>
  <si>
    <t>Luxarclima - Instalações Elétricas Ar Condicionado, Lda.</t>
  </si>
  <si>
    <t>METALOMECÂNICA 3 TRIÂNGULOS</t>
  </si>
  <si>
    <t>Pavimir - Belmiro &amp; Barreira, Lda.</t>
  </si>
  <si>
    <t>POSTEJO, Pré-Fabricados de Cimento, S.A.</t>
  </si>
  <si>
    <t>Proarba - Energia e Telecomunicações, Lda.</t>
  </si>
  <si>
    <t>Rui Matias, Lda.</t>
  </si>
  <si>
    <t>S.N.S.V. - Sociedade Nacional de Sinalização Vertical, Lda.</t>
  </si>
  <si>
    <t>SONERES - Iluminação Pública, S.A.</t>
  </si>
  <si>
    <t>STERILE CLEAR - Auditoria, Consultoria em Segurança Alimentar e Higiene e Segurança no Trabalho, Formação e Análises, Lda.</t>
  </si>
  <si>
    <t>Top - Informática, Lda.</t>
  </si>
  <si>
    <t>Trafiurbe - Sinalização, Construção e Engenharia, S.A.</t>
  </si>
  <si>
    <t>Vidros Cerejo, Lda.</t>
  </si>
  <si>
    <t>WRK, Lda.</t>
  </si>
  <si>
    <t>APIFLORA - Associação Agro-Florestal</t>
  </si>
  <si>
    <t>Madeira, Cortiça e Pinha</t>
  </si>
  <si>
    <t>Construção Civil de Obras Públicas e Particulares.</t>
  </si>
  <si>
    <t>ARCOPY - Comércio de Artigos de Reprografia e Cópia, Lda.</t>
  </si>
  <si>
    <t>Comercialização de Consumíveis e Equipamentos de Cópia, Impressão e Digitalização.</t>
  </si>
  <si>
    <t>ARMANDO RITO ENGENHARIA, S.A.</t>
  </si>
  <si>
    <t>Elaboração de Projetos de Pontes.</t>
  </si>
  <si>
    <t>Prestação de Serviços de Contabilidade - Accounting e Gestão de Vencimentos - Payroll.</t>
  </si>
  <si>
    <t>AZN - Compra e Venda de Máquinas Automáticas Lda.</t>
  </si>
  <si>
    <t>CAMACHO - ENGENHARIA, S.A.</t>
  </si>
  <si>
    <t>CÂMARA MUNICIPAL DE LISBOA (Laboratório de Bromatologia e Águas)</t>
  </si>
  <si>
    <t>CENTRO SOCIAL DE ALFERRAREDE</t>
  </si>
  <si>
    <t>CLI - Comércio Internacional, Lda.</t>
  </si>
  <si>
    <t>E. DIAS SERRAS, S.A.</t>
  </si>
  <si>
    <t>Desenvolvimento, Comercialização, Instalação e Assistência Técnica de Soluções Audiovisuais.</t>
  </si>
  <si>
    <t>ENERGIA ERCAM S.L.</t>
  </si>
  <si>
    <t>ETIQUEL - Etiquetas, Lda.</t>
  </si>
  <si>
    <t>Produção de Rótulos Autocolantes e Etiquetas.</t>
  </si>
  <si>
    <t>FARMÁCIAS PACHECO MENDES SEGUNDO, S.A.</t>
  </si>
  <si>
    <t>FIELNORTE - Construção e Engenharia Civil, Lda.</t>
  </si>
  <si>
    <t>GUM CHEMICAL SOLUTIONS, S.A.</t>
  </si>
  <si>
    <t>IpRADIO - Equipamentos, Serviços e Software, Lda.</t>
  </si>
  <si>
    <t>M&amp;T - Moulds &amp; Technology, Lda.</t>
  </si>
  <si>
    <t>Comercialização e Desenvolvimento de Moldes para a Industria de Plásticos.</t>
  </si>
  <si>
    <t>MAGOS IRRIGATION SYSTEMS, S.A.</t>
  </si>
  <si>
    <t>Comercialização, Projeto, Instalação e Assistência Técnica de Equipamentos de Rega.</t>
  </si>
  <si>
    <t>Transformação e Comercialização de Rochas Ornamentais para Pavimentos e Revestimentos de Interiores e Exteriores.</t>
  </si>
  <si>
    <t>MICROABREU - Sistemas Informáticos, Lda.</t>
  </si>
  <si>
    <t>Desenvolvimento, Comercialização e Suporte de Software.</t>
  </si>
  <si>
    <t>Serviços de Tradução</t>
  </si>
  <si>
    <t>NOSADMINISTRAMOS - Administração e Gestão de Condomínios, Lda.</t>
  </si>
  <si>
    <t>Administração e Gestão de Condomínios.</t>
  </si>
  <si>
    <t>ORMIA - Construções Mecânicas, Lda.</t>
  </si>
  <si>
    <t>Soluções de Engenharia e Fabrico de Componentes e Sistemas Mecânicos para a Indústria, Comércio, Serviços e Afins.</t>
  </si>
  <si>
    <t>PFML - Fabrico de Peças em Plástico Reforçado e Metálicas, Lda.</t>
  </si>
  <si>
    <t>Fabrico de Peças Metálicas para o Setor Automóvel e para o Setor de Equipamentos Frigoríficos.</t>
  </si>
  <si>
    <t>RECIVALONGO - Gestão de Resíduos, Lda.</t>
  </si>
  <si>
    <t>RISI - Recursos, Ideias e Soluções Informáticas, Lda.</t>
  </si>
  <si>
    <t>Conceção e Desenvolvimento de Software. Comercialização de Hardware e Software.</t>
  </si>
  <si>
    <t>SANTA CASA DA MISERICÓRDIA DE TAROUCA</t>
  </si>
  <si>
    <t>SENACCOUNT - Consultoria de Gestão, Lda.</t>
  </si>
  <si>
    <t>SOMOS AMBIENTE, A.C.E.</t>
  </si>
  <si>
    <t>Produção, Conceção, Desenvolvimento, Comercialização e Distribuição de Argamassas, Cimentos Cola, Gessos, Absorventes e Areias Especiais.</t>
  </si>
  <si>
    <t>ACHAR - Associação de Agricultores de Charneca</t>
  </si>
  <si>
    <t>A.MOREIRA &amp; FILHOS, S.A.</t>
  </si>
  <si>
    <t>Desenvolvimento, Produção e Gestão da Instalação de Produtos de Madeira e Afins.</t>
  </si>
  <si>
    <t>ABMN PT - BUSINESS SOLUTIONS S A</t>
  </si>
  <si>
    <t>Desenvolvimento e Implementação de Softwares de Gestão. Prestação de Serviços de Assistência Técnica de Sistemas de Gestão Informatizados.</t>
  </si>
  <si>
    <t>Produção de Vinhos Comuns, Licorosos, Espumantes, Frisantes e Sangria. Prestação de Serviços de Engarrafamento.</t>
  </si>
  <si>
    <t>Conceção, Fabrico, Comercialização, Montagem e Assistência Após Venda de Equipamentos a Biomassa. Fabrico e Montagem de Construções Metálicas.</t>
  </si>
  <si>
    <t>ADIFAFE - ACESSÓRIOS TEXTEIS, LDA</t>
  </si>
  <si>
    <t>Adminsaúde - Serviços de Administração, Informática e Formação Em Saúde, Lda</t>
  </si>
  <si>
    <t>Desenvolvimento, Implementação e Assistência de Software para a Área da Saúde.</t>
  </si>
  <si>
    <t>Fabrico e Reparação de Peças, Componentes e Equipamentos.</t>
  </si>
  <si>
    <t>ALBISABORES - IMPORTAÇÃO E EXPORTAÇÃO DE PRODUTOS ALIMENTARES, UNIPESSOAL, LDA</t>
  </si>
  <si>
    <t>Importação, Comercialização de Equipamentos, Dispositivos Médicos e Respetiva Assistência Técnica.</t>
  </si>
  <si>
    <t>Prestação de Serviços de Contabilidade, Recursos Humanos, Gestão e Fiscalidade.</t>
  </si>
  <si>
    <t>ANDREIA, S.A.</t>
  </si>
  <si>
    <t>ANGOLA ENVIRONMENTAL SERVICES</t>
  </si>
  <si>
    <t>ANTIKA MOBILIÁRIO , S.A.</t>
  </si>
  <si>
    <t>Araújo &amp; Silva Lda</t>
  </si>
  <si>
    <t>Fabrico, Comercialização, Instalação e Assistência Técnica de Equipamentos Frigoríficos Comerciais e Industriais, Estanteria Comercial, Caixas de Saída e Centrais de Refrigeração.</t>
  </si>
  <si>
    <t>ARTEFACTO - CONSTRUÇÕES E DECORAÇÕES, LDA</t>
  </si>
  <si>
    <t>Desenvolvimento, Fabrico e Montagem de Mobiliário. Design e Decoração de Interiores.</t>
  </si>
  <si>
    <t>Conceção e Fabrico de Acessórios Metálicos para a Indústria do Calçado, Indústria Têxtil e Indústria de Malas e Marroquinaria.</t>
  </si>
  <si>
    <t>Creche, Pré-Escolar e Férias Desportivas.</t>
  </si>
  <si>
    <t>Astrolábio - Orientação e Estratégia, S.A.</t>
  </si>
  <si>
    <t>ATDS, LDA</t>
  </si>
  <si>
    <t>ATLANTIC FERRIES - TRAFEGO LOCAL FLUVIAL E MARITIMO SA</t>
  </si>
  <si>
    <t>ATLANTICOLINE SA</t>
  </si>
  <si>
    <t>AZORIS HOTÉIS, S.A</t>
  </si>
  <si>
    <t>BIODENSA - BIOCOMBUSTÍVEIS, LDA</t>
  </si>
  <si>
    <t>Bravaplan - Planeamento e Engenharia Civil, Lda</t>
  </si>
  <si>
    <t>Serviços de Arquitetura, Engenharia, Fiscalização e Coordenação de Obra, Medições e Orçamentos, Topografia, Peritagem Técnica de Edifícios e Avaliações Imobiliárias.</t>
  </si>
  <si>
    <t>Conceção, Desenvolvimento, Produção, Comercialização e Montagem de Materiais para Publicidade e de Decoração.</t>
  </si>
  <si>
    <t>CADILHE E SANTOS LDA</t>
  </si>
  <si>
    <t>Design, Desenvolvimento e Produção de Redes e Monofilamentos. Comercialização de Acessórios.</t>
  </si>
  <si>
    <t>Desenvolvimento, Comercialização, Instalação, Assistência Técnica de Sistemas Monitorização e Sensores para Supervisão, Controlo Remoto de Parâmetros Ambientais e de Processo.</t>
  </si>
  <si>
    <t>Carite - Calçados, Lda</t>
  </si>
  <si>
    <t>CARLOS FREITAS E CIA SA</t>
  </si>
  <si>
    <t>CASA DO PROFESSOR</t>
  </si>
  <si>
    <t>Importação, Exportação, Comercialização e Distribuição de Dispositivos Médicos, Material Hospitalar e Equipamentos de Proteção Individual.</t>
  </si>
  <si>
    <t>CCAD- SERVIÇOS DE ENGENHARIA LDA</t>
  </si>
  <si>
    <t>Prestação de Serviços de Projetos de Engenharia Civil.</t>
  </si>
  <si>
    <t>CENTRO CULTURAL E SOCIAL JOÃO DE DEUS</t>
  </si>
  <si>
    <t>Prestação de Serviço de Estrutura Residencial para Pessoas Idosas, Centro de Dia e Serviço de Apoio Domiciliário.</t>
  </si>
  <si>
    <t>Prestação de Serviço de Apoio Domiciliário.</t>
  </si>
  <si>
    <t>CLEVERTI TECNOLOGIAS E INOVAÇÃO, LDA</t>
  </si>
  <si>
    <t>Cosmopak - Indústria de Cosméticos Embalagens S.A.</t>
  </si>
  <si>
    <t>COZINHAS P.L. - COMÉRCIO E INSTALAÇÃO DE COZINHAS, LDA</t>
  </si>
  <si>
    <t>CTGA CENTRO TECNOLOGICO DE GESTÃO AMBIENTAL LDA</t>
  </si>
  <si>
    <t>CUSNAG - SERRALHARIA, LDA</t>
  </si>
  <si>
    <t>Prestação de Serviços de Instalação, Assistência Técnica e Manutenção de Instalações e Redes Elétricas de Baixa e Média Tensão e Infra-Estruturas de Telecomunicações.</t>
  </si>
  <si>
    <t>DIKAMAR - INDÚSTRIA DE PROTECÇÃO DE CALÇADO S.A.</t>
  </si>
  <si>
    <t>Conceção, Fabricação e Montagem de Estruturas Metálicas.</t>
  </si>
  <si>
    <t>Desenvolvimento de Protótipos e de Pequenas Séries. Fabricação de Componentes e Acessórios para a Indústria Automóvel. Processamento Laser (Corte e Soldadura). Prestação de Serviços de Conformação.</t>
  </si>
  <si>
    <t>EDINF - INFRAESTRUTURAS ELÉCTRICAS LDA</t>
  </si>
  <si>
    <t>ELECTROCRUZ - UNIPESSOAL LDA</t>
  </si>
  <si>
    <t>Fabricação de Produtos de Serralharia e Prestação de Serviços de Manutenção Industrial.</t>
  </si>
  <si>
    <t>ELECTROFER - ENGENHARIA E CONSTRUÇÃO, S.A.</t>
  </si>
  <si>
    <t>EMBALMINHO - EQUIPAMENTOS E MATERIAIS DE EMBALAGEM, UNIPESSOAL, LDA</t>
  </si>
  <si>
    <t>Comercialização de Equipamentos e Materiais de Embalagem e Etiquetagem.</t>
  </si>
  <si>
    <t>EMPIZINHOS - PECAS ASSISTENCIA EMPILHADORES, Lda.</t>
  </si>
  <si>
    <t>Design, Desenvolvimento e Fabricação de Vestuário.</t>
  </si>
  <si>
    <t>ESPOSACK-EMBALAGENS, LDA</t>
  </si>
  <si>
    <t>EUROFINS LAB ENVIRONMENT TESTING PORTUGAL, UNIPESSOAL, LDA</t>
  </si>
  <si>
    <t>EUROTUX INFORMÁTICA, S.A.</t>
  </si>
  <si>
    <t>EXIGO - CONSULTORES, LDA</t>
  </si>
  <si>
    <t>EXPORSOLA – COMPONENTES PARA CALÇADO, LDA</t>
  </si>
  <si>
    <t>Design, Desenvolvimento e Produção de Solas para Calçado.</t>
  </si>
  <si>
    <t>Fabricação, Armazenamento, Distribuição e Aplicação de Explosivos. Comercialização de Acessórios de e para Explosivos.</t>
  </si>
  <si>
    <t>FABRICA PLASTICOS FAVIR LDA</t>
  </si>
  <si>
    <t>FASTINOV, S.A.</t>
  </si>
  <si>
    <t>FEPSA - Feltros Portugueses, SA</t>
  </si>
  <si>
    <t>FERNANDO AYRES GOMES &amp; FILHAS, LDA</t>
  </si>
  <si>
    <t>Ferneto-Máquinas e Artigos para Ind. Alimentar, SA</t>
  </si>
  <si>
    <t>FERREIRA &amp; CA LDA</t>
  </si>
  <si>
    <t>Fibromade-Domingos Barros Folhas de Madeira SA</t>
  </si>
  <si>
    <t>FIRMO - PAPEIS E PAPELARIAS, SA</t>
  </si>
  <si>
    <t>Produção, Distribuição e Comercialização de Artigos de Papelaria.</t>
  </si>
  <si>
    <t>FJN - Fabrico de Moldes de Precisão, Lda.</t>
  </si>
  <si>
    <t>FLOSEL - Instalações Eléctricas e Hidráulicas, Lda</t>
  </si>
  <si>
    <t>Comercialização e Serviço Pós-Venda de Equipamentos, Ferramentas e Consumíveis de Manutenção. Manutenção a Equipamentos Pneumáticos e Elétricos.</t>
  </si>
  <si>
    <t>Fravizel - Equipamentos Metalomecânicos, S.A.</t>
  </si>
  <si>
    <t>Conceção, Desenvolvimento e Fabrico de Moldes para Injeção de Plásticos.</t>
  </si>
  <si>
    <t>Concepção e Fabricação de Moldes para Injeção de Plásticos e para Fundição Injetada.</t>
  </si>
  <si>
    <t>Comercialização e Corte de Materiais Ferrosos</t>
  </si>
  <si>
    <t>Construção e Manutenção de Infraestruturas Elétricas de Baixa e Média Tensão.</t>
  </si>
  <si>
    <t>GLOMA - COMÉRCIO, INDÚSTRIA E REPRESENTAÇÕES DE PINTURAS ECOLÓGICAS, LDA</t>
  </si>
  <si>
    <t>Prestação de Serviços de Acabamentos de Pintura. Comercialização de Tintas.</t>
  </si>
  <si>
    <t>Conceção, Produção e Transformação de Espuma.</t>
  </si>
  <si>
    <t>Desenvolvimento e Confeção de Vestuário Exterior e de Acessórios para Cerimónia.</t>
  </si>
  <si>
    <t>HERMAF - CONSTRUÇÕES METALO-MECÂNICAS, MÁQUINAS E FERRAMENTAS, LDA</t>
  </si>
  <si>
    <t>HIDROMARINHA, LDA</t>
  </si>
  <si>
    <t>Construção e Manutenção de Espaços Verdes. Decoração e Manutenção de Interiores. Aluguer de Plantas. Comercialização de Plantas, Flores, Artigos de Decoração e Jardinagem.</t>
  </si>
  <si>
    <t>IBFLOCK-INDUSTRIA IBERICA DE FLOCAGEM SA</t>
  </si>
  <si>
    <t>Flocagem Técnica de Peças de Design e Componentes para a Indústria Automóvel.</t>
  </si>
  <si>
    <t>Projeto, Desenvolvimento e Fabricação de Componentes e Acessórios Metálicos.</t>
  </si>
  <si>
    <t>Conceção, Desenvolvimento, Fabricação e Comercialização de Artigos de Embalagem.</t>
  </si>
  <si>
    <t>INFRATROIA - INFRAESTRUTURAS DE TROIA EM</t>
  </si>
  <si>
    <t>INOVAR +AZ - SISTEMAS DE INFORMAÇÃO, LDA</t>
  </si>
  <si>
    <t>INOVFLOW, BUSINESS SOLUTIONS, S.A.</t>
  </si>
  <si>
    <t>Comercialização e Prestação de Serviços de Consultoria, Implementação, Desenvolvimento e Suporte de Sistemas de Informação.</t>
  </si>
  <si>
    <t>Insuflar - Manufactura, Comércio e Locação de Coberturas, Lda</t>
  </si>
  <si>
    <t>Prestação de Cuidados de Saúde: Consultas, Exames Complementares de Diagnóstico, Internamento e Cirurgia.</t>
  </si>
  <si>
    <t>Design, Fabricação, Comercialização e Serviços Após-Venda de Equipamentos de Pesagem.</t>
  </si>
  <si>
    <t>IRRICAMPO - Sistemas de Rega, Lda</t>
  </si>
  <si>
    <t>ISENS - ELECTRÓNICA, LDA</t>
  </si>
  <si>
    <t>Isi - Indústria de Solas Injectadas, Lda</t>
  </si>
  <si>
    <t>Conceção, Desenvolvimento e Fabricação de Solas para Calçado.</t>
  </si>
  <si>
    <t>Fabricação e Assistência Técnica de Viaturas de Socorro e Combate a Incêndios. Comercialização de Material de Socorro e Combate a Incêndios.</t>
  </si>
  <si>
    <t>JADIFEX - MALHAS E CONFECÇÕES, LDA</t>
  </si>
  <si>
    <t>JESUS COUTO &amp; PEREIRA, LDA</t>
  </si>
  <si>
    <t>Joaquim Machado, S.G.P.S., S.A.</t>
  </si>
  <si>
    <t>Prestação de Serviços de Transporte Rodoviário de Mercadorias</t>
  </si>
  <si>
    <t>Joia - Calçado, S.A.</t>
  </si>
  <si>
    <t>Design, Desenvolvimento e Fabricação de Calçado.</t>
  </si>
  <si>
    <t>Transformação, Gestão e Comercialização de Soluções Integradas de Embalagens.</t>
  </si>
  <si>
    <t>KINYA SOLUTIONS, LDA</t>
  </si>
  <si>
    <t>LAGOS-EM-FORMA - GESTÃO DESPORTIVA, E.M., S.A.</t>
  </si>
  <si>
    <t>Transporte Aéreo de Passageiros, Carga e Correio.</t>
  </si>
  <si>
    <t>LAND LORD - INDÚSTRIA E INVESTIMENTOS, S.A.</t>
  </si>
  <si>
    <t>LECA PORTUGAL SA</t>
  </si>
  <si>
    <t>Conceção e Execução de Trabalhos Gráficos, Impressão Offset, Impressão Digital e Acabamentos.</t>
  </si>
  <si>
    <t>MANUEL CONCEICAO GRACA LDA</t>
  </si>
  <si>
    <t>MATOSINHOSHABIT-MH, EMPRESA MUNICIPAL DE HABITAÇÃO DE MATOSINHOS EM</t>
  </si>
  <si>
    <t>Maxividro - Transformadores e Distribuidores de Vidro SA</t>
  </si>
  <si>
    <t>Produção de Pavimentos e Revestimentos Cerâmicos.</t>
  </si>
  <si>
    <t>Design, Desenvolvimento, Fabrico, Comercialização e Instalação de Mobiliário.</t>
  </si>
  <si>
    <t>Gestão de Equipamentos e de Atividades Desportivas e de Lazer.</t>
  </si>
  <si>
    <t>MULTICERT - SERV. DE CERTIFICAÇÃO ELECTRÓNICA,S.A.</t>
  </si>
  <si>
    <t>Design, Desenvolvimento e Fabricação de Etiquetas Tecidas, Estampadas e Impressas.</t>
  </si>
  <si>
    <t>Nippon Express Portugal, SA</t>
  </si>
  <si>
    <t>Prestação de Serviços de Gestão de Mercadorias (Importação e Exportação). Prestação de Serviços de Mudanças.</t>
  </si>
  <si>
    <t>NUWAVE ASSIST , S.A.</t>
  </si>
  <si>
    <t>Instalação e Manutenção de Sistemas de Climatização.</t>
  </si>
  <si>
    <t>Instalação, Remodelação e Manutenção de Instalações de Elevação e de Equipamentos.</t>
  </si>
  <si>
    <t>Design, Desenvolvimento e Fabricação de Artigos de Vestuário.</t>
  </si>
  <si>
    <t>Conceção, Fabrico e Testes de Moldes Metálicos para a Indústria de Plásticos.</t>
  </si>
  <si>
    <t>PCG PROFABRIL XXI, ENGENHARIA, TECNOLOGIA E INOVAÇÃO, S.A.</t>
  </si>
  <si>
    <t>Pedrosa &amp; Rodrigues, SA</t>
  </si>
  <si>
    <t>Design e Confeção de Vestuário.</t>
  </si>
  <si>
    <t>Produção de Plantas Hortícolas, Ornamentais e Aromáticas.</t>
  </si>
  <si>
    <t>PORTUS DIVISAO DE INFORMATICA SA</t>
  </si>
  <si>
    <t>PRIFER - TECHNICAL MOLDS, S.A.</t>
  </si>
  <si>
    <t>PRIO BIO, S.A.</t>
  </si>
  <si>
    <t>PRIREV - SURFACE TECHNOLOGY SA</t>
  </si>
  <si>
    <t>Desenvolvimento e Aplicação de Revestimentos Técnicos, Decorativos e Modificações de Superfície.</t>
  </si>
  <si>
    <t>PROJESET MEI - MECÂNICA, ELECTRICIDADE E INSTRUMENTAÇÃO LDA</t>
  </si>
  <si>
    <t>Comercialização e Engenharia de Moldes. Fabrico de Moldes para Injeção de Plásticos.</t>
  </si>
  <si>
    <t>RAIO&amp;MEDIATRIZ - UNIPESSOAL LDA</t>
  </si>
  <si>
    <t>REMEDITEC - Impor. e Com. Equip. de Saúde, S.A.</t>
  </si>
  <si>
    <t>ROPICO - Indústria Transformadora de Plásticos, Lda</t>
  </si>
  <si>
    <t>SAI-SEGURANÇA ALIMENTAR INTEGRADA, LDA.</t>
  </si>
  <si>
    <t>SANTA CASA DA MISERICORDIA DO MONTIJO</t>
  </si>
  <si>
    <t>Fabricação e Comercialização de Produtos Químicos. Preparação e Comercialização de Produtos Petroquímicos. Comercialização de Metais. Prestação de Serviços de Armazenamento de Produtos Químicos.</t>
  </si>
  <si>
    <t>Securitas SAE S.A.</t>
  </si>
  <si>
    <t>Serviços de Acção Social da Universidade do Porto</t>
  </si>
  <si>
    <t>SOCOMEC IBÉRICA, S.A. - SUCURSAL</t>
  </si>
  <si>
    <t>SOGIPE - SOCIEDADE DE ALUGUER E COMÉRCIO DE EQUIPAMENTOS, LDA</t>
  </si>
  <si>
    <t>SOLID BRIDGE LDA</t>
  </si>
  <si>
    <t>SOTRATELRENT - ALUGUER DE VEÍCULOS SEM CONDUTOR, LDA</t>
  </si>
  <si>
    <t>SOTRAVEL - AGÊNCIA DE VIAGENS E TURISMO, LDA</t>
  </si>
  <si>
    <t>STEMLAB, S.A.</t>
  </si>
  <si>
    <t>Sustentepopeia Unipessoal Lda</t>
  </si>
  <si>
    <t>Projeto, Instalação e Manutenção de Sistemas de Tratamento de Águas e Venda de Equipamentos de Tratamento de Águas.</t>
  </si>
  <si>
    <t>TENMEGA PORTUGAL CABOS E CONDUTORES LDA</t>
  </si>
  <si>
    <t>TERRACELL - J.T.S., LDA.</t>
  </si>
  <si>
    <t>Desenvolvimento e Fabricação de Artigos de Vestuário.</t>
  </si>
  <si>
    <t>TISOAUTO PEÇAS ACESSORIOS E REPARAÇÃO DE VEICULOS AUTOMOVEIS LDA</t>
  </si>
  <si>
    <t>Comercialização de Peças, Lubrificantes e Acessórios para Automóveis.</t>
  </si>
  <si>
    <t>Prestação de Serviços de Transporte Rodoviário de Mercadorias. Gestão de Armazém. Aluguer de Semi-Reboques.</t>
  </si>
  <si>
    <t>TROIARESORT, SGPS, S.A.</t>
  </si>
  <si>
    <t>VAPESOL - FÁBRICA DE COMPONENTES PARA CALÇADO, LDA</t>
  </si>
  <si>
    <t>VENTURA MOREIRA &amp; PACHECO, LDA</t>
  </si>
  <si>
    <t>Comercialização de Matérias Primas, Ingredientes e Aditivos para a Indústria Alimentar.</t>
  </si>
  <si>
    <t>VIA ACTUAL - Comércio Internacional, Lda</t>
  </si>
  <si>
    <t>VIATA-SERVIÇOS E TECNOLOGIAS DE INFORMAÇÃO, UNIPESSOAL, LDA</t>
  </si>
  <si>
    <t>VIGIE SOLUTIONS, LDA</t>
  </si>
  <si>
    <t>3DJR, Lda.</t>
  </si>
  <si>
    <t>A. Brito, Indústria Portuguesa de Engrenagens, S.A.</t>
  </si>
  <si>
    <t>AES Advanced Engineering Solutions, Moldes Lda.</t>
  </si>
  <si>
    <t>AL, Fábrica de Material Eléctrico, S.A.</t>
  </si>
  <si>
    <t>ALENMOT Metalúrgica, S.A.</t>
  </si>
  <si>
    <t>Alubairro - Serralharia Civil, Lda.</t>
  </si>
  <si>
    <t>Amândio Silva &amp; Sousa, Lda.</t>
  </si>
  <si>
    <t>AMBIGROUP RESÍDUOS, S.A.</t>
  </si>
  <si>
    <t>Artifofo – Equipamentos Hospitalares e Farmacêuticos, Lda.</t>
  </si>
  <si>
    <t>AUXILIATOR -  Consultoria e Formação, Lda.</t>
  </si>
  <si>
    <t>Barnartrade Matérias Plásticas, S.A.</t>
  </si>
  <si>
    <t>Batista Moldes, Lda.</t>
  </si>
  <si>
    <t>BESTLOQUE – Representações e Comércio, Lda.</t>
  </si>
  <si>
    <t>Brestahl Engineering, Lda.</t>
  </si>
  <si>
    <t>C. ADEGAS - Indústria de Plásticos, Lda.</t>
  </si>
  <si>
    <t>Caves do Solar de São Domingos, S.A</t>
  </si>
  <si>
    <t>Clorosol - Comércio e Indústria de Detergentes, Lda.</t>
  </si>
  <si>
    <t>Contisystems - Tecnologias de Informação, S.A.</t>
  </si>
  <si>
    <t>Cooperativa Eléctrica de Loureiro, C.R.L.</t>
  </si>
  <si>
    <t>Dape, Lda.</t>
  </si>
  <si>
    <t>Deltrain, S.A.</t>
  </si>
  <si>
    <t>Digiwest - Wireless and Embedded Solutions, Lda.</t>
  </si>
  <si>
    <t>Conceção, Produção e Comercialização de Soluções para Sistemas e Equipamentos de Automação, Controlo e Informação.</t>
  </si>
  <si>
    <t>DinamicOffice, Lda.</t>
  </si>
  <si>
    <t>Dionisio José Gomes das Neves, Lda.</t>
  </si>
  <si>
    <t>Distrifarma – Companhia de Distribuição Farmacêutica, S.A</t>
  </si>
  <si>
    <t>Duvalli, S.A.</t>
  </si>
  <si>
    <t>DUX - Interiores, S.A</t>
  </si>
  <si>
    <t>E. H. Hotéis e Turismo SGPS, S.A. (Eurosol Leiria/Jardim; Eurosol Residence; Eurosol Alcanena; Eurosol Seia Camelo; Eurosol Gouveia)</t>
  </si>
  <si>
    <t>EFALIFT - SIistemas e Tecnologias para Elevadores, Lda.</t>
  </si>
  <si>
    <t>Elastictek - Indústria de Plásticos, S.A.</t>
  </si>
  <si>
    <t>ELSPEC PORTUGAL – Sociedade Unipessoal, Lda.</t>
  </si>
  <si>
    <t>ENERMUNDO - Instalações Eléctricas, S.A.</t>
  </si>
  <si>
    <t>ENZIfarma, Diagnóstica e Farmacêutica, S.A.</t>
  </si>
  <si>
    <t>F.G.P – Engenharia Civil, Lda</t>
  </si>
  <si>
    <t>Fabriscape - Fábrica de Escapes Automóveis, Lda.</t>
  </si>
  <si>
    <t>FALUAL – Construções Metalomecânicas, S.A.</t>
  </si>
  <si>
    <t>FAMARCAST - FUNDIÇÃO, S.A.</t>
  </si>
  <si>
    <t>FAMAVAL - Criações Metálicas Adauta, S.A.</t>
  </si>
  <si>
    <t>Fortexal Alumínios, S.A.</t>
  </si>
  <si>
    <t>GEPACK – Empresa Transformadora de Plásticos, SA</t>
  </si>
  <si>
    <t>GONFRIO INDÚSTRIA DE FRIO, SA</t>
  </si>
  <si>
    <t>Grupo Arfit (Arfit Climatização, S.A. e Leão, Feyo &amp; Silva II)</t>
  </si>
  <si>
    <t>Grupo ELE (Ele-Moldes de Areia, Lda. e Maluesp – Fabrico de Moldes de Areia, Lda.)</t>
  </si>
  <si>
    <t>Grupo J.R. (J.R. Ribeiro Moldes, Lda. e Platec – Injeção de Plásticos, Lda.)</t>
  </si>
  <si>
    <t>Grupo POLISPORT (Polisport Plásticos, SA; Polinter Plásticos, SA; Headgy Helmets, SA; Polisport Molds, Lda.)</t>
  </si>
  <si>
    <t>Grupo SOPSA (Sopsa Eco Innovation , S.A / Sopsa Ambiente, Lda.)</t>
  </si>
  <si>
    <t>Grupo Tecinde (Tecinde - Equipamentos, Produtos e Serviços Industriais Lda. e Emballea, Lda.)</t>
  </si>
  <si>
    <t>Grupo Transportes Resende (Transportes Resende, S.A.; TRANSSUL – Transportes de Combustíveis, Lda.; Álvaro &amp; José Lopes Teixeira, Lda.)</t>
  </si>
  <si>
    <t>Hexatool - Comércio de Ferramentas de Corte, S.A.</t>
  </si>
  <si>
    <t>Human Talent - Serviços de Consultoria, Lda.</t>
  </si>
  <si>
    <t>Hydracooling, Lda.</t>
  </si>
  <si>
    <t>IGTEC, Lda.</t>
  </si>
  <si>
    <t>Imeguisa Portugal - Indústrias Metálicas Reunidas, S.A.</t>
  </si>
  <si>
    <t>Impresa Publishing, S.A.</t>
  </si>
  <si>
    <t>INOGRAVE – Textura e Moldes Técnicos, Lda.</t>
  </si>
  <si>
    <t>Irmamolde, Lda.</t>
  </si>
  <si>
    <t>ISOFIBRAS - Plásticos Reforçados, Lda.</t>
  </si>
  <si>
    <t>ITECMO, Lda.</t>
  </si>
  <si>
    <t>JETESETECAR - EQUIPAMENTOS AUTO, LDA.</t>
  </si>
  <si>
    <t>João R. Matos, S.A.</t>
  </si>
  <si>
    <t>Jofebar S.A.</t>
  </si>
  <si>
    <t>José Ribeiro &amp; Filhos, Lda.</t>
  </si>
  <si>
    <t>JOUTIL - Plásticos Jogos Utilitários, Lda.</t>
  </si>
  <si>
    <t>JVAL - Joaquim Valente de Almeida &amp; Filhos, Lda.</t>
  </si>
  <si>
    <t>LIBERTAS - Investimentos Imobiliários, S.A.</t>
  </si>
  <si>
    <t>Empreendimentos Imobiliários (Fase de Projecto, Construção e Manutenção) e Gestão de Espaços de Escritórios (Sede da Libertas e Liberoffice Avenida).</t>
  </si>
  <si>
    <t>Logicpulse, Technologies, Lda.</t>
  </si>
  <si>
    <t>Conceção, Instalação e Assistência Técnica a Sistemas de Ventilação, Climatização e Solar Térmico.</t>
  </si>
  <si>
    <t>Projeto, Fiscalização, Operação e Manutenção de Aproveitamentos de Energias Renováveis.</t>
  </si>
  <si>
    <t>MAHLE - Componentes de Motores S.A.</t>
  </si>
  <si>
    <t>Fabricação e Comercialização de Componentes de Motor.</t>
  </si>
  <si>
    <t>MAKPROFILE – Soluções Industriais, Lda.</t>
  </si>
  <si>
    <t>Mariteste - Injeção e Produção de Plásticos Técnicos, Unipessoal, Lda.</t>
  </si>
  <si>
    <t>Marques &amp; Andrade - Industria de Metalomecânica, Lda.</t>
  </si>
  <si>
    <t>Me &amp; You Innovate S.A.</t>
  </si>
  <si>
    <t>Moldwelt - Moldes e Comércio Internacional, Lda.</t>
  </si>
  <si>
    <t>MORBEL - Mármores e Granitos de Viseu, Lda.</t>
  </si>
  <si>
    <t>MOREME - Montagens, Reparações e Manutenção Electromecânicas, Lda.</t>
  </si>
  <si>
    <t>Município da Nazaré - Gabinete de Ambiente da Câmara Municipal da Nazaré</t>
  </si>
  <si>
    <t>Nutrofertil, Nutrição e Fertilizantes, Lda.</t>
  </si>
  <si>
    <t>Opções Cruzadas - Montagem e Assistência Eléctrica, Lda.</t>
  </si>
  <si>
    <t>Palópina-  Transportes e Logistica, Lda</t>
  </si>
  <si>
    <t>Panedge - Indústria e Com. de Painéis, Lda.</t>
  </si>
  <si>
    <t>PJA Moldes, Lda.</t>
  </si>
  <si>
    <t>Plastdiversity - Comércio de Artigos de Plástico Lda.</t>
  </si>
  <si>
    <t>Porfic - Fundição Injetada de Portugal, Lda.</t>
  </si>
  <si>
    <t>Fundição Injetada de Alumínio e Zamak, Fabrico, Acabamento e Pintura.</t>
  </si>
  <si>
    <t>Portutecmo - Moldes para Plásticos, Lda.</t>
  </si>
  <si>
    <t>Prenso Metal, Lda.</t>
  </si>
  <si>
    <t>Prestação de Serviços de Limpezas Industriais, Maquinação, Montagens e Controlo da Qualidade e Retrabalho</t>
  </si>
  <si>
    <t>PTKM, Lda.</t>
  </si>
  <si>
    <t>Purágua – Águas, Produtos Refrescantes e Licores, Lda.</t>
  </si>
  <si>
    <t>PURMOLD - Poliuretanos Injetados Unipessoal, Lda.</t>
  </si>
  <si>
    <t>QBeiras - Energia, Lda.</t>
  </si>
  <si>
    <t>QLS  - Automotive Serviços de Controle de Qualidade e Logística,  Lda.</t>
  </si>
  <si>
    <t>QUIMIJUNO - Produtos Químicos, Lda.</t>
  </si>
  <si>
    <t>RACELAND - Equipamentos Desportivos, S.A.</t>
  </si>
  <si>
    <t>Recuperadores Pachinha, Lda.</t>
  </si>
  <si>
    <t>Concepção, Fabrico e Comercialização de Lareiras a Bioetanol e Biomassa.</t>
  </si>
  <si>
    <t>Rud Manibe – Tecnologia Industrial, Lda.</t>
  </si>
  <si>
    <t>Transporte Nacional, Internacional, Distribuição e Armazenagem de Mercadorias.</t>
  </si>
  <si>
    <t>SEDLOM - Sociedade de Moldes de Precisão, Lda.</t>
  </si>
  <si>
    <t>SERI – Sociedade de Estudos e Realizações Industriais, Lda.</t>
  </si>
  <si>
    <t>SIRE - Sociedade Industrial de Refrigeração, Lda.</t>
  </si>
  <si>
    <t>SNG - Garantia e Assistência Automóvel, S.A.</t>
  </si>
  <si>
    <t>Soluções de Engenharia e Comercialização de Rolamentos, Equipamentos e Serviços para a Manutenção Industrial e Automóvel.</t>
  </si>
  <si>
    <t>SOMA – Environmental Solutions, Lda.</t>
  </si>
  <si>
    <t>Sonecol - Indústria Metalúrgica de Utilidades Domésticas, S.A.</t>
  </si>
  <si>
    <t>Soprefa – Componentes Industriais, S.A.</t>
  </si>
  <si>
    <t>STA - Sociedade Transformadora de Aluminíos, S.A.</t>
  </si>
  <si>
    <t>STATUS 2000 – Empresa de Trabalho Temporário, S.A.</t>
  </si>
  <si>
    <t>Tapeçarias Ferreira de Sá, Lda.</t>
  </si>
  <si>
    <t>Tecnavic - Tecnologias Avícolas, Lda.</t>
  </si>
  <si>
    <t>Tecnicarton Portugal Unipessoal, Lda.</t>
  </si>
  <si>
    <t>Tecnicil Indústria S.A.</t>
  </si>
  <si>
    <t>Produção e Comercialização de Água, Refrigerantes, Leite, Iogurtes e Sumos de Fruta.</t>
  </si>
  <si>
    <t>TECNIFREZA - Indústria de Moldes, S.A.</t>
  </si>
  <si>
    <t>Thermotelha, Lda.</t>
  </si>
  <si>
    <t>Transportes Especiais e Serviços de Camião Grua Nacionais e Internacionais.</t>
  </si>
  <si>
    <t>Triangle´s – Cycling Equipments, S.A.</t>
  </si>
  <si>
    <t>Tripolux - Indústria de Isolamentos, Lda.</t>
  </si>
  <si>
    <t>Tucab - Extrusão de Tubos e Vedantes, Lda.</t>
  </si>
  <si>
    <t>Vidraria Dujoca, Lda.</t>
  </si>
  <si>
    <t>VM Abrunheiro, Lda.</t>
  </si>
  <si>
    <t>Conceção e Fabrico de Moldes Metálicos.</t>
  </si>
  <si>
    <t>Zin Vending, Lda.</t>
  </si>
  <si>
    <t>ZWM - White Solder UE Metals, Lda.</t>
  </si>
  <si>
    <t>*45001*</t>
  </si>
  <si>
    <t>NP 4552</t>
  </si>
  <si>
    <t>Conciliação</t>
  </si>
  <si>
    <t>A. J. Carvalho, Lda.</t>
  </si>
  <si>
    <t>AdIN – Águas do Interior Norte E.I.M., S.A.</t>
  </si>
  <si>
    <t>Agrepor Agregados, Extracção de Inertes, S.A.</t>
  </si>
  <si>
    <t>AIDA CCI – Câmara de Comércio e Indústria do Distrito de Aveiro</t>
  </si>
  <si>
    <t>Allmicroalgae - Natural Products, S.A.</t>
  </si>
  <si>
    <t>Altice – Associação de Cuidados de Saúde</t>
  </si>
  <si>
    <t>Alumínios Ibérica, Lda.</t>
  </si>
  <si>
    <t>AMA - Agência para a Modernização Administrativa, I.P.</t>
  </si>
  <si>
    <t>Aplicacritério Unipessoal, Lda.</t>
  </si>
  <si>
    <t>APPACDM da Maia – Associação Portuguesa de Pais e Amigos do Cidadão Deficiente Mental da Maia</t>
  </si>
  <si>
    <t>Arcape – Componentes e Equipamentos de Climatização, Lda.</t>
  </si>
  <si>
    <t>Balutextil, Malhas e Confeções, S.A.</t>
  </si>
  <si>
    <t>BDO Consulting, Lda.</t>
  </si>
  <si>
    <t>Bloco Gráfico, S.A.</t>
  </si>
  <si>
    <t>Cablotec, Cablagens e sistemas, Lda.</t>
  </si>
  <si>
    <t>Caixa Geral de Depósitos, S.A. - Direção de Caixadirecta</t>
  </si>
  <si>
    <t>Cares - Assistência e Reparações, S.A.</t>
  </si>
  <si>
    <t>Carvopratas, Lda.</t>
  </si>
  <si>
    <t>CEFPI - Centro de Educação e Formação Profissional Integrada</t>
  </si>
  <si>
    <t>Clínica de Medicina Dentária Júlio Patrício, Lda.</t>
  </si>
  <si>
    <t>Combitur – Construções, S.A.</t>
  </si>
  <si>
    <t>França</t>
  </si>
  <si>
    <t>Corksribas, Indústria Granuladora de Cortiça, S.A.</t>
  </si>
  <si>
    <t>Produção de Produtos de Pastelaria e Panificação</t>
  </si>
  <si>
    <t>COSMOS – Viagens e Turismo, S.A.</t>
  </si>
  <si>
    <t>CRPM - CLÍNICA MÉDICA E DENTÁRIA, S.A.</t>
  </si>
  <si>
    <t>Cruz Vermelha Portuguesa - Delegação de Águeda</t>
  </si>
  <si>
    <t>CSway - Consultoria, Serviços, Projectos, Lda.</t>
  </si>
  <si>
    <t>DizConstrução, Lda.</t>
  </si>
  <si>
    <t>Entredoor - Portas e Automatismos, Lda.</t>
  </si>
  <si>
    <t>EPIMETHEUS - SERVIÇOS DE CONSULTORIA E GESTÃO, S.A.</t>
  </si>
  <si>
    <t>Escola Superior de Saúde Norte da Cruz Vermelha Portuguesa</t>
  </si>
  <si>
    <t>Euromel Sociedade de produção e Comercialização de Mel, Lda.</t>
  </si>
  <si>
    <t>Euronext Technologies Unipessoal, Lda.</t>
  </si>
  <si>
    <t>Eurosul Fornecedora de Navios Ltda.</t>
  </si>
  <si>
    <t>EVA TRANSPORTES, S.A./FROTA AZUL (ALGARVE), LDA./ TRANSLAGOS, LDA./ TRANSOL, S.A.</t>
  </si>
  <si>
    <t>F3M Information Systems, S.A.</t>
  </si>
  <si>
    <t>Farminveste - Investimentos, Participações e Gestão, S.A.</t>
  </si>
  <si>
    <t>FASINCO - Fábrica de Interruptores e Comutadores Eléctricos, Lda.</t>
  </si>
  <si>
    <t>Flow Systems, Lda.</t>
  </si>
  <si>
    <t>FullProjekts, Lda.</t>
  </si>
  <si>
    <t>Fulnor Gold, Lda.</t>
  </si>
  <si>
    <t>Gelado Colorido - Fabricação de Gelados e Sorvetes, Lda.</t>
  </si>
  <si>
    <t>General Cable Celcat, Energia e Telecomunicações, S.A.</t>
  </si>
  <si>
    <t>Guardado &amp; Martins, Lda.</t>
  </si>
  <si>
    <t>Hcaresol - Indústria de Equipamentos de Saúde, Lda.</t>
  </si>
  <si>
    <t>Hidrofer - Fábrica de Algodão Hidrófilo, S.A.</t>
  </si>
  <si>
    <t>Holísticos - Serviços, Estudos e Consultoria, Lda.</t>
  </si>
  <si>
    <t>Jactigas - Comércio de Têxteis Unipessoal, Lda.</t>
  </si>
  <si>
    <t>JOBASI, S.A.</t>
  </si>
  <si>
    <t>Liga dos Amigos de Aldeia de Santo António</t>
  </si>
  <si>
    <t>Lisboa Feiras Congressos e Eventos – Associação Empresarial LX-FCE</t>
  </si>
  <si>
    <t>Luís Dias Garcia &amp; Cª Lda.</t>
  </si>
  <si>
    <t>Montepio Crédito, Instituição Financeira de Crédito, S.A.</t>
  </si>
  <si>
    <t>Município de Arganil</t>
  </si>
  <si>
    <t>N Rotulus - Indústria e Comércio, Lda.</t>
  </si>
  <si>
    <t>OLI - Sistemas Sanitários, S.A.</t>
  </si>
  <si>
    <t>PARALAB - Equipamentos para Indústria e Laboratório, S.A.</t>
  </si>
  <si>
    <t>Penafiel Verde, E.M.</t>
  </si>
  <si>
    <t>Pneus Josilex, Lda.</t>
  </si>
  <si>
    <t>Portgaia - Produtos de Segurança, Unipessoal, Lda.</t>
  </si>
  <si>
    <t>PROZIS.COMMERCIAL, S.A.</t>
  </si>
  <si>
    <t>PROZIS.TECH, S.A.</t>
  </si>
  <si>
    <t>R. &amp; S. Santos, Lda.</t>
  </si>
  <si>
    <t>Realfio Têxteis, Lda. / RIDI - Empresa Têxtil, Lda.</t>
  </si>
  <si>
    <t>Resicorreia - Gestão e Serviços de Ambiente, Lda.</t>
  </si>
  <si>
    <t>Ricópia – Soluções de impressão Lda. | Aficicópia – Equipamentos de escritório Lda.</t>
  </si>
  <si>
    <t>RP Industries, S.A.</t>
  </si>
  <si>
    <t>Sacyr Somague, S.A. | Sacyr Neopul, S.A. | Sacyr Ediçor, S.A.</t>
  </si>
  <si>
    <t>Santa Casa da Misericórdia da Amadora</t>
  </si>
  <si>
    <t>Santa Casa da Misericórdia de Fão – Hospital e Lar S. João de Deus</t>
  </si>
  <si>
    <t>Serviços Municipalizados de Transportes Colectivos do Barreiro</t>
  </si>
  <si>
    <t>Sidel Conveying Portugal, S.A.</t>
  </si>
  <si>
    <t>Sinuta FCE - Ferramentas de Corte e Estampagem, Lda.</t>
  </si>
  <si>
    <t>SITAPE - Indústria Metalúrgica, Lda.</t>
  </si>
  <si>
    <t>SNL IBÉRICA – Sociedade de Lavandarias, Lda.</t>
  </si>
  <si>
    <t>Só Barroso, Lda. | Ibericar - Comércio e Reparação Automóvel, Lda</t>
  </si>
  <si>
    <t>Sourcetextile, Lda.</t>
  </si>
  <si>
    <t>SUCH - Veolia, Serviços Hospitalares, A.C.E.</t>
  </si>
  <si>
    <t>TFREITAS ENERGIAS, S.A.</t>
  </si>
  <si>
    <t>Traços Originais - Artes Gráficas Unipessoal, Lda.</t>
  </si>
  <si>
    <t>Transbolho - Transportes de Mercadorias, Lda.</t>
  </si>
  <si>
    <t>Transoliveira – Transporte de Mercadorias, Lda.</t>
  </si>
  <si>
    <t>Transportes Bernardo Marques, S.A.</t>
  </si>
  <si>
    <t>Transportes SJM, Lda.</t>
  </si>
  <si>
    <t>UCS - Cuidados Integrados Saúde, S.A.</t>
  </si>
  <si>
    <t>Ultra Creative - Importação e Exportação de Têxteis, Lda.</t>
  </si>
  <si>
    <t>VALGUARD II – Equipamentos Eletrónicos &amp; Segurança, Lda.</t>
  </si>
  <si>
    <t>Vestire, S.A.</t>
  </si>
  <si>
    <t>Vetare, Lda.</t>
  </si>
  <si>
    <t>VIDEIRA II, S.A.</t>
  </si>
  <si>
    <t>Web Ideias - Serviços de Internet, Lda.</t>
  </si>
  <si>
    <t>A INOVADORA – FISCALIZAÇÃO PREVENTIVA DE BENS E SERVIÇOS, ASSESSORIA ESPECIALIZADA, LDA.</t>
  </si>
  <si>
    <t>A TREMOCEIRA ESTRELA DA PIEDADE, LDA</t>
  </si>
  <si>
    <t>A. J. MONTEIRO, LDA</t>
  </si>
  <si>
    <t>ACCEPTGREEN - FACILITIES MANAGEMENT, S.A</t>
  </si>
  <si>
    <t>ADECCO - PRESTAÇÃO DE SERVIÇOS, LDA.</t>
  </si>
  <si>
    <t>ADEGA MAYOR, S.A</t>
  </si>
  <si>
    <t>ALIDATA - SOLUÇÕES INFORMÁTICAS, LDA</t>
  </si>
  <si>
    <t>ALUMITÉRMICA-COMERCIALIZAÇÃO DE SISTEMAS ALUMÍNIO, LDA</t>
  </si>
  <si>
    <t>AMBIFLOW - VALVULAS E CONTROLO DE CANAIS, LDA</t>
  </si>
  <si>
    <t>ANTEROS EMPREITADAS, S.A</t>
  </si>
  <si>
    <t>ANTÓNIO NUNES DE CARVALHO, S.A</t>
  </si>
  <si>
    <t>ARALAB-EQUIPAMENTOS DE LABORATÓRIO E ELECTROMECÂNICA GERAL, LDA.</t>
  </si>
  <si>
    <t>ARALBO PORTUGAL- SERV GER. DE LIMP., LDA</t>
  </si>
  <si>
    <t>ARTEFITA - INDÚSTRIA DE PASSAMARIAS, LDA</t>
  </si>
  <si>
    <t>BERD - PROJCT INVESTIG ENGENHARIA PONTES, S.A.</t>
  </si>
  <si>
    <t>Investigação, Desenvolvimento e Aplicação de Soluções para a Construção de Pontes e Viadutos. Venda e Aluguer de Equipamentos para a Construção de Pontes e Viadutos. Venda e Aluguer de Pontes Modulares. Concepção de Pontes.</t>
  </si>
  <si>
    <t>BLASQEM, LDA</t>
  </si>
  <si>
    <t>BLOCOTELHA, STEEL CONSTRUCTIONS, SA</t>
  </si>
  <si>
    <t>BRINDICIS - BRINDES PUBLIC., UNIP., LDA</t>
  </si>
  <si>
    <t>BSA – BANCO DE SANGUE ANIMAL</t>
  </si>
  <si>
    <t>CAMPITUBOS -CANALIZAÇÕES, UNIPESSOAL LDA</t>
  </si>
  <si>
    <t>CARLOS ALBERTO ALVES PEREIRA, S.A</t>
  </si>
  <si>
    <t>CASAL BRANCO-SOCIEDADE DE VINHOS, S.A</t>
  </si>
  <si>
    <t>CENTRO MEDICO DE MOSCAVIDE LDA</t>
  </si>
  <si>
    <t>Realização de Consultas de Genética Médica, de Exames de Diagnóstico Molecular e Genómica Clínica, Citogenética, Rastreio Pré Natal e Anatomia Patológica</t>
  </si>
  <si>
    <t>CIDIF-CENTRO IMAG. DIAG. FAMALICAO, S.A</t>
  </si>
  <si>
    <t>CONCESSUS, S.A</t>
  </si>
  <si>
    <t>CONSTRUTORA CIVIL CASAL BERNARDOS, LDA.</t>
  </si>
  <si>
    <t>CORE CONCEPT, LDA</t>
  </si>
  <si>
    <t>CUBOTÓNIC-INDÚSTRIA METALOMECÂNICA, LDA</t>
  </si>
  <si>
    <t>DAPAFERRO - Serralharia Civil, Lda</t>
  </si>
  <si>
    <t>DESTILATUM - DESTILARIA PORTUGUESA, SA</t>
  </si>
  <si>
    <t>DOCUMÁTICA- SIST PROCESS DE MEIOS  LDA</t>
  </si>
  <si>
    <t>Gestão do Centro Comercial Torreshopping.</t>
  </si>
  <si>
    <t>DURITCAST, SA</t>
  </si>
  <si>
    <t>DUROMIN-EQ P MINAS PEDREIR OB E PÚBLICAS, Lda.</t>
  </si>
  <si>
    <t>ELASTOMER SOLUTIONS MEXICO S de RL de CV</t>
  </si>
  <si>
    <t>ELECTRO-OUTEIRÃO, INSTALAÇÕES ELÉCTRICAS, Lda.</t>
  </si>
  <si>
    <t>ENGEXPOR,CONSULTORES ENGENHARIA,SA</t>
  </si>
  <si>
    <t>ENGIFRIO - SOCIEDADE DE REFRIGERAÇÃO LDA</t>
  </si>
  <si>
    <t>ENGIMOV-CONSTRUÇÕES, S.A</t>
  </si>
  <si>
    <t>EPDM – EMPRESA DE PERFURAÇÃO E DESENVOLVIMENTO MINEIRO, S.A</t>
  </si>
  <si>
    <t>EUROCRANE-EQUIPAMENTOS DE ELEVAÇÃO, S.A</t>
  </si>
  <si>
    <t>EVOLUTION DETAILS, LDA</t>
  </si>
  <si>
    <t>Conceção, Produção e Comercialização de Sinalética.</t>
  </si>
  <si>
    <t>Fabricação e Montagem de Caixilharia de Alumínio</t>
  </si>
  <si>
    <t>FAREMI - TÉCNICA DE MONTAGENS INDUSTRIAIS DO NORTE, LDA.</t>
  </si>
  <si>
    <t>Concepção, Desenvolvimento e Montagens de Redes de Fluidos. Instalação de Equipamentos Industriais</t>
  </si>
  <si>
    <t>FATOL-FÁBRICA DE TORNEARIA, LDA</t>
  </si>
  <si>
    <t>Fundação Comendador Almeida Roque – Instituto Profissional da Bairrada</t>
  </si>
  <si>
    <t>FUNDIVEN FUNDIÇÃO VENEZUELA SA</t>
  </si>
  <si>
    <t>GESTAMP AVEIRO, SA</t>
  </si>
  <si>
    <t>GRAFITALA - ARTES GRAFICAS, LDA</t>
  </si>
  <si>
    <t>IBÉRICA INDÚST COMP. METÁLICOS, S.A</t>
  </si>
  <si>
    <t>Comercialização Multi-Sectorial de Produtos Químicos e Equipamentos.</t>
  </si>
  <si>
    <t>IMPROVED SOLUTIONS PORTUGAL UNIP., LDA</t>
  </si>
  <si>
    <t>INDUMAPE - INDUSTRIALIZAÇÃO DE FRUTA S.A</t>
  </si>
  <si>
    <t>INOVAÇÃO E ROBÓTICA EM ENG MÁQUINAS IEM4</t>
  </si>
  <si>
    <t>INOVEPLASTIKA, S.A</t>
  </si>
  <si>
    <t>INTERSERV, LDA</t>
  </si>
  <si>
    <t>IQA SISTEMAS DE GESTÃO DA QUALIDADE</t>
  </si>
  <si>
    <t>ISOSOMBRA, ISOLAMENTO, LDA</t>
  </si>
  <si>
    <t>JCDECAUX PORTUGAL-MOBILIRIÁRIO URBANO E PUBLICIDADE, LDA.</t>
  </si>
  <si>
    <t>Gestão de Centros Comerciais.</t>
  </si>
  <si>
    <t>LA PALETTE ROUGE IBERICA, S.A.U. S. PORT</t>
  </si>
  <si>
    <t>LABORATÓRIO DE ANÁLISES CLÍNICAS MESQUITA &amp; DAMIÃO, LDA</t>
  </si>
  <si>
    <t>LOULÉ CONCELHO GLOBAL, EM, UNIPESSOAL, S</t>
  </si>
  <si>
    <t>LUÍS CORREIA - CORK, LDA</t>
  </si>
  <si>
    <t>LUSIADAGÁS, S.A</t>
  </si>
  <si>
    <t>LUSOMATRIX – NOVAS TECNOLOGIAS DE ELECTRÓNICA PROFISSIONAL, LDA.</t>
  </si>
  <si>
    <t>LUSONAVE - BOBINAGEM E ELECTROMECÂNICA INDUSTRIAL E NAVAL, LDA</t>
  </si>
  <si>
    <t>MA BRAND OBJECTS, LDA</t>
  </si>
  <si>
    <t>Serração de Madeiras para Construção Civil e Carpintarias</t>
  </si>
  <si>
    <t>MARKET ACCESS, CONS. NEGÓCIO INT., LDA</t>
  </si>
  <si>
    <t>MED.LAB.DR.CARLOS SILVA TORRES, S.A</t>
  </si>
  <si>
    <t>Concepção, Desenvolvimento, Produção e Comercialização de Mobiliário Escolar.</t>
  </si>
  <si>
    <t>MOCABEL – MONTAGENS E CABLAGENS ELÉCTRICAS, LDA.</t>
  </si>
  <si>
    <t>MULTISUB-SERV. DE MERGULHO PROF., S.A</t>
  </si>
  <si>
    <t>MUNDIFOODS PORTUGAL, LDA</t>
  </si>
  <si>
    <t>Preparação, Confeção, Distribuição e Empratamento de Refeições</t>
  </si>
  <si>
    <t>Município de Lagoa</t>
  </si>
  <si>
    <t>NJL - INDUSTRIAS METALÚRGICAS, SA</t>
  </si>
  <si>
    <t>NOVADELTA - COM. E INDUST. DE CAFÉS, LDA</t>
  </si>
  <si>
    <t>OCEANOTRADE - IMPORT &amp; EXPORT, S.A.</t>
  </si>
  <si>
    <t>PARTENOPE, UNIPESSOAL LDA</t>
  </si>
  <si>
    <t>PELARIGO &amp; FILHOS – PRODUTOS PARA A AGRICULTURA, LDA.</t>
  </si>
  <si>
    <t>PICOS DE AVENTURA - ANIMAÇÃO E LAZER, S.A.</t>
  </si>
  <si>
    <t>PLURISTEL – CONSTRUÇÕES E TELECOMUNICAÇÕES LDA</t>
  </si>
  <si>
    <t>PRETENSA - INOVAÇÃO EM ENGENHARIA, LDA</t>
  </si>
  <si>
    <t>PREVICHAMA - PREVENÇÃO DE INCÊNDIOS E MATERIAL DE SEGURANÇA, LDA.</t>
  </si>
  <si>
    <t>PREVINCÊNDIO – COMÉRCIO DE MATERIAL CONTRA INCÊNDIO, LDA.</t>
  </si>
  <si>
    <t>PROCLINICA EQUIP.PRODUTOS CLINICOS LDA</t>
  </si>
  <si>
    <t>RECIAL-RECICLAGEM DE ALUMINIOS, S.A</t>
  </si>
  <si>
    <t>RENT STERN - ALUGUER DE VEÍCULOS, UNIP</t>
  </si>
  <si>
    <t>RESULTA-PUBLICIDADE , UNIPESSOAL LDA</t>
  </si>
  <si>
    <t>SASTI - SOLUÇÕES PARA TECNOLOGIAS DE INFORMAÇÃO, LDA.</t>
  </si>
  <si>
    <t>SC COINDU ROMANIA SRL</t>
  </si>
  <si>
    <t>Roménia</t>
  </si>
  <si>
    <t>SERVDEBT, CAPITAL ASSET MANAGEMENT, S.A</t>
  </si>
  <si>
    <t>Aluguer Operacional e Gestão de Frotas Automóveis</t>
  </si>
  <si>
    <t>SIMACONTROL – PROTEÇÃO AMBIENTAL UNIPESSOAL, LDA.</t>
  </si>
  <si>
    <t>SINTIMEX - SOC.INT. IMPORT EXPORT, LDA</t>
  </si>
  <si>
    <t>SPIANA – SOCIEDADE DE PORCELANAS, SOCIEDADE UNIPESSOAL, LDA.</t>
  </si>
  <si>
    <t>SPIRA – REVITALIZAÇÃO PATRIMONIAL, UNIPESSOAL LDA.</t>
  </si>
  <si>
    <t>TECNOCRIMP – COMPONENTES E SISTEMAS TECNOLÓGICOS, LDA. / SITERJA – COMÉRCIO E INDÚSTRIA DE EQUIPAMENTOS, LDA.</t>
  </si>
  <si>
    <t>TEICOCIL-TEIXEIRA, COSTA &amp; SILVA, LDA</t>
  </si>
  <si>
    <t>TEIXEIRA DUARTE-ENG.CONSTRUCOES S.A</t>
  </si>
  <si>
    <t>TRANSPORTES FLORÊNCIO &amp; SILVA, SA</t>
  </si>
  <si>
    <t>VALORSUL - VALORIZAÇÃO E TRATAMENTO DE RESÍDUOS SÓLIDOS DAS REGIÕES DE LISBOA E DO OESTE, S.A.</t>
  </si>
  <si>
    <t>VERVOER-CONSULTING AND TRADING SERV, LDA</t>
  </si>
  <si>
    <t>VISUALFORMA-TECNOLOGIAS INFORMAÇÃO,SA-PT</t>
  </si>
  <si>
    <t>Construção, Reparação e Conversão Naval.</t>
  </si>
  <si>
    <t>WONDERCOM-GESTÃO DE PROJECTOS E EQUIPAMENTOS DE INFORMAÇÃO E TELECOMUNICAÇÕES, LDA</t>
  </si>
  <si>
    <t>XWR SERVICE – GESTÃO, MANUTENÇÃO E SERVIÇOS, LDA</t>
  </si>
  <si>
    <t>ZONA VERDE-CONSUL E ESTUDOS AVANÇADOS LDA</t>
  </si>
  <si>
    <t>ALFATUBO - Empresa de Plásticos Técnicos, Lda.</t>
  </si>
  <si>
    <t>Cimagom - AVAC e Equipamento Hoteleiro, Lda.</t>
  </si>
  <si>
    <t>Clifo Dois - Frio e Climatização, Unipessoal, Lda.</t>
  </si>
  <si>
    <t>Coutinho &amp; Faustino - Comércio e Indústria Equipamentos Panificação e Similares, Lda.</t>
  </si>
  <si>
    <t>CTCV Centro Tecnológico da Cerâmica e do Vidro</t>
  </si>
  <si>
    <t>Dilufrio - Técnicas de Tratamento de Ar, Lda.</t>
  </si>
  <si>
    <t>Entreferros - Serralharia e Construções Metálicas Lda.</t>
  </si>
  <si>
    <t>Fipal - Fornecimento, Intercâmbio e Produção Avícola, S.A.</t>
  </si>
  <si>
    <t>Four Paints, Lda.</t>
  </si>
  <si>
    <t>M.Rocha &amp; J.Serra - Metalúrgica, Lda.</t>
  </si>
  <si>
    <t>Mestre Alimentar - Comércio de Produtos Alimentares, Lda.</t>
  </si>
  <si>
    <t>Plural - Cooperativa Farmacêutica, Crl.</t>
  </si>
  <si>
    <t>RODES Factory, S.A.</t>
  </si>
  <si>
    <t>TREFILAJE - Sociedade Industrial de Trefilaria, S.A.</t>
  </si>
  <si>
    <t>Vidraria Foco, Lda.</t>
  </si>
  <si>
    <t>Vismec - Instalações Eletromecânicas, Lda.</t>
  </si>
  <si>
    <t>A2P CONSULT - Estudos e Projetos, Lda.</t>
  </si>
  <si>
    <t>Extração, Produção e Comercialização de Agregados.</t>
  </si>
  <si>
    <t>Produção e Comercialização de Argila Expandida.</t>
  </si>
  <si>
    <t>AROMALIMPA - Limpezas Industriais, S.A.</t>
  </si>
  <si>
    <t>Comercialização, Montagem, Manutenção e Reparações de Elevadores.</t>
  </si>
  <si>
    <t>Transporte de Mercadorias de Carga Geral.</t>
  </si>
  <si>
    <t>CENTRO SOCIAL E PAROQUIAL DE SANTO ANTÓNIO</t>
  </si>
  <si>
    <t>Colheita, Análise, Processamento, Armazenamento e Distribuição de Aloenxertos do Aparelho Locomotor: Ósseos, Osteocartilagíneos e Tendinosos.</t>
  </si>
  <si>
    <t>Fabrico, Montagem e Manutenção de Estruturas Metálicas.</t>
  </si>
  <si>
    <t>Construção, Beneficiação e Conservação Corrente de Vias de Comunicação; Outras Infraestruturas; Conceção de Obras de Urbanização e Requalificação Urbana; Obras de Construção Civil; Conceção e Produção de Betão Pronto; Conceção e Produção de Misturas Betuminosas a Quente e a Frio; Exploração de Pedreira; Produção e Comercialização de Agregados.</t>
  </si>
  <si>
    <t>Prestação de Serviços de Segurança Privada e Transporte de Valores.</t>
  </si>
  <si>
    <t>Avaliação Imobiliária e Certificação Energética de Edifícios</t>
  </si>
  <si>
    <t>Controlo e Prevenção de Pragas Urbanas.</t>
  </si>
  <si>
    <t>EXCELLENCE CORPUS (Pedro Nuno Medeiros Pessoa)</t>
  </si>
  <si>
    <t>EXTREME REFLEXION - Solutions, Lda.</t>
  </si>
  <si>
    <t>FEDERAÇÃO PORTUGUESA DE GOLFE</t>
  </si>
  <si>
    <t>Prestação de Serviços de Limpeza e Salubridade a Nível Nacional.</t>
  </si>
  <si>
    <t>Comercialização de Viaturas, Peças e Acessórios e Assistência Após-Venda.</t>
  </si>
  <si>
    <t>Gestão de Projetos de Engenharia Civil e Assessoria Técnica.</t>
  </si>
  <si>
    <t>Comercialização e Distribuição de Gás Embalado (Garrafas). Exploração de Redes de Gás - Classe I.</t>
  </si>
  <si>
    <t>GELO EXPRESSO - Comercialização de Cubos de Gelo, Unipessoal, Lda.</t>
  </si>
  <si>
    <t>Produção, Comercialização e Distribuição de Cubos de Gelo.</t>
  </si>
  <si>
    <t>Receção, Recolha, Transporte, Acondicionamento, Armazenamento Temporário, Triagem, Valorização Orgânica e Deposição Final de Resíduos Urbanos. Comercialização de Corretivo Orgânico.</t>
  </si>
  <si>
    <t>GOP - Gabinete de Organização e Projectos, Lda.</t>
  </si>
  <si>
    <t>Desenvolvimento, Fabrico e Comercialização de Grelhas, Difusores e Registos. Comercialização de Acessórios e Equipamentos.</t>
  </si>
  <si>
    <t>Armazenamento e Comercialização de Vinho e Azeite.</t>
  </si>
  <si>
    <t>HIDRO IBÉRICA - Estudo e Montagem de Regas Lda.</t>
  </si>
  <si>
    <t>Projeto, Montagem e Assistência Pós-Venda de Sistemas de Rega, Drenagens, Implantação de Olival, Amendoal, Vinha, Pomar e Floresta.</t>
  </si>
  <si>
    <t>Seleção e Recrutamento de Recursos Humanos.</t>
  </si>
  <si>
    <t>Execução de Trabalhos de Construção Civil e Obras Públicas. Extração, Produção e Comercialização de Agregados Britados. Conceção, Desenvolvimento, Produção e Comercialização de Misturas Betuminosas.</t>
  </si>
  <si>
    <t>IRMÃOS PEIXOTO, S.A.</t>
  </si>
  <si>
    <t>Produção e Comercialização de Rocha Ornamental.</t>
  </si>
  <si>
    <t>JOÃO AGOSTINHO LOURENÇO EMPILHADORES, LDA.</t>
  </si>
  <si>
    <t>Importação, Comercialização e Aluguer de Equipamentos de Movimentação de Cargas, Peças e Baterias. Serviços de Assistência Técnica e Inspeção de Equipamentos de Movimentação de Cargas. Formação de Operadores de Equipamentos de Movimentação de Cargas.</t>
  </si>
  <si>
    <t>Comercialização de Materiais Elétricos e Eletrónicos e Prestação de Serviços de Instalações Elétricas, Telecomunicações, Reparações e Instalação de Equipamentos.</t>
  </si>
  <si>
    <t>JOSÉ MOREIRA FERNANDES &amp; FILHOS, S.A.</t>
  </si>
  <si>
    <t>Produção e Aplicação de Misturas Betuminosas.</t>
  </si>
  <si>
    <t>Laboratório de Análises Clinicas Dra. Maria Leonor Cruz Simões Oliveira Barreira, Lda.</t>
  </si>
  <si>
    <t>Serviços de Engenharia Vocacionados para Projetos de Instalações Especiais.</t>
  </si>
  <si>
    <t>Importação e Distribuição de Material Informático.</t>
  </si>
  <si>
    <t>Produção, Montagem e Comercialização de Isolamentos Térmicos e Acústicos - Construção Civil.</t>
  </si>
  <si>
    <t>MATCH PROFILER - Consultadoria e Desenvolvimento de Sistemas de Gestão, Lda.</t>
  </si>
  <si>
    <t>Gestão de Empreitadas de Instalações Elétricas de Média e Baixa Tensão, Iluminação Pública e Telecomunicações.</t>
  </si>
  <si>
    <t>Conceção e Fabrico de Quadros e Armários Elétricos de Baixa Tensão.</t>
  </si>
  <si>
    <t>MUNICÍPIO DE OLIVEIRA DE AZEMÉIS</t>
  </si>
  <si>
    <t>Fabrico, Desenvolvimento e Comercialização de Produtos de Limpeza.</t>
  </si>
  <si>
    <t>O BARQUINHO - Jardim de Infância, Unipessoal, Lda.</t>
  </si>
  <si>
    <t>Respostas Sociais: Creche e Pré-Escolar</t>
  </si>
  <si>
    <t>OCEAN ATLANTIC PETROLEUM</t>
  </si>
  <si>
    <t>Conceção, Fabricação e Montagem de Quadros Elétricos.</t>
  </si>
  <si>
    <t>OPT - Optimização e Planeamento de Transportes, S.A.</t>
  </si>
  <si>
    <t>Projeto, Construção e Manutenção de Infraestruturas de Redes de Transporte e Distribuição de Energia Elétrica</t>
  </si>
  <si>
    <t>PAVIPREL – Sociedade de Materiais de Construção, S.A</t>
  </si>
  <si>
    <t>PONTE ROMÃO - Azeite e Azeitonas, Lda.</t>
  </si>
  <si>
    <t>Produção e Comercialização de Azeite. Produção e Comercialização de Azeitona de Conserva.</t>
  </si>
  <si>
    <t>PORTUGALISOL NORTE - Isolamentos Industriais, Lda.</t>
  </si>
  <si>
    <t>Design, Produção, Fornecimento e Assistência Após Venda de Produtos Papeleiros de Alta Gramagem.</t>
  </si>
  <si>
    <t>Exploração de Pedreiras; Produção de Agregados.</t>
  </si>
  <si>
    <t>Desenvolvimento e Montagem de Quadros Elétricos, Assistência Técnica e Comercialização de Equipamentos de Média Tensão.</t>
  </si>
  <si>
    <t>PROMETIM - Manutenção e Serviços, Lda.</t>
  </si>
  <si>
    <t>ROGÉRIO MANUEL R. C. FERNANDES FERREIRA &amp; ASSOCIADOS - Sociedade de Advogados, SP RL</t>
  </si>
  <si>
    <t>SAICA PACK PORTUGAL, S.A</t>
  </si>
  <si>
    <t>SEM – Sociedade de Empreitadas do Marco, Lda.</t>
  </si>
  <si>
    <t>SEQUEIRA &amp; SEQUEIRA - Comércio de Produtos Alimentares, S.A.</t>
  </si>
  <si>
    <t>Comercialização de Produtos Alimentares Secos, Refrigerados, Congelados e Ultracongelados.</t>
  </si>
  <si>
    <t>SERVIÇOS MUNICIPALIZADOS DE ABRANTES</t>
  </si>
  <si>
    <t>Montagem de Instalações Elétricas de Baixa e Média Tensão e Execução de Infraestruturas de Construção Civil.</t>
  </si>
  <si>
    <t>Fabrico de Ninhos para Radiadores e Fabrico, Reparação e Comercialização de Radiadores e Reconstrução de Permutadores.</t>
  </si>
  <si>
    <t>Prestação de Serviços de Limpeza Industrial e Serviços de Apoio a Operações Industriais.</t>
  </si>
  <si>
    <t>SPSIVA - SERVIÇOS PARTILHADOS DE SAUDE, A.C.E.</t>
  </si>
  <si>
    <t>Execução e Manutenção de Instalações de Redes de Gás.</t>
  </si>
  <si>
    <t>TERMISO - Isolamentos e Instalações Especiais, Lda.</t>
  </si>
  <si>
    <t>TOVIM BATISTA, S.A.</t>
  </si>
  <si>
    <t>Comercialização, Instalação e Assistência Técnica de Equipamentos e Sistemas de Proteção Contra Incêndios.</t>
  </si>
  <si>
    <t>Transportes Rodoviários de Mercadorias Perigosas e Não Perigosas. Lavagem de Viaturas Cisternas Móveis.</t>
  </si>
  <si>
    <t>Comercialização, Instalação e Manutenção de Sistemas de Segurança.</t>
  </si>
  <si>
    <t>UNIÃO MUTUALISTA NOSSA SENHORA DA CONCEIÇÃO - ASSOCIAÇÃO MUTUALISTA</t>
  </si>
  <si>
    <t>UNIVERSIDADE DO MINHO (Serviços de Acção Social)</t>
  </si>
  <si>
    <t>Gestão do Sistema Integrado de Resíduos de Embalagens e Medicamentos.</t>
  </si>
  <si>
    <t>VALPEL - Comércio e Transformação de Papel, Lda.</t>
  </si>
  <si>
    <t>VENTILNORTE - Ventilação e Técnicas Electromecânicas, Lda.</t>
  </si>
  <si>
    <t>Comercialização de Equipamentos Elétricos para Iluminação e Desenvolvimento de Soluções de Iluminação.</t>
  </si>
  <si>
    <t>VOLCALIS - Isolamentos Minerais, S.A.</t>
  </si>
  <si>
    <t>Concepção, Desenvolvimento e Fabrico de Material Médico Hospitalar; Serviço de Manutenção e Assistência Técnica; Comercialização de Equipamento Médico-Hospitalar e para Utilização Industrial; Comercialização de Detergentes, Desinfetantes e Produtos de Limpeza para Área Médica-Hospitalar.</t>
  </si>
  <si>
    <t>A.P.P.S.H.O. - Associação Portuguesa Promotora de Saúde e Higiene Oral</t>
  </si>
  <si>
    <t>AAPB - ARQUITECTURA, LDA</t>
  </si>
  <si>
    <t>ABIAM - ENVIRONMENT AND SERVICES, LDA</t>
  </si>
  <si>
    <t>Gestão do Projeto, da Construção e Exploração do Sistema Municipal de Abastecimento de Água e do Sistema Municipal de Drenagem de Águas Residuais.</t>
  </si>
  <si>
    <t>Design, Desenvolvimento, Fabricação e Comércio de Têxteis Lar.</t>
  </si>
  <si>
    <t>ADERITO CORREIA &amp; RODRIGUES, LDA</t>
  </si>
  <si>
    <t>Serviços de Limpeza Técnica e Industrial.</t>
  </si>
  <si>
    <t>AGROBEJA SOC DE COMERCIALIZACAO DE PRODUTOS PARA AGRICULTURA E VETERINÁRIA S.A.</t>
  </si>
  <si>
    <t>Comercialização e Distribuição de Produtos para a Agricultura e Veterinária. Receção, Armazenamento, Secagem e Comercialização de Cereais.</t>
  </si>
  <si>
    <t>AKA - MOLDES DE INJECÇÃO E TERMOPLÁSTICO LDA</t>
  </si>
  <si>
    <t>ALBERCLÍNICA - PRESTAÇÃO DE SERVIÇOS DE ENFERMAGEM, LDA</t>
  </si>
  <si>
    <t>ALLCOST-Têxteis para Hotelaria, Lda.</t>
  </si>
  <si>
    <t>Desenvolvimento e Produção de Artigos Têxtil-Lar.</t>
  </si>
  <si>
    <t>Conceção e Produção de Luvas e Mangas de Proteção Contra Riscos Mecânicos e Térmicos.</t>
  </si>
  <si>
    <t>Desenvolvimento, Implementação e Gestão de Software para Laboratórios Fotográficos, Fotógrafos Profissionais, Gráficas e Sistemas de E-Commerce.</t>
  </si>
  <si>
    <t>ASSOCIAÇÃO DE INFORMÁTICA DA REGIÃO CENTRO (AIRC)</t>
  </si>
  <si>
    <t>ATOBE - MOBILITY TECHNOLOGY, S.A</t>
  </si>
  <si>
    <t>BARBOSA CARDOSO INDUSTRIA DE MALHAS LDA</t>
  </si>
  <si>
    <t>Comercialização e Assistência Técnica a Equipamentos de Informática e de Telecomunicações. Comercialização de Software.</t>
  </si>
  <si>
    <t>BILION - MÁQUINAS FERRAMENTAS E PLÁSTICOS, UNIPESSOAL, LDA</t>
  </si>
  <si>
    <t>Conceção, Produção e Comercialização de Ferragens e Acessórios Plásticos para Portas Seccionadas.</t>
  </si>
  <si>
    <t>BOX 4, LDA</t>
  </si>
  <si>
    <t>Fabricação de Alcatifas Axminster.</t>
  </si>
  <si>
    <t>Controlo de Circulação e Operação. Monitorização e Conservação de Infraestruturas. Assistência Rodoviária.</t>
  </si>
  <si>
    <t>BRUMA SINGULAR, LDA</t>
  </si>
  <si>
    <t>CABRAL &amp; ROSA, LDA</t>
  </si>
  <si>
    <t>CAETANO STAR, S.A.</t>
  </si>
  <si>
    <t>Venda, Manutenção e Reparação de Veículos Automóveis. Venda de Peças e Acessórios.</t>
  </si>
  <si>
    <t>CAIXILOUR - CAIXILHARIAS, LDA</t>
  </si>
  <si>
    <t>Conceção e Fabrico de Produtos para Marcação Rodoviária. Fabrico de Marcadores Rodoviários. Comercialização de Produtos de Projeção para Marcação Rodoviária.</t>
  </si>
  <si>
    <t>CARGAQUATRO - TRANSPORTES E LOGÍSTICA, LDA</t>
  </si>
  <si>
    <t>CASA DA MALHA - C5M, LDA</t>
  </si>
  <si>
    <t>Conceção, Desenvolvimento e Produção de Tecidos de Malha.</t>
  </si>
  <si>
    <t>Prestação de Serviços de Manutenção de Instalações e Equipamentos do Hospital Padre Américo e do Hospital São Gonçalo.</t>
  </si>
  <si>
    <t>CLSBRANDS, LDA</t>
  </si>
  <si>
    <t>Comercialização, Instalação e Assistência Técnica de Equipamentos de Codificação e Respetivos Consumíveis. Desenvolvimento, Produção, Instalação e Assistência Técnica de Aplicações Informáticas.</t>
  </si>
  <si>
    <t>Design e Desenvolvimento, Produção, Comercialização e Distribuição de Sistemas de Descanso, Complementos e Acessórios.</t>
  </si>
  <si>
    <t>CONTISYSTEMS - TECNOLOGIAS DE INFORMAÇÃO S A</t>
  </si>
  <si>
    <t>Design e Desenvolvimento, Produção de Artes Gráficas (Pré-Impressão, Impressão e Acabamento).</t>
  </si>
  <si>
    <t>CPMPHARMA - Comércio Produtos Médicos e Trading, Unipessoal, Lda.</t>
  </si>
  <si>
    <t>Importação, Armazenamento, Distribuição e Exportação de Implantes Dentários, Biomateriais, Instrumentos Cirúrgicos, Componentes, Consumíveis e Motores Cirúrgicos.</t>
  </si>
  <si>
    <t>DALICA - SERVIÇOS LDA</t>
  </si>
  <si>
    <t>Transformação, Congelação e Embalamento de Vegetais e Frutos.</t>
  </si>
  <si>
    <t>DHL EXEL SUPPLY CHAIN PORTUGAL SA</t>
  </si>
  <si>
    <t>DPD PORTUGAL - TRANSPORTE EXPRESSO, S.A.</t>
  </si>
  <si>
    <t>DR.FERNANDO PARDAL DE OLIVEIRA - ANATOMIA PATOLÓGICA, LDA</t>
  </si>
  <si>
    <t>Prestação de Serviços de Anatomia Patológica.</t>
  </si>
  <si>
    <t>DUOMOLD - FÁBRICA DE MOLDES, LDA</t>
  </si>
  <si>
    <t>E T E - EMPRESA DE TELECOMUNICAÇÕES E ELECTRICIDADE LDA</t>
  </si>
  <si>
    <t>EQUIMATI, UNIPESSOAL, LDA</t>
  </si>
  <si>
    <t>ESCUDO IBÉRIA - REVESTIMENTOS E COMPONENTES TÉCNICOS, UNIPESSOAL, LDA</t>
  </si>
  <si>
    <t>ESI - ENGENHARIA, SOLUÇÕES E INOVAÇÃO, LDA</t>
  </si>
  <si>
    <t>Produção de Estruturas e Componentes para Mobiliário de Decoração de Interiores.</t>
  </si>
  <si>
    <t>FANTOFFICE, LDA</t>
  </si>
  <si>
    <t>FAPAJAL PAPERCARE, S.A.</t>
  </si>
  <si>
    <t>FINOURO - OURO FINO, UNIPESSOAL LDA</t>
  </si>
  <si>
    <t>FLUVISERRA - SERRALHARIA MECÂNICA, LDA</t>
  </si>
  <si>
    <t>FREGUESIA DE MARVILA</t>
  </si>
  <si>
    <t>Prestação de Serviços de Higiene Urbana.</t>
  </si>
  <si>
    <t>Armazenamento, Comercialização e Distribuição de Produtos Alimentares.</t>
  </si>
  <si>
    <t>Fundiave Unipessoal Lda</t>
  </si>
  <si>
    <t>GASOGÁS - TRANSPORTES E LOGÍSTICA, LDA</t>
  </si>
  <si>
    <t>GISPERT - COMÉRCIO DE EQUIPAMENTOS DE ESCRITÓRIO E PRESTAÇÃO DE SERVIÇOS, LDA</t>
  </si>
  <si>
    <t>GLOBAZ, S.A.</t>
  </si>
  <si>
    <t>GPH - LABORATORY SERVICES, LDA</t>
  </si>
  <si>
    <t>Comercialização de Máquinas e Consumíveis para a Indústria de Impressão de Rótulos e Etiquetas.</t>
  </si>
  <si>
    <t>GRAN CRUZ TURISMO, LDA</t>
  </si>
  <si>
    <t>GUIMABOMBAS IMPORTACAO DE BOMBAS AUTOMEDIDORAS LDA</t>
  </si>
  <si>
    <t>Conceção e Desenvolvimento de Etiquetas, Transferes, Passamarias e Fitas.</t>
  </si>
  <si>
    <t>HIDROPURA - TRATAMENTO DE ÁGUA LDA</t>
  </si>
  <si>
    <t>Produção de Calçado.</t>
  </si>
  <si>
    <t>Ieta - Ind. Estofos Transf de Automoveis, S.A.</t>
  </si>
  <si>
    <t>Produção de Garrafas, Embalagens e Acessórios de Plástico.</t>
  </si>
  <si>
    <t>INEGI-INST. DE CIENCIA E INOVACAO EM ENGENHARIA MECANICA E ENGENHARIA INDUSTRIAL</t>
  </si>
  <si>
    <t>Inout Farma, Lda</t>
  </si>
  <si>
    <t>Instituto Marítimo Portuário (Cabo Verde)</t>
  </si>
  <si>
    <t>Intercourier, Lda.</t>
  </si>
  <si>
    <t>Design, Desenvolvimento e Fabricação de Produtos de Limpeza, Industrial e Doméstica, e de Produtos de Cosmética.</t>
  </si>
  <si>
    <t>INTERVENÇÃO INSTRUMENTOS MEDICO CIRURGICOS LDA</t>
  </si>
  <si>
    <t>Comercialização e Distribuição de Dispositivos Médicos.</t>
  </si>
  <si>
    <t>INUP - TEXTEIS, LDA</t>
  </si>
  <si>
    <t>Design, Desenvolvimento e Produção de Têxteis Lar.</t>
  </si>
  <si>
    <t>Prestação de Serviços de Transporte Rodoviário de Mercadorias, Armazenagem e Logística.</t>
  </si>
  <si>
    <t>JOAQUIM AUGUSTO SILVA, LDA</t>
  </si>
  <si>
    <t>Prestação de Serviços de Assemblagem e Retrabalho de Componentes para a Indústria.</t>
  </si>
  <si>
    <t>JOMATIR - LOGISTICS, S.A.</t>
  </si>
  <si>
    <t>JORGE M. BARROS GOMES - SOCIEDADE UNIPESSOAL LDA</t>
  </si>
  <si>
    <t>LABORATORIOS VIRENS, S.L.</t>
  </si>
  <si>
    <t>Produção de Componentes de Aço Metálico Enformados a Frio. Comercialização de Produtos para a Construção Civil.</t>
  </si>
  <si>
    <t>Macrotema - Serviços de Engenharia e Manutenção Industrial, Lda.</t>
  </si>
  <si>
    <t>Desenvolvimento e Fabricação de Componentes Metálicos para a Indústria.</t>
  </si>
  <si>
    <t>Gestão de Resíduos (Recolha, Triagem, Tratamento e Armazenamento). Venda de Peças Automóveis Usadas. Prestação de Serviço de Corte e Comercialização de Chapas e Tubos Metálicos.</t>
  </si>
  <si>
    <t>MI CASA ES TU CASA, LDA</t>
  </si>
  <si>
    <t>MOTORLINE ELECTROCELOS, S.A.</t>
  </si>
  <si>
    <t>Mundifios, S.A.</t>
  </si>
  <si>
    <t>Comercialização de Fios Têxteis.</t>
  </si>
  <si>
    <t>NESTLÉ PORTUGAL, UNIPESSOAL, LDA</t>
  </si>
  <si>
    <t>Ocean Horse – Operações Marítimas e Portuárias, S.A.</t>
  </si>
  <si>
    <t>Prestação de Serviços de Medicina Física e Reabilitação e Consultas Médicas Relacionadas.</t>
  </si>
  <si>
    <t>PAULO MADEIRA- ESTORES, ALUMINIOS E AUTOMATISMOS, LDA</t>
  </si>
  <si>
    <t>PLANITEC-MOLDES TECNICOS, S.A.</t>
  </si>
  <si>
    <t>PRIME IBERIA - INTERNATIONAL COMMERCE &amp; SERVICES, UNIPESSOAL, LDA</t>
  </si>
  <si>
    <t>PROEF EURICO FERREIRA PORTUGAL, S.A.</t>
  </si>
  <si>
    <t>Purificadora de Óleos Vitória Lavos, Lda.</t>
  </si>
  <si>
    <t>RAMIREX-PLASTICOS DE AGUEDA LDA</t>
  </si>
  <si>
    <t>Fabricação de Conservas de Pescado.</t>
  </si>
  <si>
    <t>RAR - Refinarias de Açucar Reunidas, S.A.</t>
  </si>
  <si>
    <t>REDE MODERNA - LDA</t>
  </si>
  <si>
    <t>Produção de Chapa Perfilada. Corte e Quinagem de Chapa. Comercialização de Painéis Sandwich e Acessórios.</t>
  </si>
  <si>
    <t>REFELITE, LDA</t>
  </si>
  <si>
    <t>Repaveiro, Lda.</t>
  </si>
  <si>
    <t>RESIDUOS DO NORDESTE, EIM, S.A.</t>
  </si>
  <si>
    <t>RHP, LDA</t>
  </si>
  <si>
    <t>RJP CLEAN SOLUTION, LDA</t>
  </si>
  <si>
    <t>RO7 ENGENHARIA, LDA.</t>
  </si>
  <si>
    <t>RSCR ELECTRICIDADE E ILUMINAÇÃO, LDA</t>
  </si>
  <si>
    <t>RUI FELIX, UNIPESSOAL LDA</t>
  </si>
  <si>
    <t>Conceção e Produção de Fios e Pavimentos Têxteis. Instalação de Relvados Sintéticos.</t>
  </si>
  <si>
    <t>SALEMO &amp; MERCA, LDA.</t>
  </si>
  <si>
    <t>SCIENCE4YOU, S.A.</t>
  </si>
  <si>
    <t>SINTESE - SOCIEDADE COMERCIAL LDA</t>
  </si>
  <si>
    <t>SKET INDUSTRY, LDA</t>
  </si>
  <si>
    <t>Slatel Componentes para Industria Calçado, Lda</t>
  </si>
  <si>
    <t>SMBP - CONSTRUÇÕES METÁLICAS, LDA</t>
  </si>
  <si>
    <t>SOVIRAS - COMPONENTES PARA CALÇADO, LDA</t>
  </si>
  <si>
    <t>STEAMSHIP ORGANIZAÇÃO DO TRANSPORTE UNIPESSOAL LDA</t>
  </si>
  <si>
    <t>STRA, S.A.</t>
  </si>
  <si>
    <t>SUNVILOG, LOGÍSTICA E TRÂNSITOS LDA</t>
  </si>
  <si>
    <t>TANKPOR - Reservatórios, Lda</t>
  </si>
  <si>
    <t>Tavares &amp; E Faria Tavares Ferragens e Fer., Lda</t>
  </si>
  <si>
    <t>Transporte de Produtos Alimentares a Granel.</t>
  </si>
  <si>
    <t>TRAME UNIPESSOAL LDA</t>
  </si>
  <si>
    <t>TRANSNÓS - TRANSPORTES, LDA</t>
  </si>
  <si>
    <t>Transporte Rodoviário Nacional e Internacional de Mercadorias.</t>
  </si>
  <si>
    <t>Transporte Rodoviário de Mercadorias.</t>
  </si>
  <si>
    <t>UTILCORTE, UNIPESSOAL, LDA</t>
  </si>
  <si>
    <t>VALTER VALENTE - GESTÃO DE RESÍDUOS LDA</t>
  </si>
  <si>
    <t>VÃO VÃO - SEGURANÇA E SISTEMAS LDA</t>
  </si>
  <si>
    <t>Conceção e Fabricação de Pré-Fabricados de Betão e Comercialização de Materiais de Construção. Montagem de Produtos Pré-Fabricados de Betão e Instalações Complementares.</t>
  </si>
  <si>
    <t>VERSATILE DISPLAYS, LDA</t>
  </si>
  <si>
    <t>VIDRARIA MORTÁGUA - VIDROS E ESPELHOS, S.A</t>
  </si>
  <si>
    <t>Advanced Research Ceramic Heritage, S.A (ARCH S.A.)</t>
  </si>
  <si>
    <t>Afinomaq - Sociedade Técnica de Manutenção de Máquinas e Equipamentos, Lda.</t>
  </si>
  <si>
    <t>AOF - Augusto de Oliveira Ferreira &amp; CA., Lda.</t>
  </si>
  <si>
    <t>Atitudes D' Época, Lda.</t>
  </si>
  <si>
    <t>Avenal Petfood, S.A.</t>
  </si>
  <si>
    <t>Biocheers – Produção, Comercialização e Transformação de Produtos Alimentares, Lda.</t>
  </si>
  <si>
    <t>BMD Software, Lda.</t>
  </si>
  <si>
    <t>BRAMIAL - Caixilharia em Alumínio e PVC, Lda.</t>
  </si>
  <si>
    <t>CASR.CO - Civil Aviation Software, Lda.</t>
  </si>
  <si>
    <t>Castelbel - Artigos de Beleza, S.A.</t>
  </si>
  <si>
    <t>COVIPOR - Companhia Vidreira do Porto, Lda.</t>
  </si>
  <si>
    <t>Distribuição, Transformação, Comercialização e Aplicação de Vidro Plano e Comercialização e Aplicação de Produtos Acessórios e Afins.</t>
  </si>
  <si>
    <t>CR Moldes, Lda.</t>
  </si>
  <si>
    <t>Dayton Progress – Perfuradores, Lda.</t>
  </si>
  <si>
    <t>Dianaconta - Contabilidade e Consultoria Fiscal, Lda.</t>
  </si>
  <si>
    <t>Digistart – Sistemas Electrónicos, Lda.</t>
  </si>
  <si>
    <t>Embalpom, Lda.</t>
  </si>
  <si>
    <t>Epalfer - Serralharia de Moldes, Cunhos e Cortantes, Lda.</t>
  </si>
  <si>
    <t>Conceção, Fabricação e Assistência Técnica de Ferramentas Cunhos e Cortantes.</t>
  </si>
  <si>
    <t>EWS - Eneida, Wireless &amp; Sensors, S.A.</t>
  </si>
  <si>
    <t>Engenharia e Produção de Moldes para a Indústria de Injeção de Plásticos.</t>
  </si>
  <si>
    <t>FERBERTO - Estruturas Metálicas S.A.</t>
  </si>
  <si>
    <t>Preparação, Produção e Montagem de Estruturas Metalicas.</t>
  </si>
  <si>
    <t>FJ Bikes Europe Unipessoal, Lda.</t>
  </si>
  <si>
    <t>Engenharia, Produção e Fornecimento de Perfis de Alumínio.</t>
  </si>
  <si>
    <t>Geometriktarget, Lda.</t>
  </si>
  <si>
    <t>GOLDCLIMB, Unipessoal Lda.</t>
  </si>
  <si>
    <t>Growing Particle, Lda.</t>
  </si>
  <si>
    <t>Grupo Chempro (Chempro - Comercio, Importação e Exportação de Produtos Químicos, Unipessoal, Lda. + Chempass - Comercio, Importação e Exportação de Produtos Químicos Lda. + D&amp;R - Research and Development of  Colors, Lda.)</t>
  </si>
  <si>
    <t>Grupo Exporplás (Exporplás, S.A. + Omnicor, Lda.)</t>
  </si>
  <si>
    <t>Grupo Flexodesign (Flexodesign, Lda. + Matriz de Letras, Lda.)</t>
  </si>
  <si>
    <t>Grupo SPLW (SPLW, Lda. + ELMAFE, Lda.)</t>
  </si>
  <si>
    <t>Hunter Douglas Portugal, S.A.</t>
  </si>
  <si>
    <t>Injectfact, Unipessoal, Lda.</t>
  </si>
  <si>
    <t>IS Retail - Soluções Informáticas de Retalho, Lda.</t>
  </si>
  <si>
    <t>Projeto de Engenharia.</t>
  </si>
  <si>
    <t>J. Henriques, Lda.</t>
  </si>
  <si>
    <t>J.S. Gouveia - Metalomecânica, Lda.</t>
  </si>
  <si>
    <t>Reparação e Fabrico de Elementos de Máquinas, Alteração de Máquinas e Equipamentos Industriais, Serviços de Metalomecânica Geral.</t>
  </si>
  <si>
    <t>Jaexiste - Indústria de Tornearia Automática, Lda.</t>
  </si>
  <si>
    <t>JWF Group, Lda.</t>
  </si>
  <si>
    <t>LARUS - Artigos Para Construção e Equipamentos, Lda.</t>
  </si>
  <si>
    <t>Leomável, Lda</t>
  </si>
  <si>
    <t>LESS KW, Lda.</t>
  </si>
  <si>
    <t>Linde Saúde, Lda.</t>
  </si>
  <si>
    <t>Linhambiente, S.A.</t>
  </si>
  <si>
    <t>MACPIPE – Metalomecânica &amp; Eletricidade, Lda.</t>
  </si>
  <si>
    <t>Comércio de Máquinas e Acessórios para Hotelaria, Indústria e Distribuição Alimentar</t>
  </si>
  <si>
    <t>Mobilwave - Tecnologias de Informação, Lda.</t>
  </si>
  <si>
    <t>Moldes Catarino, Lda</t>
  </si>
  <si>
    <t>NUMBERBOX, Lda.</t>
  </si>
  <si>
    <t>Transportes, Mudanças, Montagem e Instalações de Cozinha e Mobiliário e Armazenamento.</t>
  </si>
  <si>
    <t>Comercialização de Ferragens, Componentes de Cozinha, Materiais para Casas de Banho e Serralharia.</t>
  </si>
  <si>
    <t>Orgamatic - Sistemas de  Informática, Lda.</t>
  </si>
  <si>
    <t>Palegessos - Indústria e Comércio de Paletes e Gessos, S.A.</t>
  </si>
  <si>
    <t>Paul Stricker, S.A.</t>
  </si>
  <si>
    <t>Paulo &amp; Isabel Fragoso, Lda.</t>
  </si>
  <si>
    <t>Plasitech, S.A.</t>
  </si>
  <si>
    <t>Plásticos Futura, Lda.</t>
  </si>
  <si>
    <t>Portway Handling de Portugal, S.A.</t>
  </si>
  <si>
    <t>Protraço - Oficina de Projectos e Construções, Lda.</t>
  </si>
  <si>
    <t>PTCPORT - Plastic &amp; Tooling Concept, Unipessoal, Lda.</t>
  </si>
  <si>
    <t>Recambicer - Comércio e Representação para a Industria Ceramica, Lda.</t>
  </si>
  <si>
    <t>RKP Moldes Unipessoal, Lda.</t>
  </si>
  <si>
    <t>Room2Fit – Hospitality Interiors, Unipessoal, Lda.</t>
  </si>
  <si>
    <t>S.R.A. - Semi-Reboques de Aluguer, Lda.</t>
  </si>
  <si>
    <t>SANDOMETAL – Metalomecânica e Ar Condicionado S.A.</t>
  </si>
  <si>
    <t>SD Moldes, Lda.</t>
  </si>
  <si>
    <t>Conceção e Fabrico de Moldes para a Indústria de Injeção de Plásticos.</t>
  </si>
  <si>
    <t>Shapetek - Tecnologias de Maquinação, Lda.</t>
  </si>
  <si>
    <t>SICARPO, Lda.</t>
  </si>
  <si>
    <t>Conceção, Fabrico e Comercialização de Tapetes, Cortinas, Toalhas e Acessórios de Banho.</t>
  </si>
  <si>
    <t>Steelplus - Moldes Técnicos, Lda.</t>
  </si>
  <si>
    <t>TAISTEL – Equipamentos de Telecomunicações, Lda</t>
  </si>
  <si>
    <t>Projeto, Instalação e Manutenção de Sistemas Fotovoltaicos e Instalações Elétricas de Baixa e Média Tensão.</t>
  </si>
  <si>
    <t>Tormaximos, Lda.</t>
  </si>
  <si>
    <t>Tragal - Engenharia e Construção Civil, Lda.</t>
  </si>
  <si>
    <t>Workstation - Soluções Gráficas, Lda.</t>
  </si>
  <si>
    <t>Seg.Alimentar</t>
  </si>
  <si>
    <t>Sistema de Gestão da Qualidade</t>
  </si>
  <si>
    <t>Sistema de Gestão Ambiental</t>
  </si>
  <si>
    <t>S.G. Segurança e Saúde no Trabalho</t>
  </si>
  <si>
    <t>S.G. Segurança Alimentar</t>
  </si>
  <si>
    <t>Sistema de Gestão de Energia</t>
  </si>
  <si>
    <t>S.G. Segurança da Informação</t>
  </si>
  <si>
    <t>S.G. Serviço de Tecnologias de Informação</t>
  </si>
  <si>
    <t>S.G. Investigação, Desenvolvimento e Inovação</t>
  </si>
  <si>
    <t xml:space="preserve">S.G. Florestal Sustentável </t>
  </si>
  <si>
    <t xml:space="preserve">S.G. Conciliação entre a vida profissional, familiar e pessoal </t>
  </si>
  <si>
    <t>AAPICO MAIA S.A. / AAPICO ÁGUEDA, S.A.</t>
  </si>
  <si>
    <t>A.J. Antunes, Lda.</t>
  </si>
  <si>
    <t>Artevasi, S.A.</t>
  </si>
  <si>
    <t>Berma Displays - Internacional, Lda.</t>
  </si>
  <si>
    <t>Produção de Material Ponto de Venda.</t>
  </si>
  <si>
    <t>Bodum Portuguesa Produção, S.A.</t>
  </si>
  <si>
    <t>Britomoldes, Lda.</t>
  </si>
  <si>
    <t>Clairon Filters, Lda.</t>
  </si>
  <si>
    <t>CMF Display Unipessoal, Lda.</t>
  </si>
  <si>
    <t>CONSUMERCHOICE - Centro de Avaliação da Satisfação Consumidor, Lda.</t>
  </si>
  <si>
    <t>Cosme Tek, Lda.</t>
  </si>
  <si>
    <t>CQI - Controlo de Qualidade de Moldes, Lda.</t>
  </si>
  <si>
    <t>DIB4T, Lda.</t>
  </si>
  <si>
    <t>DNC Técnica - Manutenção Industrial e Equipamentos, Lda.</t>
  </si>
  <si>
    <t>Famplac - Moldes, Lda.</t>
  </si>
  <si>
    <t>Conceção e Fabrico de Moldes Metálicos para Indústria de Plásticos.</t>
  </si>
  <si>
    <t>Fersilva  - Comercio de Maquinas e Ferramentas, Lda.</t>
  </si>
  <si>
    <t>Comercialização e Transformação de Produtos para a Indústria.</t>
  </si>
  <si>
    <t>Fipla - Fábrica Industrial de Plasticos, Lda.</t>
  </si>
  <si>
    <t>FLEXIDOOR - Portões Seccionados e Automatismos S.A.</t>
  </si>
  <si>
    <t>FLOWBEST, Lda.</t>
  </si>
  <si>
    <t>FUJIFILM Europe, GmbH – Sucursal em Portugal</t>
  </si>
  <si>
    <t>Fundição do Alto da Lixa, S.A.</t>
  </si>
  <si>
    <t>Gislotica - Projecto e Fabrico de Sistemas Mecânicos, Lda.</t>
  </si>
  <si>
    <t>Great Destination - Sociedade de Turismo e Hotelaria, S.A. Hotel Vila Park</t>
  </si>
  <si>
    <t>Grupo Munacam  (Munacam, Lda. / Auto Reparadora da Muna, Lda.)</t>
  </si>
  <si>
    <t>Heliflex - Tubos e Mangueiras, S.A.</t>
  </si>
  <si>
    <t>Hospital do Espírito Santo de Évora, E.P.E. - Serviço de Imuno-Hemoterapia</t>
  </si>
  <si>
    <t>Hospital do Espírito Santo de Évora, EPE - Serviços Farmaceuticos</t>
  </si>
  <si>
    <t>Hous3.Arquitectura, Lda.</t>
  </si>
  <si>
    <t>Conceção de Estudos e Projetos de Arquitetura e Engenharia, Direção e Gestão de Obra.</t>
  </si>
  <si>
    <t>Hugo Fernandes – Portas e Automatismos, S.A.</t>
  </si>
  <si>
    <t>IMPULJET - Plastics, Lda.</t>
  </si>
  <si>
    <t>IPR Portugal, Lda.</t>
  </si>
  <si>
    <t>JMB WIND, Lda.</t>
  </si>
  <si>
    <t>Lantal Textiles, S.A.</t>
  </si>
  <si>
    <t>LOURITEX Sociedade Agro-Construtora de Alfaias Agrícolas do Carvalheiro, Lda.</t>
  </si>
  <si>
    <t>Lusavouga - Maquinas e Acessórios S.A.; Lusaveiro Importação e Exportação de Máquinas e Acessórios industriais, S.A.; Leçafer - Importação e Comércio de Máquinas e Ferramentas, S.A.,</t>
  </si>
  <si>
    <t>MANULENA, Lda.</t>
  </si>
  <si>
    <t>MD Plastics – Fabricação de Artigos Plásticos, Lda.</t>
  </si>
  <si>
    <t>METALIZAREAL – Tratamentos Anticorrosivos, Lda.</t>
  </si>
  <si>
    <t>METALINVICTUS, Unipessoal, Lda.</t>
  </si>
  <si>
    <t>MILLMAJ - Metalomecânica de Precisão e Projeto, Lda.</t>
  </si>
  <si>
    <t>Moldmak – Manufacturing Technologies, S.A.</t>
  </si>
  <si>
    <t>MKIV - Unipessoal Lda.</t>
  </si>
  <si>
    <t>Osmoplas - Industria de Moldes, Lda.</t>
  </si>
  <si>
    <t>Pedro Sendim, Lda.</t>
  </si>
  <si>
    <t>Pefipresa – Proteção Contra Incêndios, Lda.</t>
  </si>
  <si>
    <t>PERFICHAPA, S.A.</t>
  </si>
  <si>
    <t>Pichelaria Mouzinho, Lda.</t>
  </si>
  <si>
    <t>Plácido Roque - Indústria de Moldes e Máquinas, Lda.</t>
  </si>
  <si>
    <t>PORESPACK Ivo Garcias – Sociedade de Embalagens, Lda.</t>
  </si>
  <si>
    <t>PRODUCT OF THE YEAR PORTUGAL, Lda.</t>
  </si>
  <si>
    <t>Profarin - Distribuidora de Produtos Farmacêuticos Industriais Lda.</t>
  </si>
  <si>
    <t>Ramiro &amp; Figueiredo, Cortiças, Lda</t>
  </si>
  <si>
    <t>RCM – Rodrigo Castro Moça Impressão de Etiquetas, Lda.</t>
  </si>
  <si>
    <t>RRMP, Lda.</t>
  </si>
  <si>
    <t>RWA – Real World Automation, Lda.</t>
  </si>
  <si>
    <t>Saltar Estrelas Unipessoal, Lda.</t>
  </si>
  <si>
    <t>SAMSYS - Consultoria e Soluções Informáticas, Lda.</t>
  </si>
  <si>
    <t>19;29</t>
  </si>
  <si>
    <t>Socidias - Estruturas e Revestimentos Metálicos, Lda.</t>
  </si>
  <si>
    <t>Softprint Lda.</t>
  </si>
  <si>
    <t>Softingal - Software And Consulting, Lda.</t>
  </si>
  <si>
    <t>Soluformatrans - Unipessoal, Lda.</t>
  </si>
  <si>
    <t>Stockpharma, Lda.</t>
  </si>
  <si>
    <t>SULREGAS, Lda.</t>
  </si>
  <si>
    <t>SYSteel, Lda.</t>
  </si>
  <si>
    <t>Tendernesscapacity, Lda</t>
  </si>
  <si>
    <t>Translégua - Sociedade de Transportes de Carga, Lda.</t>
  </si>
  <si>
    <t>Transportadora Central da Rua de Santa Cruz do Castelo, Lda.</t>
  </si>
  <si>
    <t>Trilhos Energéticos – Soluções Sustentáveis Lda.</t>
  </si>
  <si>
    <t>UNICAM – SISTEMAS ANALÍTICOS, LDA</t>
  </si>
  <si>
    <t>Well Pumps Portugal – Sociedade Unipessoal, Lda.</t>
  </si>
  <si>
    <t>Workwood Concept, Unipessoal Lda.</t>
  </si>
  <si>
    <t>4ENERGY - Comércio e Instalações Técnicas, Lda.</t>
  </si>
  <si>
    <t>ADEGA COOPERATIVA DE PINHEL, CRL</t>
  </si>
  <si>
    <t>ANJOSENERGY - Unipessoal, Lda.</t>
  </si>
  <si>
    <t>Projeto, Construção, Comercialização e Assistência de Máquinas para a Indústria de Rochas Ornamentais.</t>
  </si>
  <si>
    <t>ASSOCIAÇÃO DESENVOLVIMENTO VILA PAÇO DE SOUSA</t>
  </si>
  <si>
    <t>Conceção, Desenvolvimento e Assemblagem de Produtos e Sistemas Eletrónicos de Automação e Domótica.</t>
  </si>
  <si>
    <t>AUDIOCLÍNICA, LDA.</t>
  </si>
  <si>
    <t>Produção de Equipamentos e Acessórios para Reabilitação Auditiva. Reparação e Calibração de Equipamentos Médicos para Audiologia. Comercialização de Equipamentos e Dispositivos Médicos.</t>
  </si>
  <si>
    <t>BACELAR &amp; IRMÃO, S.A.</t>
  </si>
  <si>
    <t>Comercialização, Instalação e Assistência Técnica a Equipamentos Hospitalares.</t>
  </si>
  <si>
    <t>CÂMARA MUNICIPAL DE BARCELOS</t>
  </si>
  <si>
    <t>Construção Civil e Obras Públicas, Extração e Transformação de Agregados e Gestão de Resíduos de Construção e Demolição.</t>
  </si>
  <si>
    <t>CARBOMIN, S.A.</t>
  </si>
  <si>
    <t>CCS - CÂMARA DE COMÉRCIO DE SOTAVENTO</t>
  </si>
  <si>
    <t>CENTRO PAROQUIAL E ACÇÃO SOCIAL PADRE MANUEL GONÇALVES</t>
  </si>
  <si>
    <t>Execução de Projetos de Expropriações, Condução de Processos Expropriativos e Elaboração de Avaliações Imobiliárias.</t>
  </si>
  <si>
    <t>CHUC - Centro Hospitalar e Universitário de Coimbra, E.P.E. (SMR - Serviço de Medicina de Reprodução)</t>
  </si>
  <si>
    <t>Atividades de Obtenção, Processamento, Preservação, Armazenamento e Distribuição de Gâmetas, Tecido Germinal e Embriões.</t>
  </si>
  <si>
    <t>Instalação, Manutenção, Reparação e Modernização de Ascensores.</t>
  </si>
  <si>
    <t>Avaliações Imobiliárias.</t>
  </si>
  <si>
    <t>Conceção e Produção de Cadeiras, Comercialização de Cadeiras e Mesas.</t>
  </si>
  <si>
    <t>Aluguer de Gruas de Todo o Terreno e de Meios de Elevação.</t>
  </si>
  <si>
    <t>Manutenção de Equipamento Aeronáutico.</t>
  </si>
  <si>
    <t>Comercialização de Produtos e Materiais de Higiene e Limpeza. Gestão de Resíduos Através da Disponibilização de Contentores Assépticos.</t>
  </si>
  <si>
    <t>INSTITUTO NACIONAL DE MEDICINA LEGAL E CIÊNCIAS FORENSES, I.P.</t>
  </si>
  <si>
    <t>Comercialização e Assistência Técnica de Equipamentos e Soluções de Radiocomunicações e de Informática.</t>
  </si>
  <si>
    <t>K-MED XXI - Medicina, Higiene e Segurança do Trabalho, Formação e Serviços de Apoio Técnico, Lda.</t>
  </si>
  <si>
    <t>LAPIFRUTAS, S.A.</t>
  </si>
  <si>
    <t>MANI-JOBS - Empresa de Trabalho Temporário, Lda.</t>
  </si>
  <si>
    <t>Instalação e Manutenção de Elevadores.</t>
  </si>
  <si>
    <t>NOSDIL, S.A.</t>
  </si>
  <si>
    <t>OPERANGOLA - Prestação de Serviços S.A.</t>
  </si>
  <si>
    <t>Projeto, Comercialização, Montagem e Assistência de Equipamentos de Geração e Controlo de Energia. Manutenção Mecânica de Geradores e Grupo Geradores.</t>
  </si>
  <si>
    <t>S. J. TÊXTEIS, S.A.</t>
  </si>
  <si>
    <t>SEGURTEC – Global Solutions, Unipessoal, Lda.</t>
  </si>
  <si>
    <t>Comércio e Instalação de Sistemas de Alarmes, Vigilância e Soluções de Segurança. Domótica, Som e Cinema.</t>
  </si>
  <si>
    <t>SEMURAL WASTE &amp; ENERGY, S.A.</t>
  </si>
  <si>
    <t>SOFTVENTURE - Consultoria e Tecnologia, S.A.</t>
  </si>
  <si>
    <t>STUDIO TECNICO MASUCCI S.r.l.</t>
  </si>
  <si>
    <t>TRIU, S.A.</t>
  </si>
  <si>
    <t>WAVEC/OFFSHORE RENEWABLES – CENTRO DE ENERGIA OFFSHORE</t>
  </si>
  <si>
    <t>Energias Renováveis Marinhas, Aquacultura Offshore e Soluções de Engenharia Oceânica.</t>
  </si>
  <si>
    <t>AGRIDISTRIBUIÇÃO, S.A</t>
  </si>
  <si>
    <t>AGROLEX II RAÇÕES, LDA</t>
  </si>
  <si>
    <t>ALKAR MIRRORS PORTUGAL, LDA</t>
  </si>
  <si>
    <t>ÁLVARO RIBEIRO PEREIRA</t>
  </si>
  <si>
    <t>AQUECILIZ, S.A</t>
  </si>
  <si>
    <t>AUTO REPARADORA CARLOS A. D. ROSA, LDA</t>
  </si>
  <si>
    <t>AVELINO TEIXEIRA QUEIROS, LDA</t>
  </si>
  <si>
    <t>Produção de Cablagens Elétricas</t>
  </si>
  <si>
    <t>CELOPRINT IMPRESSÕES LDA</t>
  </si>
  <si>
    <t>CENTRO FORMAÇÃO PROF PESCAS MAR(FOR MAR)</t>
  </si>
  <si>
    <t>CHAMA AMARELA-FORNOS INDUSTRIAIS, SA</t>
  </si>
  <si>
    <t>CLÍNICA OFTALMOLÓGICA RUFINO RIBEIRO, SA</t>
  </si>
  <si>
    <t>DINARTE DAMASO &amp; FILHOS LDA</t>
  </si>
  <si>
    <t>ELASTOMER SOLUTIONS, s.r.o.</t>
  </si>
  <si>
    <t>ELASTOMER - SOLUTIONS MAROC, SARL</t>
  </si>
  <si>
    <t>-</t>
  </si>
  <si>
    <t>ETE FLUVIAL, SA</t>
  </si>
  <si>
    <t>ETOPI, LDA</t>
  </si>
  <si>
    <t>FERPLAY - FÁBRICA DE PORTÕES, LDA</t>
  </si>
  <si>
    <t>GLN Molds, SA</t>
  </si>
  <si>
    <t>Concepção e Fabricação de Moldes para a Indústria de Plásticos</t>
  </si>
  <si>
    <t>INDUSTRIAL LABORUM IBÉRICA, SA</t>
  </si>
  <si>
    <t>INAPA PORTUGAL - DIST. DE PAPEL, S.A</t>
  </si>
  <si>
    <t>INTERSURGICAL PORTG COMÉR P HOSPITALARES</t>
  </si>
  <si>
    <t>J. A. VEIGA DE MACEDO, S.A</t>
  </si>
  <si>
    <t>J. GARRAIO &amp; Cª LDA</t>
  </si>
  <si>
    <t>JOAQUIM RODRIGUES DA COSTA II-TRANSF MET</t>
  </si>
  <si>
    <t>KMED EUROPA - SERV EXTERNOS SEGUR</t>
  </si>
  <si>
    <t>LAB CENTRAL-Mª LURDES DIAS &amp; ASSOCIADOS</t>
  </si>
  <si>
    <t>LABOCENTRO - LABORATÓRIO DA PORTELA, S.A</t>
  </si>
  <si>
    <t>LEIRIVEDANTE - VEDANTES E PERFIS, LDA</t>
  </si>
  <si>
    <t>LOUSÃTEXTIL-IND MALHAS E BORD. LOUSÃ,LDA</t>
  </si>
  <si>
    <t>M.ANTONIO SILVA LDA</t>
  </si>
  <si>
    <t>MANUEL &amp; PEDRO AMARAL - DESP. OFIC. Lda</t>
  </si>
  <si>
    <t>MANUEL VIEIRA &amp; IRMÃOS, LDA</t>
  </si>
  <si>
    <t>MOCARSIL-SOC.IND.E COM.PROD. QUI., LDA.</t>
  </si>
  <si>
    <t>MOLDIFLEX-IND.MOLDES E FLEXOGRAFICOS,LDA</t>
  </si>
  <si>
    <t>MUNICIPIO DA LOUSÃ</t>
  </si>
  <si>
    <t>NANLITO - TORNEARIA MECÂNICA, LDA.-PT</t>
  </si>
  <si>
    <t>NEOLAR-PRODUTOS DE HIGIENE E LIMPEZA LDA</t>
  </si>
  <si>
    <t>NEUCE-INDUSTRIA DE TINTAS, SA</t>
  </si>
  <si>
    <t>NUTRISOFT, Lda.</t>
  </si>
  <si>
    <t>OPTIFRAMA, LDA.</t>
  </si>
  <si>
    <t>POLICABOS-SOLUÇ. TÉCN. CONDUTORES, S.A</t>
  </si>
  <si>
    <t>POSTER DIGITAL IMPRESSÃO DIGITAL CARTAZE</t>
  </si>
  <si>
    <t>PRECISIONELITE - UNIPESSOAL, LDA</t>
  </si>
  <si>
    <t>PRIFER - FUNDIÇÃO, S.A</t>
  </si>
  <si>
    <t>PROFISERV, LDA</t>
  </si>
  <si>
    <t>PROFRESCO, PRODUTOS ALIMENTARES LDA</t>
  </si>
  <si>
    <t>PROLACTO LACTICINIOS DE S. MIGUEL, S.A</t>
  </si>
  <si>
    <t>ROCHA &amp; VINHA-DESPACHANTES OFICIAIS LDA</t>
  </si>
  <si>
    <t>Serviços Aduaneiros.</t>
  </si>
  <si>
    <t>SACOS 88 - SOCIEDADE PLÁSTICOS, LDA</t>
  </si>
  <si>
    <t>SEPREVE - EQUIPAMENTOS DE PREVENÇÃO E SE</t>
  </si>
  <si>
    <t>SERRALHARIA CUNHA, LDA</t>
  </si>
  <si>
    <t>S&amp;C - GESTAO DE NAVIOS E TRIPULACOES,Lda</t>
  </si>
  <si>
    <t>SPARS SEGURANÇA E HIGIENE NO TRABALHO LD</t>
  </si>
  <si>
    <t>SUCATAS PINTO-ANTERO A.P. PACHECO, SA</t>
  </si>
  <si>
    <t>TACOPAL,TAN. E CONST.CIVIL DE PALACOULO</t>
  </si>
  <si>
    <t>TECTIL - PLÁSTICO RETRÁCTIL, LDA.</t>
  </si>
  <si>
    <t>TRANSFOR INDÚSTRIA, S.A</t>
  </si>
  <si>
    <t>VALPORTAS, PORTAS E AUTOMATISMOS, LDA</t>
  </si>
  <si>
    <t>VIDAL DA COSTA FIGUEIREDO &amp; Ca., LDA</t>
  </si>
  <si>
    <t>Amorim Cork Flooring, S.A. | Amorim Subertech, S.A.</t>
  </si>
  <si>
    <t>Jayme da Costa - Energia e Sistemas, S.A. | Jayme da Costa - Tecnologia e Serviços, Lda.</t>
  </si>
  <si>
    <t>M. A. Silva - Cortiças, S.A. | M. A. Silva 2 - Cortiças, S.A. | M. A. Silva 3 - Cortiças, S.A.</t>
  </si>
  <si>
    <t>NOVA DS SMITH EMBALAGEM, S.A.</t>
  </si>
  <si>
    <t>DS SMITH PAPER VIANA, S.A.</t>
  </si>
  <si>
    <t>SURFORMA, S.A.</t>
  </si>
  <si>
    <t>DERICHEBOURG FACILITY SERVICES, S.A.</t>
  </si>
  <si>
    <t>GHASSIST - Ground Handling Assistance, S.A.</t>
  </si>
  <si>
    <t>Vítor Monteiro, Lda.</t>
  </si>
  <si>
    <t>Serviços Municipalizados de Viana do Castelo</t>
  </si>
  <si>
    <t>Dynasys - Engenharia e Telecomunicações, S.A. | Biodevices, Sistemas de Engenharia Biomédica S.A.</t>
  </si>
  <si>
    <t>Casa do Cidadão</t>
  </si>
  <si>
    <t>Laboratórios Inpharma, S.A.</t>
  </si>
  <si>
    <t>CEARTE - Centro de Formação Profissional para o Artesanato e Património</t>
  </si>
  <si>
    <t>Transportes Paulo Santos &amp; Filhos 2, Lda.</t>
  </si>
  <si>
    <t>Técnica - Engenheiros Consultores, Lda.</t>
  </si>
  <si>
    <t>GARANTIA - Companhia de Seguros de Cabo Verde, S.A.</t>
  </si>
  <si>
    <t>SIMEF, A.C.E.</t>
  </si>
  <si>
    <t>Rogério Leal &amp; Filhos, S.A.</t>
  </si>
  <si>
    <t>ASA, Empresa Nacional de Aeroportos e Segurança Aérea, S.A.</t>
  </si>
  <si>
    <t>Lavandaria do Sal, S.A.</t>
  </si>
  <si>
    <t>Casa Ermelinda Freitas - Vinhos, Lda. | Ermelinda Vinhos de Portugal, Lda</t>
  </si>
  <si>
    <t>Siemens Logistics, Unipessoal, Lda.</t>
  </si>
  <si>
    <t>PROTECTOR, Sistemas de Protecção e Vigilância, Lda.</t>
  </si>
  <si>
    <t>Floresta Jovem, Lda.</t>
  </si>
  <si>
    <t>Vifumeiro, Fumeiro &amp; Carnes, Lda.</t>
  </si>
  <si>
    <t>CLINITUR - Clínica de Saúde e Turismo, Lda.</t>
  </si>
  <si>
    <t>Bolsa de Valores de Cabo Verde</t>
  </si>
  <si>
    <t>ÁGORA - CULTURA E DESPORTO DO PORTO, E.M., S.A.</t>
  </si>
  <si>
    <t>Clínicas Monte Cara, Serviços e Cuidados de Saúde, S.A.</t>
  </si>
  <si>
    <t>Casa Maria Vitória, Lda.</t>
  </si>
  <si>
    <t>PROZIS.FOODS, S.A.</t>
  </si>
  <si>
    <t>HBC II - Peças Auto, S.A.</t>
  </si>
  <si>
    <t>Swiss Steel Portugal - SSG, S.A.</t>
  </si>
  <si>
    <t>Nako Açores, S.A.</t>
  </si>
  <si>
    <t>AXIANSEU - Digital Solutions, S.A. | AXIANSEU II Digital Consulting, S.A.</t>
  </si>
  <si>
    <t>TL - Transportes e Logística, Lda.</t>
  </si>
  <si>
    <t>Moave, Moagem de Cabo Verde, S.A.</t>
  </si>
  <si>
    <t>Magilarmes - Sistemas de Segurança Electrónica Unipessoal, Lda.</t>
  </si>
  <si>
    <t>Oral Care, Lda.</t>
  </si>
  <si>
    <t>Carla Santos, Unipessoal Lda. - HOTEL DAS SALINAS</t>
  </si>
  <si>
    <t>TEARFIL - Indústria Têxtil, S.A.</t>
  </si>
  <si>
    <t>AUTO - SUECO II AUTOMÓVEIS, S.A.</t>
  </si>
  <si>
    <t>Vális - Engenharia e Inovação, S.A.</t>
  </si>
  <si>
    <t>SISQUAL WORKFORCE MANAGEMENT, LDA</t>
  </si>
  <si>
    <t>Marfel – Empresa de Confecções, Lda.</t>
  </si>
  <si>
    <t>Serilusa, Lda.</t>
  </si>
  <si>
    <t>Graficamares, Lda.</t>
  </si>
  <si>
    <t>Protamb - Reciclagem e Valorização de Resíduos, Lda.</t>
  </si>
  <si>
    <t>Empresa Municipal de Ambiente do Porto, E.M., S.A.</t>
  </si>
  <si>
    <t>João Jacinto Tomé, S.A.</t>
  </si>
  <si>
    <t>Norprint Artes Gráficas, S.A.</t>
  </si>
  <si>
    <t>Pláslibel - Reciclagem de Plásticos, Lda.</t>
  </si>
  <si>
    <t>HPP - Hospital Particular de Paredes, S.A.</t>
  </si>
  <si>
    <t>Solmaior, Lda.</t>
  </si>
  <si>
    <t>Framegas &amp; Santos, Lda.</t>
  </si>
  <si>
    <t>COENCU - Cooperativa de Ensino e Cultura, C.R.L.</t>
  </si>
  <si>
    <t>Infogene, Lda.</t>
  </si>
  <si>
    <t>Grupo - Grandys Construções, Lda.</t>
  </si>
  <si>
    <t>J. M. Magalhães &amp; Queirós, Lda.</t>
  </si>
  <si>
    <t>SACAZ-Manutenção Industrial e Tecnologia Electromecânica, Lda.</t>
  </si>
  <si>
    <t>Fernandes &amp; Fernandes, Lda.</t>
  </si>
  <si>
    <t>ENERSALE, LDA.</t>
  </si>
  <si>
    <t>LEMIS - Sociedade Industrial de Móveis e Estruturas, Lda.</t>
  </si>
  <si>
    <t>M Inject, Lda.</t>
  </si>
  <si>
    <t>Geoide - Geosystems, S.A.</t>
  </si>
  <si>
    <t>A. Ferreira &amp; Filhos, S.A.</t>
  </si>
  <si>
    <t>Centro Hospitalar de Vila Nova de Gaia/Espinho, E.P.E. - Unidade de Diagnóstico e Intervenção Cardiovascular do Serviço de Cardiologia (UDIC)</t>
  </si>
  <si>
    <t>Centro Hospitalar de Vila Nova de Gaia/Espinho, E.P.E. - Centro de Reabilitação do Norte (CRN)</t>
  </si>
  <si>
    <t>Atlântinível - Engenharia e Construção, Lda.</t>
  </si>
  <si>
    <t>IGQPI - Instituto de Gestão da Qualidade e da Propriedade Intelectual</t>
  </si>
  <si>
    <t>DDN - Gestão de Projetos, S.A.</t>
  </si>
  <si>
    <t>Adalberto J. Oliveira - Casco de Vidro, Lda.</t>
  </si>
  <si>
    <t>Ripórtico Engenharia, Lda.</t>
  </si>
  <si>
    <t>Jade Creaction, Lda.</t>
  </si>
  <si>
    <t>Patrovitrans - Transportes, Lda.</t>
  </si>
  <si>
    <t>Jorge F. Ramos, Lda.</t>
  </si>
  <si>
    <t>Associação Comercial e Empresarial de Pompéia</t>
  </si>
  <si>
    <t>L´allegro Restaurante Ltda.</t>
  </si>
  <si>
    <t>L&amp;D Logística Transporte e Distribuição Ltda.</t>
  </si>
  <si>
    <t>Unimed Centro Oeste Paulista Federação Intrafederativa das Cooperativas Médicas - UNIMED COP</t>
  </si>
  <si>
    <t>Associação Nacional dos Distribuidores de Insumos Agricolas e Veterinarios – ANDAV</t>
  </si>
  <si>
    <t>Amendobras Importação e Exportação de Amendoim S/A</t>
  </si>
  <si>
    <t>Desenvolvimento, Produção e Comercialização de Produtos Derivados do Amendoim</t>
  </si>
  <si>
    <t>Unimed do Estado de São Paulo - Federação Estadual das Cooperativas Médicas</t>
  </si>
  <si>
    <t>Unimed Regional Jaú Cooperativa de Trabalho Médico</t>
  </si>
  <si>
    <t>Câmara de Indústria, Comércio, Serviços, Agropecuária e Turismo de Antônio Prado (CIC AP)</t>
  </si>
  <si>
    <t>Rhiannon Acessórios para Painéis Ltda.</t>
  </si>
  <si>
    <t>Marcenaria Édye Ltda.</t>
  </si>
  <si>
    <t>Terminal Corredor Norte S/A</t>
  </si>
  <si>
    <t>Romus Artes Gráficas e Editora Ltda.</t>
  </si>
  <si>
    <t>Impressão de Material Promocional, Editorial e Embalagens</t>
  </si>
  <si>
    <t>FRUTS Indústria de Concentrados da Amazônia Ltda.</t>
  </si>
  <si>
    <t>Edelmann Brazil Embalagens Ltda.</t>
  </si>
  <si>
    <t>Sol Diesel Derivados de Petróleo Ltda.</t>
  </si>
  <si>
    <t>Gráfica e Editora Faberprint</t>
  </si>
  <si>
    <t>Pro Painel Equipamentos Elétricos Ltda.</t>
  </si>
  <si>
    <t>Knauf do Brasil Ltda.</t>
  </si>
  <si>
    <t>Produção de Chapas de Gesso e Perfils de Aço para Drywall</t>
  </si>
  <si>
    <t>Label Minas Comércio e Serviços Gráficos Ltda.</t>
  </si>
  <si>
    <t>Cooperativa dos Cafeicultores do Cerrado Monte Carmelo - MONTECCER</t>
  </si>
  <si>
    <t>Mazurky Indústria e Comércio de Embalagens Eireli</t>
  </si>
  <si>
    <t>Sky Comércio e Artes Gráficas do Brasil Ltda</t>
  </si>
  <si>
    <t>Cipan - Companhia Industrial Produtora de Antibióticos, S.A.</t>
  </si>
  <si>
    <t>APSEG - Apoio a Segurança do Trabalho Ltda.</t>
  </si>
  <si>
    <t>Hospital de Braga, E.P.E.</t>
  </si>
  <si>
    <t>Arsenal Security S.A.C.</t>
  </si>
  <si>
    <t>Gyrad, Lda.</t>
  </si>
  <si>
    <t>SAMARKETING, S.L.</t>
  </si>
  <si>
    <t>Domingos Guilhermino dos Reis Alves de Sousa</t>
  </si>
  <si>
    <t>Raquel Soares, Unipessoal, Lda.</t>
  </si>
  <si>
    <t>Paniprado - Panificadora do Prado, Lda.</t>
  </si>
  <si>
    <t>BESTOLIVE, S.A.</t>
  </si>
  <si>
    <t>Sociedade Agrícola da Herdade das Mouras de Arraiolos, S.A.</t>
  </si>
  <si>
    <t>PDM &amp; FC – Projeto, Desenvolvimento,Manutenção, Formação e Consultadoria, S.A.</t>
  </si>
  <si>
    <t>HMR - HEALTH MARKET RESEARCH PORTUGAL, Lda.</t>
  </si>
  <si>
    <t>Caso - Consultores Associados de Organizações e Informática, Lda.</t>
  </si>
  <si>
    <t>ACFALT- Associação para a Certificação Florestal do Alentejo e Lezíria do Tejo</t>
  </si>
  <si>
    <t>CERTIFLORBEIRA - Associação para a Certificação Florestal da Beira Baixa</t>
  </si>
  <si>
    <t>Gestão Global de Resíduos – Recolha, Triagem, Armazenagem, Encaminhamento e Tratamento de Resíduos Perigosos e Não Perigosos; Limpezas Industriais; Consultoria Ambiental; Fornecimento e Aluguer de Equipamentos. Transporte Rodoviário de Mercadorias. Comercialização de Combustíveis.</t>
  </si>
  <si>
    <t>ADRA - ÁGUAS DA REGIÃO DE AVEIRO, S.A.</t>
  </si>
  <si>
    <t>Produção de Energia Elétrica. Produção e Distribuição de Vapor e Condensados. Manutenção de Aerogeradores.</t>
  </si>
  <si>
    <t>AVISABOR - INDÚSTRIA AGRO-ALIMENTAR, S.A.</t>
  </si>
  <si>
    <t>CAPWATT, S.A.</t>
  </si>
  <si>
    <t>COMPANHIA INDUSTRIAL DE RESINAS SINTETICAS CIRES LDA</t>
  </si>
  <si>
    <t>EDEN SPRINGS PORTUGAL, S.A.</t>
  </si>
  <si>
    <t>Comissionamento e Arranque de Unidades Industriais e Manutenção de Sistemas Eléctricos, de Instrumentação e de Controlo.</t>
  </si>
  <si>
    <t>EQUATION EXPERIENCE - INSTALAÇÕES ELÉTRICAS, UNIPESSOAL, LDA</t>
  </si>
  <si>
    <t>JUDITE MARIA JESUS DIAS - OPERAÇÕES DE GESTÃO DE RESÍDUOS, LDA</t>
  </si>
  <si>
    <t>MANUEL MARQUES HERD SA</t>
  </si>
  <si>
    <t>MANUEL VIEIRA &amp; CA.(IRMÃO), SUCESSORES., LDA</t>
  </si>
  <si>
    <t>MOISES PINTO CARVALHO E FILHOS LDA</t>
  </si>
  <si>
    <t>MUNICIPIO DE ESPOSENDE</t>
  </si>
  <si>
    <t>Design e Produção de Artigos de Colchoaria e Mobiliário de Conforto.</t>
  </si>
  <si>
    <t>Conceção e Manutenção de Exposições e Actividades Recreativas, Educativas e Comerciais Associadas.</t>
  </si>
  <si>
    <t>Receção, Secagem, Armazenagem e Transformação de Arroz (Descasque / Branqueamento e Embalamento).</t>
  </si>
  <si>
    <t>Paulo Jorge Mesquita Unipessoal Lda</t>
  </si>
  <si>
    <t>Planiflex – Indústria de Colchões, Lda</t>
  </si>
  <si>
    <t>RILIX - Indústria de Calçado, Lda.</t>
  </si>
  <si>
    <t>Fornecimento de Serviços de Transporte de Passageiros: Serviços Urbanos e Interurbanos. Serviço Expresso. Serviço Internacional. Serviço de Aluguer.</t>
  </si>
  <si>
    <t>RUSTICASA - CONSTRUÇÕES LIMITADA</t>
  </si>
  <si>
    <t>SAINT - GOBAIN PORTUGAL, S.A.</t>
  </si>
  <si>
    <t>Transporte Rodoviário Nacional e Internacional de Mercadorias Nomeadamente Bens Alimentares, Carga Geral e Mercadorias Perigosas.</t>
  </si>
  <si>
    <t>VECORENT ALUGUER DE VEÍCULOS SEM CONDUTOR E COMER. DE EQUIPAMENTO ECOLÓGICO LDA</t>
  </si>
  <si>
    <t>WS - WOOD AND STEEL , LDA</t>
  </si>
  <si>
    <t>FARINHAS FIRMOS, MOAGEM DE CEREAIS, LDA</t>
  </si>
  <si>
    <t>LABORATÓRIOS NOVA FLORA - INDÚSTRIA DE NUTRACÊUTICOS, S.A.</t>
  </si>
  <si>
    <t>LIPORFIR-PRODUTOS ALIMENTARES, S.A.</t>
  </si>
  <si>
    <t>LOGITERS, LOGÍSTICA, PORTUGAL, S.A.</t>
  </si>
  <si>
    <t>PIMENSOR SOCIEDADE COMERCIAL DE PRODUTOS ALIMENTARES LDA</t>
  </si>
  <si>
    <t>SOCIEDADE PANIFICADORA COSTA &amp; FERREIRA, S.A</t>
  </si>
  <si>
    <t>VIEIRA &amp; FILHOS, LDA</t>
  </si>
  <si>
    <t>CRITICAL SOFTWARE, S.A.</t>
  </si>
  <si>
    <t>EDP ENERGIAS DE PORTUGAL SA.</t>
  </si>
  <si>
    <t>Opensoft – Soluções Informáticas, Lda.</t>
  </si>
  <si>
    <t>FIEL NATUREZA - COMÉRCIO DE SISTEMAS DE ENERGIAS RENOVÁVEIS E CLIMATIZAÇÃO, LDA</t>
  </si>
  <si>
    <t>Fabrico e Comercialização de Produtos Plásticos para Mobiliário de Exterior e Interior, para Uso Profissional e Doméstico.</t>
  </si>
  <si>
    <t>Conceção e Fabricação de Louça Metálica, Artigos de Uso Industrial e Doméstico e Artefatos Metálicos</t>
  </si>
  <si>
    <t>A3 Artes Gráficas, Lda</t>
  </si>
  <si>
    <t>ACH. BRITO &amp; CIA., SA</t>
  </si>
  <si>
    <t>Inovação, Desenvolvimento e Comercialização de Produtos Químicos Industriais, Produtos Enológicos e Biotecnológicos. Comercialização de Barricas, Tanques e Equipamentos para o Setor da Enologia.</t>
  </si>
  <si>
    <t>Design, Desenvolvimento e Fabricação de Mobiliário.</t>
  </si>
  <si>
    <t>Congelação e Comercialização (Importação e Exportação), de Peixe Fresco e Congelado.</t>
  </si>
  <si>
    <t>ASSOC DE SOLIDARIEDADE SOCIAL DE ALQUERUBIM</t>
  </si>
  <si>
    <t>AVÓS E NETOS - APOIO À FAMÍLIA, LDA</t>
  </si>
  <si>
    <t>AYT II - ENGENHARIA, LDA</t>
  </si>
  <si>
    <t>BARBOSA WORLD BRASS, S.A.</t>
  </si>
  <si>
    <t>BECRI MALHAS E CONFECCOES S A</t>
  </si>
  <si>
    <t>CACHAPUZ - WEIGHING &amp; LOGISTICS SYSTEMS, LDA</t>
  </si>
  <si>
    <t>CANDELA - PRODUTOS SINALIZAÇÃO RODOVIÁRIA, UNIPESSOAL LDA</t>
  </si>
  <si>
    <t>Carlos Manuel Martins Santos Unipessoal, Lda</t>
  </si>
  <si>
    <t>Casa Angola Intl. SA</t>
  </si>
  <si>
    <t>CENTRO HOSPITALAR DO OESTE, E.P.E.</t>
  </si>
  <si>
    <t>CIMAI, ENGENHARIA E QUÍMICA AVANÇADA, SOCIEDADE UNIPESSOAL, LDA</t>
  </si>
  <si>
    <t>CONNECTION AS A SOLUTION, S.A.</t>
  </si>
  <si>
    <t>Connektor, Lda</t>
  </si>
  <si>
    <t>CONSTALICA ELEMENTOS DE CONSTRUÇÃO METALICOS S A</t>
  </si>
  <si>
    <t>CRITEC, LDA</t>
  </si>
  <si>
    <t>CTEQ - INDÚSTRIA QUÍMICA, S.A.</t>
  </si>
  <si>
    <t>Confeção de Artigos Têxteis de Vestuário.</t>
  </si>
  <si>
    <t>DAVALLMED - SERVIÇOS MEDICO-DENTARIOS LDA</t>
  </si>
  <si>
    <t>Decskill - Tecnologias de Informação, Lda</t>
  </si>
  <si>
    <t>DIFERENTEFEITO, Unipessoal, LDA.</t>
  </si>
  <si>
    <t>Desenvolvimento e Produção de Sensores Multitoque para Dispositivos de Grande Formato.</t>
  </si>
  <si>
    <t>DUECITÂNIA - TURISMO LÚDICO-CULTURAL, LDA</t>
  </si>
  <si>
    <t>DUO CAPITAL, S.A.</t>
  </si>
  <si>
    <t>EMPREMÉDIA - CORRETORES DE SEGUROS, S.A.</t>
  </si>
  <si>
    <t>Design, Desenvolvimento e Fabricação de Tecidos para o Lar Confecionados e a Metro.</t>
  </si>
  <si>
    <t>ESERGY CONSULTING, LDA</t>
  </si>
  <si>
    <t>Comercialização e Instalação de Equipamentos de Refrigeração de Transporte. Reparação, Manutenção e Assistência de Equipamentos de Refrigeração de Transporte.</t>
  </si>
  <si>
    <t>EUROCLINICS - SERVIÇOS PARTILHADOS, A.C.E.</t>
  </si>
  <si>
    <t>Evoleo Technologies, Lda</t>
  </si>
  <si>
    <t>F.D.G. Fiação da Graça, SA</t>
  </si>
  <si>
    <t>F2J, LDA</t>
  </si>
  <si>
    <t>FACOL - TINTURARIA DE FIOS, LDA</t>
  </si>
  <si>
    <t>FARCIMAR - SOLUÇÕES EM PRE-FABRICADOS DE BETÃO SA.</t>
  </si>
  <si>
    <t>FARMÁCIA LUZ MARQUES LDA</t>
  </si>
  <si>
    <t>FARMACOR COMERCIO PRODUTOS QUIMICO - FARMACEUTICOS ACORES S A</t>
  </si>
  <si>
    <t>FERNANDO JOSÉ PINTO COELHO-DESPACHANTES OFICIAIS-SP, LDA</t>
  </si>
  <si>
    <t>Design, Desenvolvimento e Fabricação de Fio Recuperado (Algodão, Poliéster, Acrílico, Viscose, Lã, Linho e Misto)</t>
  </si>
  <si>
    <t>Prestação de Serviços Administrativos</t>
  </si>
  <si>
    <t>FUNDAÇÃO D. FERNANDA MARQUES</t>
  </si>
  <si>
    <t>GEOATRIBUTO-CONS. E INFORMAÇÃO PARA PLANEAMENTO E ORDENAMENTO DO TERRITORIO LDA</t>
  </si>
  <si>
    <t>GEONEXT - PRODUTOS ELECTRICOS SA</t>
  </si>
  <si>
    <t>Comercialização de Produtos Eléctricos.</t>
  </si>
  <si>
    <t>GERIAVI 01V1, SA</t>
  </si>
  <si>
    <t>Design, Desenvolvimento, Produção, Comercialização e Assistência Técnica de Sistemas Eletrónicos.</t>
  </si>
  <si>
    <t>GRANUMLUX, LDA</t>
  </si>
  <si>
    <t>HELIX - Industria de Confecções, SA.</t>
  </si>
  <si>
    <t>Design, Desenvolvimento e Confeção de Artigos de Vestuário Interior.</t>
  </si>
  <si>
    <t>Teleassistência Domiciliária e Serviço de Call Center.</t>
  </si>
  <si>
    <t>Produção e Comercialização de Embalagens e Peças Plásticas.</t>
  </si>
  <si>
    <t>Iluminações Teixeira Couto, LDA</t>
  </si>
  <si>
    <t>Aluguer, Montagem, Manutenção e Desmontagem de Equipamento de Iluminação para Festas e Romarias.</t>
  </si>
  <si>
    <t>IN FLIGHT SOLUTIONS - ENGINEERING &amp; MAINTENANCE, S.A.</t>
  </si>
  <si>
    <t>Inst. Eng. e Ciên. do Mar-Univer. Téc. do Atlân.(UTA)-Dep. de Trans. Marít.(DTM)</t>
  </si>
  <si>
    <t>INSTITUTO NACIONAL DE PETROLEOS</t>
  </si>
  <si>
    <t>IRIPLÁS, INDÚSTRIA DE PLÁSTICOS, LDA.</t>
  </si>
  <si>
    <t>Conceção e Produção de Produtos Metálicos. Comercialização de Máquinas e Equipamentos para a Construção Civil. Prestação de Serviços de Corte Laser, Estampagem e Maquinação de Peças Metálicas.</t>
  </si>
  <si>
    <t>Design, Desenvolvimento e Produção de Malhas.</t>
  </si>
  <si>
    <t>J. Prudêncio, Lda</t>
  </si>
  <si>
    <t>JIF-COMÉRCIO DE MATERIAL ELÉCTRICO, LDA</t>
  </si>
  <si>
    <t>JOSÉ FRANCISCO COSTA CRUZ &amp; FILHOS, LDA</t>
  </si>
  <si>
    <t>Maquinação de Peças de Precisão.</t>
  </si>
  <si>
    <t>Prestação de Serviços de Transitário de Importação e Exportação e Logística e Aduaneiro.</t>
  </si>
  <si>
    <t>LABORATÓRIO DE ANATOMIA PATOLÓGICA DRA.ISABEL MACEDO PINTO, LDA</t>
  </si>
  <si>
    <t>Conceção, Projeto e Gestão de Arquitetura e Engenharia Especializadas para Laboratórios e Áreas Críticas para a Saúde. Gestão de Obra para Projetos Integrados de Laboratórios e Áreas Críticas para a Saúde. Conceção, Desenvolvimento, Produção, Comercialização e Montagem de Equipamentos e Mobiliário Técnico para Instalações Laboratoriais e da Saúde.</t>
  </si>
  <si>
    <t>LAR DE SÃO MATEUS JUNCEIRA</t>
  </si>
  <si>
    <t>Prestação de Serviços de Estrutura Residencial para Idosos, Serviço de Apoio Domiciliário e Centro de Dia.</t>
  </si>
  <si>
    <t>LASERLEAP TECHNOLOGIES, S.A.</t>
  </si>
  <si>
    <t>LAVANDARIA OLIVEIRA &amp; ARAÚJO, LDA</t>
  </si>
  <si>
    <t>LEUK SOLUTIONS, UNIPESSOAL LDA</t>
  </si>
  <si>
    <t>LGS IMPRESSORES - SOLUÇÕES GRAFICAS LDA</t>
  </si>
  <si>
    <t>Prestação de Serviços de Artes Gráficas: Pré-Impressão, Impressão, Acabamento.</t>
  </si>
  <si>
    <t>LINDO &amp; MOREIRA DOS SANTOS, LDA.</t>
  </si>
  <si>
    <t>Importação, Comercialização, Instalação e Assistência Pós-Venda de Máquinas de Movimentação de Cargas, Equipamentos para Oficinas, Peças e Acessórios Auto e Ferramentas.</t>
  </si>
  <si>
    <t>LUSOCARGO (SUL) - TRANSITÁRIOS, LDA</t>
  </si>
  <si>
    <t>M&amp;U WORLDWIDE S A</t>
  </si>
  <si>
    <t>Conceção, Montagem e Realização de Espetáculos de Pirotecnia e Multimédia. Conceção e Produção de Artigos Pirotécnicos. Comercialização de Artigos Pirotécnicos.</t>
  </si>
  <si>
    <t>MADIPLASTE-DISTRIBUIÇÃO E COMERCIALIZAÇÃO LDA</t>
  </si>
  <si>
    <t>Comercialização e Distribuição de Matérias-Primas Plásticas para a Indústria.</t>
  </si>
  <si>
    <t>MAINTPHI - MAINTENANCE PHILOSOPHY, LDA</t>
  </si>
  <si>
    <t>MANUEL RODRIGUES, HERDEIROS, LDA</t>
  </si>
  <si>
    <t>Fabricação de Presuntos e Enchidos de Porco.</t>
  </si>
  <si>
    <t>MANUSILVA - MANUTENÇÃO INDUSTRIAL, LDA</t>
  </si>
  <si>
    <t>Prestação de Serviços de Manutenção de Baterias, Empilhadores e Carregadores. Comercialização de Baterias e Carregadores.</t>
  </si>
  <si>
    <t>MARCANTE, MÁRMORES E CANTARIAS, UNIPESSOAL, LDA</t>
  </si>
  <si>
    <t>Prestação de Serviços de Despachante Oficial / Representante Aduaneiro.</t>
  </si>
  <si>
    <t>MÁRMORES ROSAL, LDA</t>
  </si>
  <si>
    <t>Martos &amp; Companhia, Lda.</t>
  </si>
  <si>
    <t>MASSISTANCE, LDA</t>
  </si>
  <si>
    <t>MAXICOPIA SOC EQUIPAMENTOS DE ESCRITORIO LDA</t>
  </si>
  <si>
    <t>MECPREC, UNIPESSOAL, LDA</t>
  </si>
  <si>
    <t>Metalurgica Progresso de Vale de Cambra, S.A.</t>
  </si>
  <si>
    <t>MIGUEL SOUSA CONFECÇÕES - UNIPESSOAL LDA</t>
  </si>
  <si>
    <t>MISTOLIN PROFISSIONAL, S.A.</t>
  </si>
  <si>
    <t>MOP - MOLDES PRECISÃO, S.A</t>
  </si>
  <si>
    <t>Tratamento de Superfícies Metálicas (Zincagem, Niquelagem, Estanhagem, Prateagem e Revestimentos Orgânicos).</t>
  </si>
  <si>
    <t>MOUTINHO RIBEIRO DA SILVA, LDA</t>
  </si>
  <si>
    <t>MOVITROM - MANUTENÇÃO E SISTEMAS DE ENERGIA, LDA</t>
  </si>
  <si>
    <t>Comercialização, Instalação, Reparação e Manutenção de Sistemas de Energia.</t>
  </si>
  <si>
    <t>MULTIMOTO - MOTOR PORTUGAL, S.A</t>
  </si>
  <si>
    <t>MUNICIPIO DE LAGOA AÇORES</t>
  </si>
  <si>
    <t>MWT- METALWORKING TECHNOLOGIES, LDA</t>
  </si>
  <si>
    <t>NATCO ANGOLA LDA</t>
  </si>
  <si>
    <t>Prestação de Serviços de Transitário, Logística e Transportes Nacionais e Internacionais.</t>
  </si>
  <si>
    <t>NELSON LUZ - ASSISTÊNCIA TÉCNICA DE COMPRESSORES, LDA</t>
  </si>
  <si>
    <t>Neoparts - Equipamentos, SA</t>
  </si>
  <si>
    <t>NEUROWAVE, LDA</t>
  </si>
  <si>
    <t>NEW STEP - IMPORT EXPORT LDA</t>
  </si>
  <si>
    <t>NOMAD TECH, LDA</t>
  </si>
  <si>
    <t>Comercialização e Distribuição de Matérias-Primas, Consumíveis e Materiais de Embalagem para a Indústria Metalúrgica, Metalomecânica e Química.</t>
  </si>
  <si>
    <t>NST APPAREL (EUROPE), LDA</t>
  </si>
  <si>
    <t>Desenvolvimento e Produção de Artigos Têxteis de Vestuário.</t>
  </si>
  <si>
    <t>NUTIFE - COMERCIALIZAÇÃO DE MATERIAL MÉDICO - CIRÚRGICO, UNIPESSOAL, LDA</t>
  </si>
  <si>
    <t>OCEANSCAN - MARINE SYSTEMS &amp; TECHNOLOGY, LDA</t>
  </si>
  <si>
    <t>ODISSEIAMARGEM - PRODUTOS FARMACÊUTICOS, LDA</t>
  </si>
  <si>
    <t>OFTALDATA PRODUTOS PARA OFTALMOLOGIA LDA</t>
  </si>
  <si>
    <t>Compra, Venda, Distribuição e Representação de Dispositivos Médicos.</t>
  </si>
  <si>
    <t>OITO EM PONTO, S.A.</t>
  </si>
  <si>
    <t>OLANO PORTUGAL LOGÍSTICA E DISTRIBUIÇÃO, LDA</t>
  </si>
  <si>
    <t>OMNIBEES PORTUGAL, UNIPESSOAL, LDA</t>
  </si>
  <si>
    <t>OMNIFLOW, SA</t>
  </si>
  <si>
    <t>OMS-TRATAMENTO DE AGUAS, LDA</t>
  </si>
  <si>
    <t>Onirodrigues, SA</t>
  </si>
  <si>
    <t>OPERFOZ OPERADORES PORTO FIGUEIRA FOZ LDA</t>
  </si>
  <si>
    <t>Operações Maritimo-Portuárias de Movimentação de Mercadorias.</t>
  </si>
  <si>
    <t>Ordem dos Enfermeiros</t>
  </si>
  <si>
    <t>OVNITUR VIAGENS E TURISMO LDA</t>
  </si>
  <si>
    <t>Fabricação e Comercialização de Paletes, Embalagens de Madeira, Madeira Serrada, Estilha, Serradura e Casca. Fabricação de Pellets. Fabricação de Blocos de Aglomerado de Madeira.</t>
  </si>
  <si>
    <t>Pedrosa &amp; Irmãos, Lda.</t>
  </si>
  <si>
    <t>PENTA - ADHESIV, EMBALAGENS INDUSTRIAIS, S.A.</t>
  </si>
  <si>
    <t>Desenvolvimento, Distribuição e Suporte Técnico de Software.</t>
  </si>
  <si>
    <t>Design, Desenvolvimento e Produção de Equipamentos para Hotelaria.</t>
  </si>
  <si>
    <t>PIUBELE-CONFECÇÕES INDÚSTRIA E COMÉRCIO, S.A.</t>
  </si>
  <si>
    <t>Design, Desenvolvimento e Produção de Produtos Têxteis-Lar.</t>
  </si>
  <si>
    <t>PLASTIFOZ - PLÁSTICOS TÉCNICOS E ENGENHARIA, LDA</t>
  </si>
  <si>
    <t>PLASVIP LDA</t>
  </si>
  <si>
    <t>Fabricação, Transformação e Montagem de Componentes Plásticos.</t>
  </si>
  <si>
    <t>PORTIMAR - Agencia de Viagens e Turismo, Lda.</t>
  </si>
  <si>
    <t>PREFABE - SOCIEDADE DE PRE-FABRICADOS DE CIMENTO, S.A.</t>
  </si>
  <si>
    <t>Produção e Comercialização de Postes Prefabricados de Betão para Apoio de Linhas Aéreas.</t>
  </si>
  <si>
    <t>PREMIUMENERGY, UNIPESSOAL, LDA</t>
  </si>
  <si>
    <t>PROGRAMA OPERACIONAL TEMÁTICO CAPITAL HUMANO</t>
  </si>
  <si>
    <t>Conceção e Publicação de Avisos de Candidatura; Análise de Candidatura; Verificações de Gestão.</t>
  </si>
  <si>
    <t>PROTEO - SOLUÇÕES SUSTENTÁVEIS, LDA</t>
  </si>
  <si>
    <t>PROTILIS PORTUGAL, LDA</t>
  </si>
  <si>
    <t>QUADRINA - QUADROS ELÉCTRICOS, LDA.</t>
  </si>
  <si>
    <t>Conceção e Produção de Quadros Elétricos de Potência e de Comando.</t>
  </si>
  <si>
    <t>QUADROESTAMPA, LDA</t>
  </si>
  <si>
    <t>Prestação de Serviços de Estamparia Têxtil.</t>
  </si>
  <si>
    <t>Quimicalis - Químicos e Petroquímicos, SA</t>
  </si>
  <si>
    <t>RIBEIRO CARMO E SILVA LDA</t>
  </si>
  <si>
    <t>RICARDO MILTON- PRODUÇÃO &amp; COM. DE TEXTEIS-LAR LDA</t>
  </si>
  <si>
    <t>RICKIPARODI - MODA E ACESSORIOS PROFISSIONAIS SA</t>
  </si>
  <si>
    <t>SALVAPLÁS - TRANSFORMAÇÃO DE MATÉRIAS PLÁSTICAS LDA</t>
  </si>
  <si>
    <t>SAVV, UNIPESSOAL LDA</t>
  </si>
  <si>
    <t>SERRIALU, LDA</t>
  </si>
  <si>
    <t>SERVICOS MUNICIPALIZADOS AGUA E SANEAMENTO CAMARA MUNICIPAL V FRANCA XIRA</t>
  </si>
  <si>
    <t>Sirolis - Prefabricados de Betão, S.A.</t>
  </si>
  <si>
    <t>SOMITEL ENERGIA, LDA</t>
  </si>
  <si>
    <t>SUPRIDES XXI, S.A.</t>
  </si>
  <si>
    <t>TELETEJO - ENERGIA E COMUNICAÇÕES, S.A.</t>
  </si>
  <si>
    <t>Tetraplano - Engenharia, Lda.</t>
  </si>
  <si>
    <t>TEXGOIOS - INDUSTRIA DE CONFECÇÕES TEXTEIS S A</t>
  </si>
  <si>
    <t>TFI LDA</t>
  </si>
  <si>
    <t>TRABALHO SEGURO - HIGIENE, SEGURANÇA E SAÚDE NO TRABALHO, UNIPESSOAL, LDA</t>
  </si>
  <si>
    <t>TRANSWATER - SOCIEDADE PORTUGUESA DE TUBOS, S.A.</t>
  </si>
  <si>
    <t>TROFINOX - INDUSTRIA METALOMECÂNICA, LDA</t>
  </si>
  <si>
    <t>URMI UNIDADE REPARAÇÕES MAQUINAS INDUSTRIAIS SA</t>
  </si>
  <si>
    <t>Vidroluz, Vidraria LDA</t>
  </si>
  <si>
    <t>VINCO - VALVULAS, S.A.</t>
  </si>
  <si>
    <t>VTXRM - SOFTWARE FACTORY, LDA</t>
  </si>
  <si>
    <t>LIGHTENJIN II - INDÚSTRIA DE ILUMINAÇÃO, LDA</t>
  </si>
  <si>
    <t>Felmica Minerais Industriais, S.A. - Mina de Real</t>
  </si>
  <si>
    <t>Felmica Minerais Industriais, S.A. - Mina de Vila Seca</t>
  </si>
  <si>
    <t>PARAPEDRA – Sociedade Transformadora de Pedras, S.A.</t>
  </si>
  <si>
    <t>Moldra - Indústria e Comércio de Plásticos, Lda.</t>
  </si>
  <si>
    <t>RSA - Reciclagem de Sucatas Abrantina, S.A.</t>
  </si>
  <si>
    <t>RENOVACAPITAL - Energias Renováveis, Unipessoal, Lda.</t>
  </si>
  <si>
    <t>Tempo Analógico, Lda.</t>
  </si>
  <si>
    <t>*27001*</t>
  </si>
  <si>
    <t>*4552*</t>
  </si>
  <si>
    <t>*auto*</t>
  </si>
  <si>
    <t>Resultado da pesquisa =</t>
  </si>
  <si>
    <t>Código</t>
  </si>
  <si>
    <t>A. R. Novais, Lda.</t>
  </si>
  <si>
    <t>A400 – Projetistas e Consultores de Engenharia, Lda.</t>
  </si>
  <si>
    <t>Abrigo de Nossa Senhora da Esperança (ANSE)</t>
  </si>
  <si>
    <t>Agência Nacional Erasmus+ Juventude/Desporto e Corpo Europeu de Solidariedade</t>
  </si>
  <si>
    <t>Águas do Douro e Paiva, S.A.</t>
  </si>
  <si>
    <t>Águas do Tejo Atlântico, S.A.</t>
  </si>
  <si>
    <t>AHBVCE - Associação Humanitária Bombeiros Voluntários do Concelho de Espinho</t>
  </si>
  <si>
    <t>Alcóleos - Óleos de Alcarraques, S.A.</t>
  </si>
  <si>
    <t>01</t>
  </si>
  <si>
    <t>AQUORBIS Services, Lda.</t>
  </si>
  <si>
    <t>Armatis Atlantic, S.A.</t>
  </si>
  <si>
    <t>Autoridade Nacional de Segurança Rodoviária</t>
  </si>
  <si>
    <t>Auto-Sueco Portugal - Veículos Pesados, S.A.</t>
  </si>
  <si>
    <t>AVK - Serviços Audiovisuais, S.A.</t>
  </si>
  <si>
    <t>Betão Liz, S.A.</t>
  </si>
  <si>
    <t>Biosamara Iberia, Lda.</t>
  </si>
  <si>
    <t>BIZKAIA FACILITY MANAGEMENT S.L.U</t>
  </si>
  <si>
    <t>Bracicla - Tratamento de Resíduos, Unipessoal, Lda.</t>
  </si>
  <si>
    <t>Câmara Municipal de Seia</t>
  </si>
  <si>
    <t>Camarc S.A.</t>
  </si>
  <si>
    <t>Cambra-Sistem - Engenharia de Sistemas, S.A.</t>
  </si>
  <si>
    <t>Centro Social da Paróquia de S. Romão de Arões</t>
  </si>
  <si>
    <t>Cia de Seguridad Integral del Sur, S.R.LT.</t>
  </si>
  <si>
    <t>CPL Concentrados Paraná Ltda.</t>
  </si>
  <si>
    <t>NA</t>
  </si>
  <si>
    <t>Direção de Educação do Exército</t>
  </si>
  <si>
    <t>Direção Regional de Economia e Transportes Terrestres (DRETT)</t>
  </si>
  <si>
    <t>Direção Regional de Qualificação Profissional e Emprego (DRQPE)</t>
  </si>
  <si>
    <t>Empresa Nacional de Hidrocarbonetos, E.P. (Moçambique)</t>
  </si>
  <si>
    <t>Atividade Petrolífera de Pesquisa e Produção, Engenharia e Desenvolvimento de Projetos, e Distribuição de Gás</t>
  </si>
  <si>
    <t>ENERMETER - SISTEMAS DE MEDIÇÃO, UNIPESSOAL LDA</t>
  </si>
  <si>
    <t>Estado Maior do Exército – Estabelecimento Prisional Militar</t>
  </si>
  <si>
    <t>Estiva Refratarios Especiais Ltda.</t>
  </si>
  <si>
    <t>Eugénio Campos, Lda.</t>
  </si>
  <si>
    <t>EUROSET SERVIÇOS E RECURSOS HUMANOS, LDA.</t>
  </si>
  <si>
    <t>FABYLAK COATINGS, LDA</t>
  </si>
  <si>
    <t>Fita Preta Vinhos, Lda.</t>
  </si>
  <si>
    <t>FS Inácio &amp; Inácio, Lda.</t>
  </si>
  <si>
    <t>Fundação Salesianos - Salesianos de Évora</t>
  </si>
  <si>
    <t>Fundação Salesianos - Salesianos de Lisboa</t>
  </si>
  <si>
    <t>Fundação Salesianos, IPSS - Salesianos de Mirandela</t>
  </si>
  <si>
    <t>Gintegral - Gestão Ambiental, S.A.</t>
  </si>
  <si>
    <t>Hevea-Bor Indústria e Comércio de Borracha Ltda.</t>
  </si>
  <si>
    <t>Hipertintas, Sociedade Comercial de Tintas, Lda. | Hiperconfix, Comércio de Ferramentas e Parafusos, Lda.</t>
  </si>
  <si>
    <t>Huawei do Brasil Telecomunicações Ltda.</t>
  </si>
  <si>
    <t>Hugal - Indústria de Calçado, Lda.</t>
  </si>
  <si>
    <t>IBERLIM - Higiene e Sustentabilidade Ambiental, S.A.</t>
  </si>
  <si>
    <t>i-charging - mobilidade eléctrica, S.A.</t>
  </si>
  <si>
    <t>idD Portugal Defence, S.A.</t>
  </si>
  <si>
    <t>InCentea - Tecnologia de Gestão, S.A. | CODI – Comércio Design Industrial, Lda. | Megatrónica - Informática e Electrónica Lda. | widepartner 2 Portugal, Lda. | inCentea Marketing e Inovação, Lda. | InCentea Cabo Verde | InCentea Moçambique</t>
  </si>
  <si>
    <t>INCOMEF - ENGINEERING, LDA.</t>
  </si>
  <si>
    <t>INETUM CLSW - SOFTWARE PORTUGAL, S.A.</t>
  </si>
  <si>
    <t>INETUM HOLDING BUSINESS SOLUTIONS PORTUGAL, S.A.</t>
  </si>
  <si>
    <t>Inocambra - Construções Metálicas, S.A.</t>
  </si>
  <si>
    <t>Ivo Cutelarias, SA.</t>
  </si>
  <si>
    <t>João Rodrigues Pereira, S.A.</t>
  </si>
  <si>
    <t>KINTO PORTUGAL, S.A.</t>
  </si>
  <si>
    <t>Kiwi Greensun - Conservação e Comercialização de Fruta, S.A.</t>
  </si>
  <si>
    <t>Labo Jovem, Laboratório de Análises Clinicas de Dra. Isaura Gomes</t>
  </si>
  <si>
    <t>Lactimonte – Fernando Marques, Lda.</t>
  </si>
  <si>
    <t>Laskasas, S.A.</t>
  </si>
  <si>
    <t>LEXARQ - Arquitectura, Lda.</t>
  </si>
  <si>
    <t>Lidl &amp; Cia.</t>
  </si>
  <si>
    <t>LOQR, S.A.</t>
  </si>
  <si>
    <t>Máxima Dinâmica - Reparações e Construções, Lda.</t>
  </si>
  <si>
    <t>Metalcôvo, S.A.</t>
  </si>
  <si>
    <t>Monge e Filhas - Vinhos de Serpa, Lda.</t>
  </si>
  <si>
    <t>Município de Baião</t>
  </si>
  <si>
    <t>MyOrthopedics, Lda.</t>
  </si>
  <si>
    <t>Novosalud SPA (Chile)</t>
  </si>
  <si>
    <t>Orbi Química S.A.</t>
  </si>
  <si>
    <t>Paulino Martin, S.A.</t>
  </si>
  <si>
    <t>Purever Friemo, S.A.</t>
  </si>
  <si>
    <t>Querubim &amp; Filhos, Lda.</t>
  </si>
  <si>
    <t>Quirónprevención-Segurança e Saúde no Trabalho,S.A</t>
  </si>
  <si>
    <t>Rações Zêzere - Fábrica de Alimentos Compostos para Animais, S.A.</t>
  </si>
  <si>
    <t>Rosacel - Têxteis, Unipessoal Lda.</t>
  </si>
  <si>
    <t>São Lázaro Transportes, Lda.</t>
  </si>
  <si>
    <t>Sense Test - Sociedade de Estudos de Análise Sensorial a Produtos Alimentares, Lda.</t>
  </si>
  <si>
    <t>Serralharia Carvalho, Lda.</t>
  </si>
  <si>
    <t>Serviço de Imagiologia Médica e Medicina Nuclear do Hospital da Luz Coimbra, S.A</t>
  </si>
  <si>
    <t>SGL Composites, S.A.</t>
  </si>
  <si>
    <t>Simdouro – Saneamento do Grande Porto, S.A.</t>
  </si>
  <si>
    <t>SISCOG - Sistemas Cognitivos, S.A.</t>
  </si>
  <si>
    <t>Sociedade Agrícola Quinta das Chantas, Lda. | Fiúza &amp; Bright - Sociedade Vitivinícola, Lda.</t>
  </si>
  <si>
    <t>Sociedade de Transportes Colectivos do Porto, E.I.M., S.A.</t>
  </si>
  <si>
    <t>Tele-Ritmo, Instalações Eléctricas, Lda.</t>
  </si>
  <si>
    <t>Terra Alegre Lacticínios, S.A.</t>
  </si>
  <si>
    <t>The Navigator Company, S.A. | Navigator Paper Setúbal, S.A. | Navigator Pulp Figueira, S.A. | Navigator Paper Figueira, S.A. | Navigator Pulp Aveiro, S.A. | Navigator Pulp Setúbal, S.A. | Navigator Tissue Ródão, S.A. | Navigator Tissue Aveiro, S.A.</t>
  </si>
  <si>
    <t>The Navigator Company, S.A. | Navigator Paper Setúbal, S.A. | Navigator Pulp Figueira, S.A. | Navigator Paper Figueira, S.A. | Navigator Pulp Aveiro, S.A.| Navigator Pulp Setúbal, S.A. | Navigator Tissue Rodão, S.A. | | Navigator Tissue Aveiro, S.A.</t>
  </si>
  <si>
    <t>TOPÁZIO - FERREIRA MARQUES &amp; IRMÃO, S.A.</t>
  </si>
  <si>
    <t>TOTALSAFE - SISTEMAS DE SEGURANÇA, LDA.</t>
  </si>
  <si>
    <t>Unidade de Reprocessamento de Dispositivos Médicos do Centro Hospitalar do Médio Ave, E.P.E.</t>
  </si>
  <si>
    <t>Veolia Gestão de Resíduos Portugal, Unipessoal Lda.</t>
  </si>
  <si>
    <t>3B'S RESEARCH GROUP DA UNIVERSIDAD MINHO</t>
  </si>
  <si>
    <t>3D-ISO PROJETO E SOLUÇÕES DE MAQUINAÇÃO, LDA.</t>
  </si>
  <si>
    <t>A. M. AZEVEDO &amp; MARTINS, LDA</t>
  </si>
  <si>
    <t>Conceção, Fabrico e Reparação de Cortantes, Gabaritos e Ferramentas Mecânicas de Precisão.</t>
  </si>
  <si>
    <t>A.S.SIMÕES-SOC. RECUPERAÇÃO DE RESIDUOS, Lda.</t>
  </si>
  <si>
    <t>ABEL PIRES MARTINS - ENERGIAS, UNIPESSOAL, Lda.</t>
  </si>
  <si>
    <t>ABÍLIO CARLOS PINTO FELGUEIRAS, LDA</t>
  </si>
  <si>
    <t>ABPG - Associação De Beneficência Popular De Gouveia</t>
  </si>
  <si>
    <t>C4B</t>
  </si>
  <si>
    <t>D1</t>
  </si>
  <si>
    <t>ALBANO ALVES - INDÚST TRANSF PAPEL, S.A.</t>
  </si>
  <si>
    <t>ALLIED MOTION PORTUGAL, Lda</t>
  </si>
  <si>
    <t>ALMEIDA, MAIA &amp; MEIRELES, LDA</t>
  </si>
  <si>
    <t>APS - ADM DOS PORTOS DE SINES E ALGARVE</t>
  </si>
  <si>
    <t>ARCOWAVE PORTUGAL LDA</t>
  </si>
  <si>
    <t>ARNAUD LOGIS, S.A</t>
  </si>
  <si>
    <t>Ascensoeleva - Prestação Serviços Sistem.Elect.Assistencia Tecnica, Lda</t>
  </si>
  <si>
    <t>ENM03</t>
  </si>
  <si>
    <t>A-VISION PEOPLE EMP.TRABALHO TEMPORARIO</t>
  </si>
  <si>
    <t>BANCO BPI S.A</t>
  </si>
  <si>
    <t>BLUEOTTER-CIRCULAR, S.A</t>
  </si>
  <si>
    <t>BRAVERY ADVICE - FACILITY SERVICES, UNIP</t>
  </si>
  <si>
    <t>CABLICONTROL-CABLAGENS INDUSTRIAIS, UNIPESSOAL, LDA.</t>
  </si>
  <si>
    <t>CÂMARA MUNICIPAL DE SINTRA</t>
  </si>
  <si>
    <t>CAMIONAGEM MARIA CLARA, LDA</t>
  </si>
  <si>
    <t>CIFESP - CENTRO DE FORMAÇÃO ESPECIALIZADA</t>
  </si>
  <si>
    <t>COINDU MÉXICO S.R. DE CV</t>
  </si>
  <si>
    <t>CONSULGAL Consultores de Engenharia e Gestão, SA</t>
  </si>
  <si>
    <t>COOPERFRUTAS-COOP PRODUT FRUTA PROD HORT</t>
  </si>
  <si>
    <t>COPRATE II - SOLUÇÕES DE DESINFESTAÇÃO, LDA</t>
  </si>
  <si>
    <t>COPS - COMPANHIA OPERACIONAL SEGURANÇA</t>
  </si>
  <si>
    <t>COUTINHO NETO &amp; OREY-CONSULTORES ASSOCIADOS DE GESTÃO LDA.</t>
  </si>
  <si>
    <t>COUTO &amp; SANTOS LDA</t>
  </si>
  <si>
    <t>CRISANPA-COMPONENT ELÉCTELECTROMECÂNICOS</t>
  </si>
  <si>
    <t>CSP - CATERING SPARE PARTS, LDA</t>
  </si>
  <si>
    <t>CYCLOID - TECHNOLOGY AND CONSULTING, LDA</t>
  </si>
  <si>
    <t>DIAVERUM - INVESTIMENTOS E SERVIÇOS, LDA</t>
  </si>
  <si>
    <t>DUAL BORGSTENA TEXTILE PORTUGAL UNIP LDA</t>
  </si>
  <si>
    <t>ENM01</t>
  </si>
  <si>
    <t>EACAMPOS, METROLOGIA E SISTEMAS, S.A</t>
  </si>
  <si>
    <t>EMAC - Empresa Municipal De Ambiente De Cascais, E.M., S.A.</t>
  </si>
  <si>
    <t>ENEIDA - Energia Natural, Electricidade e Instrumentação Do Alentejo, Lda</t>
  </si>
  <si>
    <t>ENIQUER, LDA</t>
  </si>
  <si>
    <t>ENTIDADE REGULADORA DA SAÚDE</t>
  </si>
  <si>
    <t>ENTRONCOMETAIS - RECOLHA DE SUCATAS, LDA</t>
  </si>
  <si>
    <t>EPO - CENTRO ESCOLAR EMPRES SUD ALENTEJO</t>
  </si>
  <si>
    <t>ERGOVISÃO - COMÉRC INDÚSTRIA DE ÓPTICA</t>
  </si>
  <si>
    <t>EXCENTRIKÂNGULO-METALOMECÂNICA UNIP, LDA</t>
  </si>
  <si>
    <t>FABERTIME - INDUSTRIAS METALURGICAS, LDA</t>
  </si>
  <si>
    <t>FERNANDO MIGUEL LOGÍSTICA &amp; TRANSPORTE</t>
  </si>
  <si>
    <t>FERROLMARINHA - COMÉRCIO DE ACESSÓRIOS</t>
  </si>
  <si>
    <t>FUNDAÇÃO ENSINO CULTURA FERNANDO PESSOA</t>
  </si>
  <si>
    <t>FUNDILUSA - fundições Portuguesas, Lda</t>
  </si>
  <si>
    <t>FUNFRAP - FUNDICAO PORTUGUESA, S. A</t>
  </si>
  <si>
    <t>GABRIMAT - MOLDAÇÕES INDÚSTRIAIS, LDA</t>
  </si>
  <si>
    <t>GALIUS VEÍCULOS, S.A</t>
  </si>
  <si>
    <t>Gebalis - Gestão do Arrendamento da Habitação Municipal de Lisboa, E.M., S.A.</t>
  </si>
  <si>
    <t>GEOCONTROLE-Geot. Estrut. de Fundação,SA</t>
  </si>
  <si>
    <t>GLASS-SOFT - ROBÓTICA E SISTEMAS, LDA</t>
  </si>
  <si>
    <t>GOTINHAS, LDA</t>
  </si>
  <si>
    <t>GRUPO VITALINO SA</t>
  </si>
  <si>
    <t>HANDBIZ, UNIPESSOAL LDA</t>
  </si>
  <si>
    <t>HOSPITAL DA LUZ, S.A (Lisboa)</t>
  </si>
  <si>
    <t>IDEELÉCTRICA, LDA</t>
  </si>
  <si>
    <t>IDS INVESTIGAÇÃO DESENVOLVIMENTO SAÚDE,</t>
  </si>
  <si>
    <t>IMATRIX - INST. SISTEMAS SEGURANÇA, LDA</t>
  </si>
  <si>
    <t>IMOLIMIT, S.A</t>
  </si>
  <si>
    <t>IMV - METALOMECÂNICA, LDA</t>
  </si>
  <si>
    <t>IPTE IBERIA - AUTOMAÇÃO INDUSTRIAL, LDA</t>
  </si>
  <si>
    <t>ISMAEL ANTUNES DE SOUSA, LDA</t>
  </si>
  <si>
    <t>J.P. CARVALHO P.E.C., LDA</t>
  </si>
  <si>
    <t>Avaliação Imobiliária de Activos Imobiliários</t>
  </si>
  <si>
    <t>JASUP, TRATAMENTO DE SUPERFICIE, LDA</t>
  </si>
  <si>
    <t>JGR LDA</t>
  </si>
  <si>
    <t>JOÃO DE DEUS &amp; FILHOS, S.A.</t>
  </si>
  <si>
    <t>KFORCEK-SEGURANÇA PRIVADA, S.</t>
  </si>
  <si>
    <t>Prestação de Serviços de Segurança Privada</t>
  </si>
  <si>
    <t>LABINA-FUNDIÇÃO INJECTADA, UNIPESSOAL</t>
  </si>
  <si>
    <t>LABORATÓRIO DR.ª HELENA RODRIGUES LDA</t>
  </si>
  <si>
    <t>LAFITTE BARTOP, S.A</t>
  </si>
  <si>
    <t>LUCEMPLAST, LDA</t>
  </si>
  <si>
    <t>MANUEL DA COSTA CARVALHO LIMA &amp; FILHOS,</t>
  </si>
  <si>
    <t>F1</t>
  </si>
  <si>
    <t>MAP ENGENHARIA, LDA</t>
  </si>
  <si>
    <t>MARTOS &amp; Cia Lda</t>
  </si>
  <si>
    <t>MASTER VANTAGEM, ENERGIA E COMUNICAÇÕES,</t>
  </si>
  <si>
    <t>MEDBROOKS, UNIPESSOAL LDA</t>
  </si>
  <si>
    <t>MICROLIME - PRODUTOS DE CAL E DERIVADOS, S.A</t>
  </si>
  <si>
    <t>MIGUEL TEIXEIRA CONTABILIDADE, LDA</t>
  </si>
  <si>
    <t>MOLDOESTE - INDUSTRIA DE MOLDES S.A</t>
  </si>
  <si>
    <t>Conceção, Desenvolvimento e Fabricação de Moldes para Injeção de Plásticos e Fundição Injetada</t>
  </si>
  <si>
    <t>MOLDOESTE II-INDÚSTRIA DE PLÁSTICOS LDA</t>
  </si>
  <si>
    <t>MOLEX - INDÚSTRIA E COMÉRCIO DE MOLAS LDA</t>
  </si>
  <si>
    <t>MONLIZ, S,A</t>
  </si>
  <si>
    <t>MTE AZAMBUJA</t>
  </si>
  <si>
    <t>MUNICÍPIO DE CASCAIS</t>
  </si>
  <si>
    <t>MUNICÍPIO DE LOULÉ</t>
  </si>
  <si>
    <t>MUROPLÁS-INDUSTRIA DE PLÁSTICOS, S.A</t>
  </si>
  <si>
    <t>NAREST - SOC. NACIONAL DE RESTAURAÇÃO LD</t>
  </si>
  <si>
    <t>NAVALPRIME - SERVIÇOS, ENGENH E INOVAÇÃO</t>
  </si>
  <si>
    <t>NAVALTIK MANAGEMENT, LDA</t>
  </si>
  <si>
    <t>NAVEX SA</t>
  </si>
  <si>
    <t>Agentes de Navegação, Trânsitos e Afretamentos</t>
  </si>
  <si>
    <t>NBASCENSORES, LDA</t>
  </si>
  <si>
    <t>NLA NUNO LEONIDAS ARQUITECTOS</t>
  </si>
  <si>
    <t>NOS COMUNICAÇÕES, S.A</t>
  </si>
  <si>
    <t>NOVACOAT, LDA</t>
  </si>
  <si>
    <t>Revestimento e Tratamento de Superfícies</t>
  </si>
  <si>
    <t>NVE ENGENHARIAS, SA</t>
  </si>
  <si>
    <t>ORIGINPHARMA, S.A</t>
  </si>
  <si>
    <t>PAKA II - SYSTEMS &amp; SERVICES, LDA</t>
  </si>
  <si>
    <t>PEDRO &amp; PRAZERES, LDA.</t>
  </si>
  <si>
    <t>PENTAGONAL  LDA</t>
  </si>
  <si>
    <t>PEROLA - LAVANDARIA E LIMPEZA, UNIP LDA</t>
  </si>
  <si>
    <t>PORTSINES, S.A.</t>
  </si>
  <si>
    <t>Gestão do Terminal e Operações Portuárias</t>
  </si>
  <si>
    <t>PRIFER - METALS, S.A</t>
  </si>
  <si>
    <t>PRONTICOR-PROTECÇÕES ANTICORROSIVAS,LDA</t>
  </si>
  <si>
    <t>Protecções Anti Corrosivas, Preparação e Tratamento de Superficies.</t>
  </si>
  <si>
    <t>PZO TECHNILOR, UNIPESSOAL LDA</t>
  </si>
  <si>
    <t>R. C. L. - Caixilharia de Alumínios Lda</t>
  </si>
  <si>
    <t>RED-RELVADOS E EQUIPAMENTOS DESPORTIVOS, LDA</t>
  </si>
  <si>
    <t>RESTFLIGHT - SERVIÇOS DE CATERING, UNIPESSOAL, LDA</t>
  </si>
  <si>
    <t>RIBERMOLD, LDA.</t>
  </si>
  <si>
    <t>RICARLE STONE, LDA</t>
  </si>
  <si>
    <t>RUI E CANDEIAS, LDA</t>
  </si>
  <si>
    <t>SAFIPLAS - INJECÇÃO DE PLÁSTICOS, LDA</t>
  </si>
  <si>
    <t>C4</t>
  </si>
  <si>
    <t>SECRETARIA-GERAL PRES CONS MINISTROS</t>
  </si>
  <si>
    <t>SERVIÇOS MUNICIP ÁGUA E SANEAM ALMADA</t>
  </si>
  <si>
    <t>SETLININGS INTERNATIONAL, SA</t>
  </si>
  <si>
    <t>SICOREL - SOLUÇÕES PARA EMBALAGEM, LDA</t>
  </si>
  <si>
    <t>SIVAL - Gessos Especiais, Lda</t>
  </si>
  <si>
    <t>SNIDO, UNIPESSOAL LDA</t>
  </si>
  <si>
    <t>C1</t>
  </si>
  <si>
    <t>SOCIPRIME FIELD MERCHANDISING, S.A</t>
  </si>
  <si>
    <t>STE STEAM METAL - SERVIÇOS TÉCNICOS DE ENGENHARIA, LDA.</t>
  </si>
  <si>
    <t>STECONFER, S.A</t>
  </si>
  <si>
    <t>SYNERGIE-EMP. TRABALHO TEMPORÁRIO, S.A.</t>
  </si>
  <si>
    <t>TECCI - MANUTENÇÃO COMERC E INDUSTRIAL, LDA</t>
  </si>
  <si>
    <t>TECH4FOOD - ENGINEERING &amp; INNOVATION, LDA</t>
  </si>
  <si>
    <t>TEIJIN AUTOMOTIVE TECHNOLOGIES PORT. S.A</t>
  </si>
  <si>
    <t>TESCO-COMPONENTES PARA AUTOMÓVEIS LDA</t>
  </si>
  <si>
    <t>TOJALMAR, TRANSFORMAÇÃO DE MÁRMORES LDA</t>
  </si>
  <si>
    <t>TORALMO 2  INDÚSTRIA METALOMECÂNICA LDA</t>
  </si>
  <si>
    <t>TOTALPARQUES - ESTACIONAMENTOS, S.A</t>
  </si>
  <si>
    <t>TRANSINSULAR TRANS MARÍTIMOS INSULARES, S.A.</t>
  </si>
  <si>
    <t>TRIFACELOS. LDA</t>
  </si>
  <si>
    <t>TRIMNW, MOULDED PARTS AND MONWOVENS LDA</t>
  </si>
  <si>
    <t>TROVISCO AIRES &amp; CARMO, DESPACH OFICIAIS, LDA</t>
  </si>
  <si>
    <t>TS-THOMAZ DOS SANTOS S.A</t>
  </si>
  <si>
    <t>TWR CONSULTING, LDA</t>
  </si>
  <si>
    <t>Uni Shared Services, ACE</t>
  </si>
  <si>
    <t>UNIAO DE TRANSPORTES DOS CARVALHOS, LDA</t>
  </si>
  <si>
    <t>VALLEGRE-VINHOS DO PORTO, S.A</t>
  </si>
  <si>
    <t>VIDIGAL WINES, S.A</t>
  </si>
  <si>
    <t>VIPREMI-FABRICAÇÃO PROD. EM BETÃO, LDA</t>
  </si>
  <si>
    <t>VISAOESTE -comércio De Produtos De Segurança Lda</t>
  </si>
  <si>
    <t>WINNING SCIENTIFIC MANAGEMENT LDA</t>
  </si>
  <si>
    <t>Batalhatempra, Lda</t>
  </si>
  <si>
    <t>Carlos V. Rebelo, Lda.</t>
  </si>
  <si>
    <t>COPRAX, Comércio e Indústria do Plástico, S.A.</t>
  </si>
  <si>
    <t>DFS D'AVAC, S.A.</t>
  </si>
  <si>
    <t>ÉS - Segurança - consultoria Agro-Alimentar, Lda.</t>
  </si>
  <si>
    <t>Eumel - Empresa de Utilidades Metálicas, Lda.</t>
  </si>
  <si>
    <t>Norinstelnor – Instalações Especiais, Lda.</t>
  </si>
  <si>
    <t>Portonatural - Energias Naturais, Lda.</t>
  </si>
  <si>
    <t>Sadibritas - Comércio e Transporte de Britas, Lda.</t>
  </si>
  <si>
    <t>SPA Live, Lda</t>
  </si>
  <si>
    <t>Sunaitec, Lda.</t>
  </si>
  <si>
    <t>Tecnoredes - Redes e Vedações, S.A.</t>
  </si>
  <si>
    <t>Vidreira Tua-Mirandela, Lda.</t>
  </si>
  <si>
    <t>Madeiras Afonso, Lda.</t>
  </si>
  <si>
    <t>AMB - Serviços de Consultoria e Formação Profissional, Lda.</t>
  </si>
  <si>
    <t>Fabrico e Comercialização de Cápsulas Metálicas Com e Sem Impressão e Tambores Metálicos.</t>
  </si>
  <si>
    <t>AQUALOGUS - Engenharia e Ambiente, Lda.</t>
  </si>
  <si>
    <t>ARS Alentejo, I.P. (Hospital Espírito Santo de Évora, EPE | Uni. Local de Saúde do Norte Alentejano, EPE | Uni. Local de Saúde do Baixo Alentejo, EPE | Uni. Local de Saúde do Litoral Alentejano, EPE)</t>
  </si>
  <si>
    <t>ASSOCIAÇÃO TEMPOS BRILHANTES</t>
  </si>
  <si>
    <t>Prestação de Serviços de Educação, Formação, Empreendedorismo e Inovação Social.</t>
  </si>
  <si>
    <t>ASTROLIMPA - Sociedade de Limpezas Industriais, S.A.</t>
  </si>
  <si>
    <t>Cajas Fuertes Cobra, SL</t>
  </si>
  <si>
    <t>CÂMARA MUNICIPAL DE MANGUALDE (Biblioteca Municipal de Mangualde)</t>
  </si>
  <si>
    <t>CÂMARA MUNICIPAL DO SEIXAL</t>
  </si>
  <si>
    <t>CARLOS SILVA &amp; DIAS - Componentes e Sistemas Elétricos, Lda.</t>
  </si>
  <si>
    <t>Comercialização de Material e Automatismos Elétricos.</t>
  </si>
  <si>
    <t>CASAIS ANGOLA - Engenharia e Construção S.A.</t>
  </si>
  <si>
    <t>Conceção e Construção de Soluções de Engenharia Civil e de Especialidades Complementares. Produção e Fornecimento de Betão</t>
  </si>
  <si>
    <t>CENTRO HOSPITALAR BARREIRO MONTIJO E.P.E. (Serviço de Recursos Humanos)</t>
  </si>
  <si>
    <t>CENTRO SOCIAL VALE DO HOMEM</t>
  </si>
  <si>
    <t>CIRELIUS, S.A.</t>
  </si>
  <si>
    <t>Realização de Consultas Médicas e Exames Complementares de Diagnóstico Cardiológico, Não Invasivos.</t>
  </si>
  <si>
    <t>Conceção e Produção de Colchões. Comercialização de Estrados, Somiers/ Cabeceiras e Almofadas.</t>
  </si>
  <si>
    <t>CONTIMETRA - Instalações Mecânicas, Lda.</t>
  </si>
  <si>
    <t>CONTIMETRA - Instrumentos Industriais, Lda.</t>
  </si>
  <si>
    <t>DELTA POST - Correio de Proximidade, Unipessoal, Lda.</t>
  </si>
  <si>
    <t>DESMOR, EM, S.A.</t>
  </si>
  <si>
    <t>DOUREL - Instalações Eléctricas do Norte, Unipessoal, Lda.</t>
  </si>
  <si>
    <t>E.D.S. - Electrificadora Douro Sul, Unipessoal, Lda.</t>
  </si>
  <si>
    <t>ECO IMPACT, S.A.</t>
  </si>
  <si>
    <t>Limpeza Urbana, Serviços Ambientais e Gestão de Resíduos.</t>
  </si>
  <si>
    <t>ECO POWER SERVICES S.r.l.s</t>
  </si>
  <si>
    <t>Projeto, Construção e Manutenção de Jardins. Comercialização de Plantas e Acessórios para Jardins.</t>
  </si>
  <si>
    <t>Comercialização de Equipamentos Informáticos, Instalação, Suporte e Manutenção de Equipamentos e Redes de Dados.</t>
  </si>
  <si>
    <t>EDUGEP - Concepção, Desenvolvimento e Gestão de Projectos de Natureza Educacional, Social e Cultural, Lda.</t>
  </si>
  <si>
    <t>EPBS - Solutions, Lda.</t>
  </si>
  <si>
    <t>ETIGUI - Etiquetas de Guimarães, Unipessoal, Lda.</t>
  </si>
  <si>
    <t>Conceção, Desenvolvimento, Produção e Comercialização de Etiquetas, Rótulos e Embalagens de Cartolina e Cartão.</t>
  </si>
  <si>
    <t>FERLIMPA 2 – Limpezas Gerais e Manutenção, Lda.</t>
  </si>
  <si>
    <t>Serviços de Limpeza</t>
  </si>
  <si>
    <t>G.T. CAR di Giovanni Giordano Snc</t>
  </si>
  <si>
    <t>GASODATA - Equipamentos para Combustíveis e Electrónica, Lda.</t>
  </si>
  <si>
    <t>Gestão e Armazenamento de Arquivos, Implementação de Soluções de Arquivo Digital, Destruição Segura de Documentos.</t>
  </si>
  <si>
    <t>GRUPO CONTIMETRA / SISTIMETRA</t>
  </si>
  <si>
    <t>HOTEL SANTA MARTA, S.A. (INSPIRA LIBERDADE BOUTIQUE HOTEL)</t>
  </si>
  <si>
    <t>INOV - Instituto de Engenharia de Sistemas e Computadores Inovação</t>
  </si>
  <si>
    <t>Reciclagem de Desperdícios Informáticos, Comercialização e Assistência Técnica a Equipamentos e Consumíveis Informáticos</t>
  </si>
  <si>
    <t>ISPGAYA - Instituto Superior Politécnico GAYA (C.E.P. - Cooperativa de Ensino Politécnico CRL)</t>
  </si>
  <si>
    <t>JOSÉ ALDEIA LAGOA &amp; FILHOS, S.A.</t>
  </si>
  <si>
    <t>JUNTA DE FREGUESIA DE SANTA IRIA DE AZÓIA, SÃO JOÃO DA TALHA E BOBADELA</t>
  </si>
  <si>
    <t>Serviços de Administração Geral - Área Administrativa, Área de Recursos Humanos e Área de Aprovisionamentos.</t>
  </si>
  <si>
    <t>LINKCOM - Sistemas de Informação, S.A.</t>
  </si>
  <si>
    <t>LITORALGÁS - Comércio de Combustíveis, Lda.</t>
  </si>
  <si>
    <t>MART - Metal Art Robot, Lda.</t>
  </si>
  <si>
    <t>Fabricação de Produtos Metálicos e Prestação de Serviços Conexos.</t>
  </si>
  <si>
    <t>MEGATIC - Tecnologias de Informação e Comunicação, Lda.</t>
  </si>
  <si>
    <t>Conceção e Desenvolvimento de Software; Instalação e Manutenção de Infraestruturas de Rede Informática e Serviços de Marketing Digital.</t>
  </si>
  <si>
    <t>MESSILUZ - Sociedade de Instalações Eléctricas, Lda.</t>
  </si>
  <si>
    <t>Elaboração de Projetos, Comercialização, Montagem e Instalação de Mobiliário de Cozinha. Comercialização de Eletrodomésticos.</t>
  </si>
  <si>
    <t>MUNICÍPIO DE MACEDO DE CAVALEIROS</t>
  </si>
  <si>
    <t>OMNIPROJECTOS - Serviços de Comunicações, S.A.</t>
  </si>
  <si>
    <t>OZN Technology, Lda.</t>
  </si>
  <si>
    <t>Manutenção de Espaços Verdes e de Sistemas de Rega</t>
  </si>
  <si>
    <t>PD CONSULTORIAS, S.A.</t>
  </si>
  <si>
    <t>Prestação de Serviços de Consultoria de Investimentos, Consultoria de Gestão, Formação e Capacitação de Pessoas, Estudos e Pesquisas de Apoio a Políticas Públicas.</t>
  </si>
  <si>
    <t>Comercialização de Materiais de Acabamento e de Equipamento para a Construção Civil e Aquecimento Central. Comercialização e Montagem de Cozinhas.</t>
  </si>
  <si>
    <t>PRINCIPIUS DIVERSUS - Unipessoal, Lda.</t>
  </si>
  <si>
    <t>Comercialização de Equipamentos de Proteção Individual, Vestuário Laboral e Sinalização de Segurança. Comércio e Manutenção de Equipamentos de Extinção de Incêndios.</t>
  </si>
  <si>
    <t>Indústria de Quadros Elétricos.</t>
  </si>
  <si>
    <t>QI3 - Soluções de Qualidade Industrial, Lda.</t>
  </si>
  <si>
    <t>Desenvolvimento de Software Aplicacional; Prestação de Serviços de Assistência; Assessoria Técnica; Consultoria e Comercialização de Hardware e Software.</t>
  </si>
  <si>
    <t>Desenvolvimento, Produção e Comercialização de Embalagens e Acessórios. Comercialização de Acessórios Decorativos para Embalagens.</t>
  </si>
  <si>
    <t>SACT - Sociedade de Areias, Construção e Turismo, Lda.</t>
  </si>
  <si>
    <t>Extração, Produção e Venda de Areias.</t>
  </si>
  <si>
    <t>Vias de Comunicação, Execução e Demolições e Movimentação de Terras, Calcetamentos, Ajardinamentos, Obras de Urbanização e Outras Obras de Infraestruturas, Infraestruturas de Desporto e Lazer, Estruturas e Elementos de Betão, Impermeabilizações e Isolamentos, Caminhos Agrícolas e Florestais, Construção de Edifícios, Extração e Transformação de Granitos para Produção de Agregados.</t>
  </si>
  <si>
    <t>SETLING, S.A.</t>
  </si>
  <si>
    <t>Desenvolvimento da Base de Dados Simposium.</t>
  </si>
  <si>
    <t>Consultoria, Projetos, Gestão, Fiscalização de Empreendimentos e Execução de Obras de Construção Civil.</t>
  </si>
  <si>
    <t>SISINT - Supervisão, Conservação, Manutenção e Gestão de Redes de Energia, Lda.</t>
  </si>
  <si>
    <t>SISTIMETRA - Sistemas e Medidas Industriais, Lda.</t>
  </si>
  <si>
    <t>SIVAC - Sociedade Ideal de Vinhos de Aveiras de Cima, S.A.</t>
  </si>
  <si>
    <t>Produção, Engarrafamento e Comercialização de Vinhos, Vinhos Licorosos e Aguardentes.</t>
  </si>
  <si>
    <t>Consultoria e Desenvolvimento de Software.</t>
  </si>
  <si>
    <t>SOTECNO GAIO, S.A.</t>
  </si>
  <si>
    <t>STUDIO TECNICO ING. RUSSO IVANO</t>
  </si>
  <si>
    <t>Conceção, Desenvolvimento e Produção de Bebidas, Produtos Hortofrutícolas Transformados e Águas.</t>
  </si>
  <si>
    <t>SYNLAB HEALTH II, S.A.</t>
  </si>
  <si>
    <t>TECNOVIA INDÚSTRIA, S.A.</t>
  </si>
  <si>
    <t>Conceção, Desenvolvimento e Prestação de Serviços de Logística e Transporte Público Rodoviário de Mercadorias (Nacional e Internacional) de Carga Geral, Granéis, Mercadorias Perigosas, Criogénicos, Isotérmico e Temperatura Dirigida.</t>
  </si>
  <si>
    <t>Fabricação e Comercialização de Peças Torneadas e Serviços de Tornearia.</t>
  </si>
  <si>
    <t>UNIVERSIDADE DE AVEIRO (Centro de Tecnologia Mecânica e Automação - TEMA)</t>
  </si>
  <si>
    <t>Aromáticas Vivas, Lda</t>
  </si>
  <si>
    <t>ISO 22000</t>
  </si>
  <si>
    <t>3 DTAV, LDA</t>
  </si>
  <si>
    <t>Design, Desenvolvimento e Fabrico de Compostos Poliméricos para Isolamento de Cabos Elétricos.</t>
  </si>
  <si>
    <t>ACTIVE SYS - CONSULTING AND SERVICES, LDA</t>
  </si>
  <si>
    <t>Desenho, Desenvolvimento e Implementação de Soluções Tecnológicas e Managed Services.</t>
  </si>
  <si>
    <t>ADLA - ALUMINIUM EXTRUSION, S.A.</t>
  </si>
  <si>
    <t>ADNLOGICO TECNOLOGIAS DE INFORMAÇÃO, LDA</t>
  </si>
  <si>
    <t>AGOSTINHO ALMEIDA LDA</t>
  </si>
  <si>
    <t>Águas de S. João, E.M., S.A.</t>
  </si>
  <si>
    <t>AIBILI - ASSOC. PARA A INVESTIGAÇÃO BIOMÉDICA E INOVAÇÃO EM LUZ E IMAGEM</t>
  </si>
  <si>
    <t>ALGICEL - BIOTECNOLOGIA E INVESTIGAÇÃO LDA</t>
  </si>
  <si>
    <t>Alpha Medic Distribuidora de Produtos Hospitalares LDA</t>
  </si>
  <si>
    <t>Comercialização de Medicamentos, Equipamentos Médicos e Produtos Hospitalares.</t>
  </si>
  <si>
    <t>AMBIBÉRICA, LDA</t>
  </si>
  <si>
    <t>Americo Alves - Com. Int., SA</t>
  </si>
  <si>
    <t>APEMETA-ASSOCIAÇÃO PORTUGUESA DE EMPRESAS DE TECNOLOGIAS AMBIENTAIS</t>
  </si>
  <si>
    <t>APICIUS - Reciclagem de Resíduos, Lda</t>
  </si>
  <si>
    <t>Coordenação Operacional de Projetos de Gestão de Resíduos, Armazenamento Temporário de Resíduos e Encaminhamento para Destino Final Adequado.</t>
  </si>
  <si>
    <t>ASIAL - INDÚSTRIA DE CALÇADO, LDA</t>
  </si>
  <si>
    <t>ASSOCIAÇÃO HUMANA</t>
  </si>
  <si>
    <t>AUCHAN RETAIL PORTUGAL, SA</t>
  </si>
  <si>
    <t>AUTOESTRADA DO ALGARVE - VIA DO INFANTE - SOCIEDADE CONCESSIONÁRIA - AAVI, S.A.</t>
  </si>
  <si>
    <t>BARCELTINGE TINTURARIA, LDA</t>
  </si>
  <si>
    <t>Comercialização de Combustíveis e Artigos de Loja de Conveniência.</t>
  </si>
  <si>
    <t>BIOGERM Indústria, Lda.</t>
  </si>
  <si>
    <t>Blaze Information Security, Lda</t>
  </si>
  <si>
    <t>BLUE SCREEN - SOLUÇÕES INFORMÁTICAS, LDA</t>
  </si>
  <si>
    <t>BMVIV, S.A.</t>
  </si>
  <si>
    <t>B-SIMPLE HEALTHCARE SOLUTIONS, LDA</t>
  </si>
  <si>
    <t>CALÇADO ALBANO PEREIRA, LDA</t>
  </si>
  <si>
    <t>Desenvolvimento e Fabricação de Calçado.</t>
  </si>
  <si>
    <t>Calçado Samba, S.a.</t>
  </si>
  <si>
    <t>Comércio de Viaturas Ligeiras de Passageiros e Viaturas Comerciais Ligeiras Usadas Multimarca; Comércio de Peças e Acessórios para Veículos da Marca Mercedes-Benz; Prestação de Serviços de Após Venda para Veículos da Marca Mercedes-Benz.</t>
  </si>
  <si>
    <t>CAMPO VIVO SOCIEDADE DE AVICULTURA LDA</t>
  </si>
  <si>
    <t>Produção de Aves.</t>
  </si>
  <si>
    <t>Cardoso e Arantes Lda</t>
  </si>
  <si>
    <t>CARMONA SOC LIMPEZA TRATAMENTO COMBUSTIVEIS S A</t>
  </si>
  <si>
    <t>CEMEARE II - CENTRO MÉDICO DE ASSISTÊNCIA Á REPRODUÇÃO, LDA</t>
  </si>
  <si>
    <t>Centro Social de São José</t>
  </si>
  <si>
    <t>CENTRO SOCIAL E PAROQUIAL SANTO ESTEVÃO DE OLDRÕES</t>
  </si>
  <si>
    <t>CENTRO SOCIAL FILHAS DE SÃO CAMILO-LAMEGO</t>
  </si>
  <si>
    <t>CHATRON LDA</t>
  </si>
  <si>
    <t>Desenvolvimento, Fabrico e Instalação de Tubos Solares – Sistemas de Iluminação Solar Natural e de Iluminação Artificial. Comércio, Serviço de Instalação, Manutenção e Assistência Técnica a Sistemas de Climatização Doméstica e Industrial.</t>
  </si>
  <si>
    <t>ISO 3834</t>
  </si>
  <si>
    <t>CODIPOR ASSOC PORTUGUESA IDENTIFICACAO E CODIFICACAO PRODUTOS</t>
  </si>
  <si>
    <t>Conceção, Desenvolvimento e Fabricação de Artigos de Vestuário. Estamparia Posicional.</t>
  </si>
  <si>
    <t>Prestação de Serviços de Fabrico de Produtos Cosméticos e de Embalagens Plásticas para Cosméticos (Frascos e Tampas).</t>
  </si>
  <si>
    <t>COVEMA - MADEIRAS, LDA</t>
  </si>
  <si>
    <t>Culta &amp; Elegante Lda</t>
  </si>
  <si>
    <t>D’ar Saúde, SA</t>
  </si>
  <si>
    <t>Fabricação de Quadros Elétricos. Montagens de Instalações e Infraestruturas Elétricas de Baixa e Média Tensão. Montagem de Instalações e Infraestruturas Telefónicas e Dados. Comercialização de Produtos / Materiais do Setor Elétrico. Prestação de Serviços de Manutenção do Setor Elétrico. Comercialização, Instalação e Manutenção de Sistemas Automáticos e Dispositivos Autónomos de Deteção de Incêndio e Gases. Comercialização e Instalação de Extintores. Comercialização e Instalação de Sinalização de Segurança.</t>
  </si>
  <si>
    <t>DIMOLDURA, MOLDURAS E COMPONENTES, S.A.</t>
  </si>
  <si>
    <t>Conceção e Fabricação de Automatismos e Periféricos Industriais e de Equipamentos de Teste Elétrico a Componentes.</t>
  </si>
  <si>
    <t>DRC- DATA RISK AND CONSULTING, LDA</t>
  </si>
  <si>
    <t>DUORUM VINHOS, S.A</t>
  </si>
  <si>
    <t>ECOAMBIENTE - SERVIÇOS E MEIO AMBIENTE, S.A.</t>
  </si>
  <si>
    <t>Fabrico de Produtos Químicos. Comercialização de Produtos Químicos, Equipamentos, Consumíveis e Acessórios para Tratamento de Águas, Águas Balneares, Laboratórios e Indústria.</t>
  </si>
  <si>
    <t>EKRIOR - LDA</t>
  </si>
  <si>
    <t>Comercialização e Distribuição de Dispositivos Médicos para Oncologia, Urologia e Cirurgias Especializadas.</t>
  </si>
  <si>
    <t>Elegant Family Hotels Management, S.A.</t>
  </si>
  <si>
    <t>EMAC-EMPRESA DE AMBIENTE DE CASCAIS EM, SA</t>
  </si>
  <si>
    <t>Ensinus-Estudos Superiores S.A</t>
  </si>
  <si>
    <t>E-REDES - DISTRIBUIÇÃO DE ELETRICIDADE, S.A.</t>
  </si>
  <si>
    <t>Fabrico e Comercialização de Louça Metálica e de Utensílios de Cozinha.</t>
  </si>
  <si>
    <t>ESAG-ESTUDIO DE ARTES GRAFICAS LDA</t>
  </si>
  <si>
    <t>Desenvolvimento e Produção de Sacos de Papel e Palhinhas de Papel.</t>
  </si>
  <si>
    <t>ETE-SOC. GESTORA DE PARTICIPAÇÕES SOCIAIS, S.A.</t>
  </si>
  <si>
    <t>ETIPORT - ETIQUETAS E ARTES GRÁFICAS, LDA</t>
  </si>
  <si>
    <t>Desenvolvimento, Produção e Comercialização de Etiquetas Autoadesivas. Comercialização de Impressoras Industriais e Consumíveis.</t>
  </si>
  <si>
    <t>EURO SEPARADORA - ENVIRONMENT AND RECYCLING, S.A.</t>
  </si>
  <si>
    <t>EUROESSEN - RESTAURAÇÃO E SERVIÇOS, LDA</t>
  </si>
  <si>
    <t>EXEMPLO DE SUCESSO - CARPINTARIA, LDA</t>
  </si>
  <si>
    <t>EXPOLUSO - INDÚSTRIA DE MÓVEIS E EXPOSITORES, LDA</t>
  </si>
  <si>
    <t>FACTOPOLIS - UNIPESSOAL, LDA</t>
  </si>
  <si>
    <t>FAFEDRY - FAST FASHION FINISHING, UNIPESSOAL, LDA</t>
  </si>
  <si>
    <t>Conceção,Desenvolvimento e Produção de Malha.</t>
  </si>
  <si>
    <t>FARUNI - FARINHAS E PROTEÍNA ANIMAL, LDA</t>
  </si>
  <si>
    <t>Transformação de Subprodutos de Aves de Categoria 3. Comercialização de Matérias-Primas para a Alimentação Animal.</t>
  </si>
  <si>
    <t>FERREIRA E FILHOS REPARACOES AUTO LDA</t>
  </si>
  <si>
    <t>FERROVIAL CONSTRUCCIÓN, S.A. - SUCURSAL EM PORTUGAL</t>
  </si>
  <si>
    <t>FILIPE MARINHO - TÊXTEIS, UNIPESSOAL LDA</t>
  </si>
  <si>
    <t>FUNDAÇÃO PARA O ESTUDO E DESENVOLVIMENTO DA REGIÃO DE AVEIRO  (FEDRAVE)</t>
  </si>
  <si>
    <t>Prestação de Serviços de Cromagem a Duro.</t>
  </si>
  <si>
    <t>Gastrade Soc. de Representações, Lda</t>
  </si>
  <si>
    <t>Geocam, Maquinação e Moldes, Lda</t>
  </si>
  <si>
    <t>GEOMETRIC TALKS - CONSULTING, UNIPESSOAL, LDA</t>
  </si>
  <si>
    <t>Gestiracks – Consultoria e Soluções Técnicas de Logística Lda</t>
  </si>
  <si>
    <t>Comercialização e Prestação de Serviços de Montagem e Manutenção de Estruturas de Armazenagem</t>
  </si>
  <si>
    <t>GLIA - TERMINAL DE GRANÉIS LÍQUIDOS DE AVEIRO, S.A.</t>
  </si>
  <si>
    <t>Recepção, Armazenagem e Expedição de Graneis Líquidos.</t>
  </si>
  <si>
    <t>GLOONE, LDA</t>
  </si>
  <si>
    <t>GO PARTNERS, S.A.</t>
  </si>
  <si>
    <t>Comercialização, Manutenção e Reparação de Veículos de Golfe, Transporte e Utilitários, e de Máquinas para Manutenção de Espaços Verdes. Comercialização de Peças de Apoio Pós-Venda.</t>
  </si>
  <si>
    <t>Conceção e Fabrico de Moldes e Componentes para Injeção de Plásticos e Termoduros.</t>
  </si>
  <si>
    <t>GSPT - PNEUS E SERVIÇOS, S.A.</t>
  </si>
  <si>
    <t>Comercialização, Montagem e Assistência de Equipamentos para Postos de Abastecimento e Áreas de Serviço.</t>
  </si>
  <si>
    <t>HANON SYSTEMS PORTUGAL, S.A.</t>
  </si>
  <si>
    <t>Produção de Derivados de Oleaginosas (Óleos e Bagaços) e de Óleos Neutros.</t>
  </si>
  <si>
    <t>IDADE ATIVA, LDA</t>
  </si>
  <si>
    <t>IDEALSOLES, UNIPESSOAL, LDA</t>
  </si>
  <si>
    <t>Design, Desenvolvimento e Produção de Artigos de Decoração, Utilidades Domésticas e de Componentes para Calçado.</t>
  </si>
  <si>
    <t>Fabricação, Impressão e Acabamento de Etiquetas e Fitas Tecidas</t>
  </si>
  <si>
    <t>Império Global Telecomunicações, Unipessoal, Lda</t>
  </si>
  <si>
    <t>Construção, Instalação e Manutenção de Redes de Telecomunicações.</t>
  </si>
  <si>
    <t>INSTACLEAN, LDA</t>
  </si>
  <si>
    <t>Conceção, Produção, Montagem, Venda e Aluguer de Pavilhões Insufláveis, Estruturados e Coberturas Tensionadas e Respetivos Acessórios.</t>
  </si>
  <si>
    <t>Integrated Solutions Angola, Lda</t>
  </si>
  <si>
    <t>IRMÃOS SOUSA, S.A.</t>
  </si>
  <si>
    <t>Conceção, Montagem, Comercialização de Sistemas de Rega, de Controlo e Comando; Assistência Técnica.</t>
  </si>
  <si>
    <t>J M M MOBILIARIO LDA</t>
  </si>
  <si>
    <t>Desenvolvimento e Comércio de Equipamento de Iluminação Pública e Respetivos Acessórios.</t>
  </si>
  <si>
    <t>João Pereira Guimarães, Lda</t>
  </si>
  <si>
    <t>Produção, Enchimento e Comercialização de Detergentes Líquidos e Sólidos.</t>
  </si>
  <si>
    <t>JOINTSTEEL PROCESS TECHNOLOGIES, S.A.</t>
  </si>
  <si>
    <t>Prestação de Serviço de Transitário. Consultoria Aduaneira Fiscal.</t>
  </si>
  <si>
    <t>JONIL - Calçados, Lda</t>
  </si>
  <si>
    <t>JOSÉLI CALÇADOS, UNIPESSOAL, LDA</t>
  </si>
  <si>
    <t>JSC - ENGENHARIA, S.A.</t>
  </si>
  <si>
    <t>JTP - INDUSTRIAL SERVICE SOLUTIONS, LDA</t>
  </si>
  <si>
    <t>KEMI Pine Rosins Portugal, S.A.</t>
  </si>
  <si>
    <t>LABELPOR - ETIQUETAS DE PORTUGAL, LDA</t>
  </si>
  <si>
    <t>LENARGATECNIC, LDA</t>
  </si>
  <si>
    <t>LUÍS ALBERTO MARTINS DE FIGUEIREDO, S.A.</t>
  </si>
  <si>
    <t>Lusipintos - Produção Avícola, Lda.</t>
  </si>
  <si>
    <t>LUSOCAL - ARTIGOS PARA CALÇADO, S.A.</t>
  </si>
  <si>
    <t>Projeto, Fabrico, Montagem, Comissionamento e Manutenção de Instalações Mecânicas, Eletromecânicas e Construção Civil.</t>
  </si>
  <si>
    <t>MAKE THE SHIFT, LDA</t>
  </si>
  <si>
    <t>Mari-Sport Calçado, Lda</t>
  </si>
  <si>
    <t>Comercialização, Aluguer e Suporte Técnico de Equipamentos e Soluções para Impressão Digital.</t>
  </si>
  <si>
    <t>Comercialização de Produtos Cosméticos, Dispositivos Médicos e Equipamentos para Tratamentos de Estética.</t>
  </si>
  <si>
    <t>MEPISURFACES, LDA.</t>
  </si>
  <si>
    <t>Conceção, Fabricação e Montagem de Estruturas Metálicas, Serralharias, Coberturas e Revestimentos. Fabricação de Caixilharias de Ferro e Montagem de Caixilharias de Ferro e Alumínio. Decapagem e Pintura Industrial.</t>
  </si>
  <si>
    <t>Prestação de Serviços de Limpeza de Instalações (Edifícios de Escritórios e Domicílios). Recuperação e Tratamento de Pavimentos. Prestação de Serviços de Limpeza de Têxteis (Limpeza e Impermeabilização, Tratamento Anti Ácaros).</t>
  </si>
  <si>
    <t>Conceção, Desenvolvimento e Fabricação de Artigos de Texteis Lar e de Homeware (Pijamas e Roupões).</t>
  </si>
  <si>
    <t>MMCI - MULTIMÉDIA, S.A.</t>
  </si>
  <si>
    <t>MÓDULO, 60 S.A.</t>
  </si>
  <si>
    <t>MOLDEGAMA - MOLDES TECNICOS, S.A</t>
  </si>
  <si>
    <t>MOLDSANDMORE, LDA</t>
  </si>
  <si>
    <t>MONTE DO PASTO, LDA</t>
  </si>
  <si>
    <t>MOOBO HARDWARE, UNIPESSOAL LDA</t>
  </si>
  <si>
    <t>Informação Turística. Realização de Acções de Promoção e Animação Turística.</t>
  </si>
  <si>
    <t>MUNICIPIO DA RIBEIRA GRANDE</t>
  </si>
  <si>
    <t>MUNICIPIO DE LISBOA</t>
  </si>
  <si>
    <t>MUNICIPIO DE TOMAR</t>
  </si>
  <si>
    <t>Municipio de Tondela</t>
  </si>
  <si>
    <t>Extrusão, Tratamentos de Superfície, Corte e Mecanização, Montagem de Rutura de Ponte Térmica e Embalagem de Perfis de Alumínio.</t>
  </si>
  <si>
    <t>NEWGER - FABRICAÇÃO E COMÉRCIO DE TINTAS PARA A CONSTRUÇÃO, REPRESENTAÇÕES, LDA</t>
  </si>
  <si>
    <t>Notável &amp; Excelente, Lda</t>
  </si>
  <si>
    <t>NTT DATA PORTUGAL, S.A.</t>
  </si>
  <si>
    <t>NUCASE - CONTABILIDADE E FISCALIDADE, S.A.</t>
  </si>
  <si>
    <t>Contabilidade, Fiscalidade, Gestão Administrativa de Recursos Humanos e Consultoria.</t>
  </si>
  <si>
    <t>NUNO BRAAMCAMP DESPACHANTE OFICIAL NA ALFANDEGA SOCIEDADE UNIPESSOAL LDA</t>
  </si>
  <si>
    <t>Prestação de Serviços Contabilísticos e Financeiros, de Suporte Informático e Gestão de Aplicações, de Apoio Administrativo e Gestão de Infraestruturas e de Gestão Administrativa de Recursos Humanos. Gestão de Seguros.</t>
  </si>
  <si>
    <t>Design, Produção e Assistência Técnica de Veículos e Sistemas Subaquáticos Autónomos.</t>
  </si>
  <si>
    <t>Olivadouro - Produção Olivícola, lda.</t>
  </si>
  <si>
    <t>Produção Agrícola de Azeitona e Produção de Azeite.</t>
  </si>
  <si>
    <t>ORIGINAL SUNENERGY, LDA</t>
  </si>
  <si>
    <t>OSORIO SILVA E RIBEIRO LDA</t>
  </si>
  <si>
    <t>Comercialização, Conceção, Produção, Instalação e Manutenção de Mobiliário para Lojas e Grandes Superfícies. Comercialização, Instalação e Manutenção de Gestão de Vez e Equipamentos de Telecomunicações.</t>
  </si>
  <si>
    <t>PAVITENIS - PAVIMENTOS DESPORTIVOS UNIPESSOAL LDA</t>
  </si>
  <si>
    <t>PENDULAR - Serviços a Empresas, LDA</t>
  </si>
  <si>
    <t>PÉROLA DO TEMPO, S.A.</t>
  </si>
  <si>
    <t>Compra e Venda de Ouro Usado. Desenvolvimento e Venda a Retalho e Online de Ourivesaria. Atividade de Prestamista.</t>
  </si>
  <si>
    <t>PETROAÇORES - PRODUTOS PETROLIFEROS DOS AÇORES S A</t>
  </si>
  <si>
    <t>PHARMACTIVE BIOTECH PRODUCTS, S.L.</t>
  </si>
  <si>
    <t>PIEP ASSOCIAÇÃO POLO DE INOVAÇÃO ENG DE POLIMEROS</t>
  </si>
  <si>
    <t>PLASBENE - TUBOS E ACESSORIOS PLASTICOS, LDA</t>
  </si>
  <si>
    <t>POLEVA - TERMOCONFORMADOS, S.A.</t>
  </si>
  <si>
    <t>POLYMARK PORTUGAL, LDA</t>
  </si>
  <si>
    <t>PORTUGALENSES - TRANSPORTES LDA</t>
  </si>
  <si>
    <t>Transportes Rodoviários de Mercadorias e Logística.</t>
  </si>
  <si>
    <t>PRADECON - CONSTRUÇÕES METÁLICAS, S.A.</t>
  </si>
  <si>
    <t>PREVINIL - EMPRESA PREPARADORA DE COMPOSTOS VINILICOS, S.A.</t>
  </si>
  <si>
    <t>Projeto, Execução e Manutenção de Infraestruturas de Gás.</t>
  </si>
  <si>
    <t>PROJECTIVA - REPRESENTAÇÕES E SERVIÇOS, LDA</t>
  </si>
  <si>
    <t>Promor-Abastecedora de Produtos Agro-Pecuários SA</t>
  </si>
  <si>
    <t>QUASETUDO, LDA</t>
  </si>
  <si>
    <t>Prestação de Serviços de Contabilidade e Informática.</t>
  </si>
  <si>
    <t>RAUL MARTINS LOBATO, S.A.</t>
  </si>
  <si>
    <t>RECACTIV - RECUPERAÇÃO DE ACTIVOS, S.A.</t>
  </si>
  <si>
    <t>Redshift Consulting, Lda</t>
  </si>
  <si>
    <t>RESINORTE - VALORIZAÇÃO E TRATAMENTO DE RESIDUOS SOLIDOS SA</t>
  </si>
  <si>
    <t>Recolha Seletiva Multimaterial, Tratamento e Valorização de Resíduos Urbanos.</t>
  </si>
  <si>
    <t>Conceção, Desenvolvimento e Construção de Parques Eólicos e Solares.</t>
  </si>
  <si>
    <t>Roox - Business Solutions, S.A</t>
  </si>
  <si>
    <t>Design, Desenvolvimento e Fabrico de Calçado Ergonómico.</t>
  </si>
  <si>
    <t>Fabricação, Acabamento e Montagem de Produtos Termoplásticos e Poliuretanos.</t>
  </si>
  <si>
    <t>S317 CONSULTING, LDA</t>
  </si>
  <si>
    <t>SANTOS &amp; SANTOS, COMPANHIA DE VINHOS, S.A.</t>
  </si>
  <si>
    <t>SERRATEC - PRODUÇÃO DE COMPONENTES INDUSTRIAIS, S.A.</t>
  </si>
  <si>
    <t>Conceção, Fabricação e Montagem de Peças Plásticas.</t>
  </si>
  <si>
    <t>SICÓESTUQUES, LDA</t>
  </si>
  <si>
    <t>SIDONIOS MALHAS SA</t>
  </si>
  <si>
    <t>Extração, Transformação de Produtos de Rocha Ornamental e Agregados.</t>
  </si>
  <si>
    <t>Prestação de Serviços de Agência de Viagens e Turismo.</t>
  </si>
  <si>
    <t>Sousa &amp; Fernandes Lda</t>
  </si>
  <si>
    <t>SPITFIRE, S.A</t>
  </si>
  <si>
    <t>SYONE SBS SOFTWARE - TECNOLOGIA E SERVIÇOS DE INFORMÁTICA, S.A.</t>
  </si>
  <si>
    <t>TAMET - Electronica e Comunicacoes, S.A.</t>
  </si>
  <si>
    <t>Prestação de Serviços Jurídicos e Contencioso de Crédito.</t>
  </si>
  <si>
    <t>TermoLab Fornos Electricos Lda</t>
  </si>
  <si>
    <t>Comercialização, Instalação e Consultoria Técnica de Produtos e Soluções para o Tratamento e Estabilização de Solos, Restauro Paisagístico e Ambiental.</t>
  </si>
  <si>
    <t>TÉTÉ PRODUTOS LÁCTEOS S.A.</t>
  </si>
  <si>
    <t>Produção de Queijo Fresco, Requeijão e Queijo Curado.</t>
  </si>
  <si>
    <t>Texteis Leiper, Lda.</t>
  </si>
  <si>
    <t>THC – Transportes e Logística, Lda.</t>
  </si>
  <si>
    <t>TM2A – Soluções e componentes industriais, Lda</t>
  </si>
  <si>
    <t>TOTALPLAN (Porto) - Plan. Carga e Logística, Lda.</t>
  </si>
  <si>
    <t>Transporte Rodoviário Nacional e Internacional de Mercadorias: Sólidos a Granel.</t>
  </si>
  <si>
    <t>TYCO ELECTRONICS - COMPONENTES ELECTROMECANICOS LDA</t>
  </si>
  <si>
    <t>UNIVERSALCARE SERVIÇOS, LDA</t>
  </si>
  <si>
    <t>Prestação de Serviço de Limpeza; Prestação de Serviços de Manutenção de Espaços Verdes; Comercialização de Produtos de Limpeza.</t>
  </si>
  <si>
    <t>VERTICALBAG, LDA</t>
  </si>
  <si>
    <t>VIANA E DIAS LDA</t>
  </si>
  <si>
    <t>Design, Desenvolvimento e Produção de Produtos Gráficos.</t>
  </si>
  <si>
    <t>Desenvolvimento, Produção e Comercialização de Produtos Químicos de Limpeza e Manutenção.</t>
  </si>
  <si>
    <t>Vidraria dos Peões de Maia &amp; Filhos, Lda.</t>
  </si>
  <si>
    <t>VIKY &amp; PIPPA, UNIPESSOAL LDA</t>
  </si>
  <si>
    <t>Design e Desenvolvimento, Comercialização e Controlo da Produção de Mobiliário e Carpintaria para Espaços Habitacionais, Comerciais, Unidades Hoteleiras e Cruzeiros.</t>
  </si>
  <si>
    <t>VOICEINTERACTION - TECNOLOGIAS DE PROCESSAMENTO DA FALA, S.A.</t>
  </si>
  <si>
    <t>W4M - DIGITAL SOLUTIONS, LIMITADA</t>
  </si>
  <si>
    <t>Reabilitação Auditiva; Comercialização e Assistência Técnica de Sistemas Auditivos.</t>
  </si>
  <si>
    <t>Widinovations,Lda</t>
  </si>
  <si>
    <t>Design e Desenvolvimento, Produção, Instalação e Assistência Após Venda de Equipamento Corte e Gravação. Comercialização e Assistência Após Venda de Equipamentos e Consumíveis de Impressão Digital.</t>
  </si>
  <si>
    <t>WIM LDA</t>
  </si>
  <si>
    <t>Yuezer - Serviços de Manutenção e Limpezas Industriais, Unipessoal Lda</t>
  </si>
  <si>
    <t>ZEMIR PHARMA, CONSULTING, LDA</t>
  </si>
  <si>
    <t>ZEOCEL, LDA</t>
  </si>
  <si>
    <t>ABB Engineering (Shanghai) Ltd.</t>
  </si>
  <si>
    <t>Módulo H</t>
  </si>
  <si>
    <t>China</t>
  </si>
  <si>
    <t>ACE Valve Co., Ltd</t>
  </si>
  <si>
    <t>Coreia</t>
  </si>
  <si>
    <t>Astell Scientific Ltd</t>
  </si>
  <si>
    <t>Reino Unido</t>
  </si>
  <si>
    <t>Chengdu Provides Air Conditioning Technology Co.,Ltd</t>
  </si>
  <si>
    <t>Chephas Pipeline Corp.</t>
  </si>
  <si>
    <t>Cryoquip Ltd</t>
  </si>
  <si>
    <t>Gaodong Valve Co., Ltd</t>
  </si>
  <si>
    <t>Hiter Controls Engenharia Ltda</t>
  </si>
  <si>
    <t>LISHUI OUYI VALVE Co., Ltd.</t>
  </si>
  <si>
    <t>Mitech Control Valves</t>
  </si>
  <si>
    <t>Ningbo Lehui International Engineering Equipment Co., Ltd.</t>
  </si>
  <si>
    <t>ORMAT</t>
  </si>
  <si>
    <t>Israel</t>
  </si>
  <si>
    <t>OVIKO GROUP Co., Ltd.</t>
  </si>
  <si>
    <t>Rays Flow Control, INC</t>
  </si>
  <si>
    <t>Spirax Sarco Ind. E Com. Ltda.</t>
  </si>
  <si>
    <t>SWEP International AB</t>
  </si>
  <si>
    <t>Suécia</t>
  </si>
  <si>
    <t>T.D. WILLIAMSON</t>
  </si>
  <si>
    <t>Belgica</t>
  </si>
  <si>
    <t>Taizhou Hongyuan Air-conditioning Equipment Co., Ltd</t>
  </si>
  <si>
    <t>Teddington Engineered Solutions Ltd</t>
  </si>
  <si>
    <t>VALSTEAM ADCA Engineering, S.A.</t>
  </si>
  <si>
    <t>Vinco</t>
  </si>
  <si>
    <t>Weidouli Valves CO., LTD</t>
  </si>
  <si>
    <t>YORK (Wuxi) Air Conditioning and Refrigeration Co., Ltd</t>
  </si>
  <si>
    <t>York Guangzhou Air Conditioning &amp; Refrigeration Co.,Ltd</t>
  </si>
  <si>
    <t>ZHEJIANG YONGSHENG TECHNOLOGY CO.,LTD</t>
  </si>
  <si>
    <t>3XL - Segurança Privada Fernando Marques, Unipessoal Lda</t>
  </si>
  <si>
    <t>ALITAL - Cadeiras de Escritório S.A.</t>
  </si>
  <si>
    <t>Alves e Prieto, Lda.</t>
  </si>
  <si>
    <t>Banho Concept, Lda.</t>
  </si>
  <si>
    <t>BARBAL – Pesagem Electrónica, Lda.</t>
  </si>
  <si>
    <t>Bicimax - Artigos Desportivos ,S.A.</t>
  </si>
  <si>
    <t>Blue Bau Special Solutions, Lda.</t>
  </si>
  <si>
    <t>Brevis - Trabalho Temporário, Lda.</t>
  </si>
  <si>
    <t>Chemitek - Química Avançada, S.A.</t>
  </si>
  <si>
    <t>CORREIA &amp; COUTINHO, Lda.</t>
  </si>
  <si>
    <t>Cruz Martins &amp; Wahl, Lda. / MDF Tramagal - Indústrias de Fundição, S.A.</t>
  </si>
  <si>
    <t>D8 Solutions Unipessoal Lda.</t>
  </si>
  <si>
    <t>Delabie Portugal, S.A.</t>
  </si>
  <si>
    <t>D-LOG Organização de Transportes, Lda.</t>
  </si>
  <si>
    <t>DMS - Displays &amp; Mobility Solutions, Lda.</t>
  </si>
  <si>
    <t>Encosta do Sobral – Sociedade Agrícola, S.A.</t>
  </si>
  <si>
    <t>EUROPALCO, LDA</t>
  </si>
  <si>
    <t>Europneumaq – Equipamentos Pneumáticos e Hidráulicos, Lda. / Partner Item Portugal, Lda.</t>
  </si>
  <si>
    <t>Fábio Morgado &amp; Silva, Lda. (FMS Moldes)</t>
  </si>
  <si>
    <t>Frigoríficos Imperial, Lda.</t>
  </si>
  <si>
    <t>FROSTLINE – Climatização e Refrigeração, Lda. / Frostline 2 – Assistência Técnica e Manutenção, Lda.</t>
  </si>
  <si>
    <t>Functional Steel Your Stainless Partner, Lda.</t>
  </si>
  <si>
    <t>Grupo MD PHARMA (MD PHARMA - Produtos Farmacêuticos, S.A. / MDM PHARMA – PRODUTOS FARMACÊUTICOS UNIP, Lda.)</t>
  </si>
  <si>
    <t>Grupo Mercedes-Benz (Mercedes-Benz Portugal, S.A.; Mercedes-Benz Retail, Unipessoal, Lda.)</t>
  </si>
  <si>
    <t>Guida &amp; Nuno Dionísio, Unipessoal, Lda. (Wevinco)</t>
  </si>
  <si>
    <t>HUNTER DOUGLAS PORTUGAL, S.A.</t>
  </si>
  <si>
    <t>IMAIST - Inovação e Tecnologia, Lda.</t>
  </si>
  <si>
    <t>Imoinject - Injecção e Produção de Plásticos, Lda.</t>
  </si>
  <si>
    <t>Inovocorte - Unipessoal, Lda.</t>
  </si>
  <si>
    <t>Inovultus, Lda.</t>
  </si>
  <si>
    <t>INOXCART, Lda.</t>
  </si>
  <si>
    <t>Inoxcom - Serralharia Metalomecânica, Lda.</t>
  </si>
  <si>
    <t>José Maria Ferreira, S.A.</t>
  </si>
  <si>
    <t>Júbilo e Gabarito, Lda.</t>
  </si>
  <si>
    <t>KAB CONNECT UNIPESSOAL, LDA</t>
  </si>
  <si>
    <t>Leitek - Innovative Solutions, Lda.</t>
  </si>
  <si>
    <t>Longo Plano - Segurança Integrada e Gestão de Edifícios, S.A.</t>
  </si>
  <si>
    <t>Luis Alberto Santos, Unipessoal, Lda.</t>
  </si>
  <si>
    <t>MAGNETIK Turn - Tecnologias Diesel, Lda. / MOURAUTO - Comércio e Reparação de Veículos, Lda.</t>
  </si>
  <si>
    <t>Marques &amp; Cruz, Lda.</t>
  </si>
  <si>
    <t>Marques &amp; Silva, Lda.</t>
  </si>
  <si>
    <t>Matelvis - Instalações Segurança e Telecomunicações, Lda.</t>
  </si>
  <si>
    <t>MD Group, S.A.</t>
  </si>
  <si>
    <t>Mercedes-Benz, Trucks Portugal, S.A</t>
  </si>
  <si>
    <t>Metalo - Nicho, S.A.</t>
  </si>
  <si>
    <t>Metalomecânica Joaquim Ferreira &amp; Filhos, Lda.</t>
  </si>
  <si>
    <t>MGR Packaging, S.A.</t>
  </si>
  <si>
    <t>MICROPROCESSADOR - Sistemas Digitais, S.A.</t>
  </si>
  <si>
    <t>Molde Absoluto, Lda.</t>
  </si>
  <si>
    <t>Moldforce, Lda.</t>
  </si>
  <si>
    <t>MPF Ruivaco - Engenharia, Coordenação e Gestão Técnica de Obras, Lda.</t>
  </si>
  <si>
    <t>NEWVISION - TECHNOLOGY CENTRE, S.A.</t>
  </si>
  <si>
    <t>Nhclima - Ventilação e Climatização, Lda.</t>
  </si>
  <si>
    <t>Nicul - Nova Industria de Cutelarias, Lda.</t>
  </si>
  <si>
    <t>PCTS - Intelligent Spaces, Lda</t>
  </si>
  <si>
    <t>Pearlmaster, Lda.</t>
  </si>
  <si>
    <t>Planimolde - Fabrico e Comércio de Moldes S.A.</t>
  </si>
  <si>
    <t>Conceção e Fabrico de Moldes Metálicos para a Indústria de Plásticos e Fundição Injetada. Produção de Peças Plásticas.</t>
  </si>
  <si>
    <t>Pormecalu - Working Aluminium Solutions, Lda.</t>
  </si>
  <si>
    <t>PRONOISE - Soluções de Acústica, S.A.</t>
  </si>
  <si>
    <t>Rectimold  - High Precision Moldmakers, SA</t>
  </si>
  <si>
    <t>Fabricação de Moldes Metálicos para Injeção de Plástico.</t>
  </si>
  <si>
    <t>RIAMOLDE - Engenharia e Sistemas S.A.</t>
  </si>
  <si>
    <t>Rocha &amp; Filhos, Lda.</t>
  </si>
  <si>
    <t>Silfarmaplus – Produtos Farmacêuticos e Nutracêuticos, Lda.</t>
  </si>
  <si>
    <t>Stemmatters - Biotecnologia e Medicina Regenerativa S.A.</t>
  </si>
  <si>
    <t>StoneShield - Engineering, Lda.</t>
  </si>
  <si>
    <t>Desenvolvimento, Produção e Comercialização de Produtos e Soluções para a Indústria Automóvel e Aeronáutica.</t>
  </si>
  <si>
    <t>Systems4YOU, Lda.</t>
  </si>
  <si>
    <t>TECJOB, UNIPESSOAL, LDA.</t>
  </si>
  <si>
    <t>Tempanálise, Lda.</t>
  </si>
  <si>
    <t>Instalação, Reparação e Controlo Metrológico Legal de Tacógrafos.</t>
  </si>
  <si>
    <t>Terotécnica - Tecnologia Industrial de Manutenção, Lda.</t>
  </si>
  <si>
    <t>Viamapa - Serviços de Topografia, SA</t>
  </si>
  <si>
    <t>Visipapel, Lda.</t>
  </si>
  <si>
    <t>Wiseware, Lda.</t>
  </si>
  <si>
    <t>YELCO TECHNOLOGIES, S.A.</t>
  </si>
  <si>
    <t>ZEBEN - Sistemas Electrónicos, Lda.</t>
  </si>
  <si>
    <t xml:space="preserve"> 	Kiwa Sativa – Unipessoal, Lda</t>
  </si>
  <si>
    <t>A0024 </t>
  </si>
  <si>
    <t>NATURALFA - Controlo e Certificação Lda. - Organismo de Certificação </t>
  </si>
  <si>
    <t>Descrição</t>
  </si>
  <si>
    <t>Outros S.G.</t>
  </si>
  <si>
    <t>Diretiva</t>
  </si>
  <si>
    <t>Instrumentos de Medição</t>
  </si>
  <si>
    <t>Equipamentos sob Pressão</t>
  </si>
  <si>
    <t>Outros</t>
  </si>
  <si>
    <t>Diretivas, etc</t>
  </si>
  <si>
    <t>Acreditação</t>
  </si>
  <si>
    <t>Qualidade no processo de Soldadura</t>
  </si>
  <si>
    <t>28;34;35</t>
  </si>
  <si>
    <t>29;31</t>
  </si>
  <si>
    <t>29;33</t>
  </si>
  <si>
    <t>35;37</t>
  </si>
  <si>
    <t>25;28</t>
  </si>
  <si>
    <t>17;19</t>
  </si>
  <si>
    <t>16;29</t>
  </si>
  <si>
    <t>18;28;35</t>
  </si>
  <si>
    <t>5ENSESINFOOD, S.A.</t>
  </si>
  <si>
    <t>ADRETA PLÁSTICOS, S.A.</t>
  </si>
  <si>
    <t>Fabricação de Artigos de Plástico.</t>
  </si>
  <si>
    <t>Fabrico de Cápsulas Metálicas Com e Sem Impressão para Garrafas de Vidro.</t>
  </si>
  <si>
    <t>Produção e Comercialização de Argila Expandida</t>
  </si>
  <si>
    <t>BEIRAFROST - Transformação de Fruta, S.A.</t>
  </si>
  <si>
    <t>SICARZE - Sociedade Industrial de Carnes do Zêzere, S.A.</t>
  </si>
  <si>
    <t>Comercialização, Instalação e Assistência de Equipamentos de Telecomunicações, Eléctricos e Electrónicos. Estudos e Projectos de Engenharia de Telecomunicações.</t>
  </si>
  <si>
    <t>FRUSANTOS - Frutos Selecionados, S.A.</t>
  </si>
  <si>
    <t>CONTROLAR - Electrónica Industrial e Sistemas, S.A.</t>
  </si>
  <si>
    <t>Prestação de Serviços de Tratamento Térmico de Metais. Comercialização de Equipamentos e Consumíveis para Tratamento Térmico de Metais</t>
  </si>
  <si>
    <t>Comércio, Importação e Exportação de Materiais para a Indústria Electrónica e Eléctrica.</t>
  </si>
  <si>
    <t>FRULACT - Indústria Agro-alimentar, S.A.</t>
  </si>
  <si>
    <t>ABRANCONGELADOS - Produtos Alimentares, Lda.</t>
  </si>
  <si>
    <t>Preparação, Comercialização e Distribuição de Produtos de Pesca Congelados. Comercialização e Distribuição de Outros Produtos Alimentares Congelados (Hortofrutícolas, Pré Cozinhados, Doçaria, Carnes e Preparados de Carne).</t>
  </si>
  <si>
    <t>Produção de Bolos e Bolachas e Embalamento de Bolachas.</t>
  </si>
  <si>
    <t>Reciclagem de Desperdícios Informáticos, Comercialização e Assistência Técnica a Equipamentos e Consumíveis Informáticos.</t>
  </si>
  <si>
    <t>Desenvolvimento e Inovação de Serviços de Desenvolvimento Integrado de Sistemas, Desenvolvimento de Soluções e Consultoria.</t>
  </si>
  <si>
    <t>Fabrico de Moldes e Acessórios para a Indústria do Vidro de Embalagem</t>
  </si>
  <si>
    <t>Manutenção de Espaços Verdes e de Sistemas de Rega.</t>
  </si>
  <si>
    <t>SEGMON - Sistemas Globais de Segurança, Lda.</t>
  </si>
  <si>
    <t>Conceção, Desenvolvimento, Produção e Comercialização de Rótulos para o Sector Alimentar.</t>
  </si>
  <si>
    <t>Comercialização, Aluguer e Manutenção de Equipamentos de Cópia, Impressão e Digitalização. Comercialização de Consumíveis.</t>
  </si>
  <si>
    <t>Acabamento (Lavação, Escolha Eletrónica, Marcação, Tratamento e Embalagem) de Rolhas de Cortiça.</t>
  </si>
  <si>
    <t>UNIVERSIDADE DE TRÁS-OS-MONTES E ALTO DOURO (UTAD)</t>
  </si>
  <si>
    <t>OLIDAL - Olivicultores do Alentejo, CRL</t>
  </si>
  <si>
    <t>Produção e Comercialização de Azeite.</t>
  </si>
  <si>
    <t>EUR TECNA S.r.l.</t>
  </si>
  <si>
    <t>*22301*</t>
  </si>
  <si>
    <t>Diretiva MID*</t>
  </si>
  <si>
    <t>Diretiva ESP*</t>
  </si>
  <si>
    <t>ISO 22301</t>
  </si>
  <si>
    <t>Continuidade</t>
  </si>
  <si>
    <t>A0021 
(suspenso)</t>
  </si>
  <si>
    <t>A0025 </t>
  </si>
  <si>
    <t>QEC PT - Quality Evaluation Center Portugal, Unipessoal Lda.</t>
  </si>
  <si>
    <t>4SAT - Comércio de Telecomunicações, Lda.</t>
  </si>
  <si>
    <t>A FORNECEDORA, A. CAMPOS FONSECA &amp; COSTA S.A</t>
  </si>
  <si>
    <t>A PENTEADORA - SOCIEDADE INDUSTRIAL DE FIAÇÃO E PENTEAÇÃO DE LÃS, S.A.</t>
  </si>
  <si>
    <t>A TRANSPORTADORA CENTRAL DE SANDIÃES, Lda.</t>
  </si>
  <si>
    <t>A. SILVA MATOS, METALOMECÂNICA, S.A.</t>
  </si>
  <si>
    <t>26;28;29;32</t>
  </si>
  <si>
    <t>A.C. TOLDES - INDÚSTRIA E COMÉRCIO DE CAPOTAS, LDA.</t>
  </si>
  <si>
    <t>22;31</t>
  </si>
  <si>
    <t>ABER HYDRAULICS, S.A.</t>
  </si>
  <si>
    <t>ACATEL - Acabamentos Têxteis, S.A.</t>
  </si>
  <si>
    <t>ACCO BRANDS BRASIL LTDA.</t>
  </si>
  <si>
    <t>ACEITES F. GONZÁLEZ HIDALGO, S.L.U.</t>
  </si>
  <si>
    <t>ACISJF Porto- Associação Católica Internacional ao Serviço da Juventude Feminina</t>
  </si>
  <si>
    <t>ACM Comércio e Serviços de Montagem de Chicotes</t>
  </si>
  <si>
    <t>Adega Cooperativa de Favaios, CRL.</t>
  </si>
  <si>
    <t>Adega Cooperativa de Ponte da Barca e Arcos de Valdevez, Crl</t>
  </si>
  <si>
    <t>ADEGA COOPERATIVA DE PONTE DE LIMA, C.R.L.</t>
  </si>
  <si>
    <t>Adega Cooperativa De Vidigueira, Cuba E Alvito, Crl.</t>
  </si>
  <si>
    <t>ADELINO DUARTE DA MOTA, S.A.  - Unidade de Atomização</t>
  </si>
  <si>
    <t>27;39</t>
  </si>
  <si>
    <t>Administração Regional de Saúde do Norte, I.P. - DICAD</t>
  </si>
  <si>
    <t>ADP, SGPS S.A. | AdP Valor - Serviços Ambientais, S.A. | ADP, Internacional, Serviços Ambientais, S.A. | ADP Energias- Energias Renováveis e Serviços Ambientais, S.A.</t>
  </si>
  <si>
    <t>32;34</t>
  </si>
  <si>
    <t>ADP,SGPS S.A./ ADP, Valor - Serviços Ambientais, S.A. / ADP, Internacional, Serviços Ambientais, S.A. / ADP Energias- Energias Renováveis e Serviços Ambientais, S.A.</t>
  </si>
  <si>
    <t>AEROPORTOS DE MOÇAMBIQUE, E.P.</t>
  </si>
  <si>
    <t>AFAPLAN - Planejamento e Gestão de Projetos Ltda.</t>
  </si>
  <si>
    <t>2;16;28</t>
  </si>
  <si>
    <t>Afipre – Ferramentas de Corte, Lda</t>
  </si>
  <si>
    <t>AFNOR GROUP</t>
  </si>
  <si>
    <t>AGA-ÁLCOOL E GÉNEROS ALIMENTARES, SA</t>
  </si>
  <si>
    <t>AgdA- Aguas Publicas do Alentejo S.A.</t>
  </si>
  <si>
    <t>Agência Nacional para a Qualificação e o Ensino Profissional, I.P.</t>
  </si>
  <si>
    <t>AGRI-PRO AMBIENTE CONSULTORES, S.A.</t>
  </si>
  <si>
    <t>Agropromotora Internacional Projectos e Investimentos Agroindustriais, S.A.</t>
  </si>
  <si>
    <t>29;34</t>
  </si>
  <si>
    <t>3;29;31</t>
  </si>
  <si>
    <t>AGS - Administração e Gestão de Sistemas de Salubridade, S.A. / Aquasis, Sistemas de Informação S.A.</t>
  </si>
  <si>
    <t>27;34;39</t>
  </si>
  <si>
    <t>Águas da Região Metropolitana da Maputo, S.A.</t>
  </si>
  <si>
    <t>ÁGUAS DE CARVALHELHOS, SA</t>
  </si>
  <si>
    <t>Águas de Ponta Preta, Lda | Águas de Porto Novo</t>
  </si>
  <si>
    <t>25;27;39</t>
  </si>
  <si>
    <t>ÁGUAS DO ALGARVE, S.A.</t>
  </si>
  <si>
    <t>27;39;34</t>
  </si>
  <si>
    <t>Águas do Centro Litoral, S.A.</t>
  </si>
  <si>
    <t>36;37;38</t>
  </si>
  <si>
    <t>22;29;32</t>
  </si>
  <si>
    <t>AJD - Amadeu de Jesus Duarte, S.A. / SOVITUL, Lda</t>
  </si>
  <si>
    <t>ALBERTO BARBOSA &amp; FILHOS, S.A.</t>
  </si>
  <si>
    <t>ALBERTO J. TAVARES CORTIÇAS,LDA</t>
  </si>
  <si>
    <t>ALBINOX CONSTRUÇÕES METÁLICAS, LDA.</t>
  </si>
  <si>
    <t>ALCINO &amp; CA - Fábrica de Equipamentos para Pintura, Lda.</t>
  </si>
  <si>
    <t>Alcino Nogueira da Silva - Moldes Unipessoal Lda.</t>
  </si>
  <si>
    <t>ALCOBRE Condutores Eléctricos, S.A.</t>
  </si>
  <si>
    <t>Aleluia - Cerâmicas S.A.</t>
  </si>
  <si>
    <t>ALEXANDRE BARBOSA BORGES, S.A.</t>
  </si>
  <si>
    <t>Alfaloc Transportes, LDA. |ALFARIO - Gestão de Soluções Integradas de Transporte, LDA. | ALFA LISBON - Gestão e Processos de Expedição, LDA. | Glaxus – Shared Services Corporation, S.A. | ALFAPRATA - Gestão de Soluções Integradas de Transporte, LDA. | Alf</t>
  </si>
  <si>
    <t>ALGAR -  Valorização e Tratamento de Resíduos Sólidos, S.A.</t>
  </si>
  <si>
    <t>Alisan Transportes, Lda.</t>
  </si>
  <si>
    <t>Alliance Healthcare, S.A. | Alliance Healthcare Açores, S.A.</t>
  </si>
  <si>
    <t>ALS Life Sciences Portugal, S.A</t>
  </si>
  <si>
    <t>12;29</t>
  </si>
  <si>
    <t>ALS MADEIRAS, LDA.</t>
  </si>
  <si>
    <t>Alta Papeis e Tubos de Papelão EIRELI</t>
  </si>
  <si>
    <t>ALTICE LABS, S.A.</t>
  </si>
  <si>
    <t>19;33</t>
  </si>
  <si>
    <t>Altri Florestal, S.A.</t>
  </si>
  <si>
    <t>ÁLVARO FARIA, Lda.</t>
  </si>
  <si>
    <t>Álvaro Miguel Castro Oliveira, Unipessoal Lda.</t>
  </si>
  <si>
    <t>AMBIFARO - Gestão de equipamentos municipais, E.M.</t>
  </si>
  <si>
    <t>Amílcar &amp; Morgado - Tratamento e Comercialização de Mel e Produtos Apícolas Lda.</t>
  </si>
  <si>
    <t>AMORIM CORK COMPOSITES, S.A.</t>
  </si>
  <si>
    <t>Amorim Cork Insulation S.A.</t>
  </si>
  <si>
    <t>Amorim Cork SGPS, S.A. | Portocork Internacional, S.A.</t>
  </si>
  <si>
    <t>Amorim Cork, S.A. | Amorim Top Series S.A. | Amorim Champcork, S.A.</t>
  </si>
  <si>
    <t>Amtrol - Alfa, Metalomecânica, SA</t>
  </si>
  <si>
    <t>ANEID II PORTUGAL, LDA</t>
  </si>
  <si>
    <t>Ângulo Convexo, Lda.</t>
  </si>
  <si>
    <t>17;28</t>
  </si>
  <si>
    <t>ANÍBAL H. ABRANTES, S.A.</t>
  </si>
  <si>
    <t>ANO - Sistemas de Informática e Serviços, Lda.</t>
  </si>
  <si>
    <t>ANTERO ALVES DE PAIVA - SOC. DE CONSTRUÇÕES, LDA</t>
  </si>
  <si>
    <t>ANTÓNIO ALMEIDA CORTIÇAS, S.A.</t>
  </si>
  <si>
    <t>ANTÓNIO MEIRELES, S.A.</t>
  </si>
  <si>
    <t>ANTÓNIO NORTON AMORIM DE MELO, LDA</t>
  </si>
  <si>
    <t>ANTÓNIO OLIVEIRA FERREIRA, LDA.</t>
  </si>
  <si>
    <t>Aparecida Embalagens São Paulo LTDA</t>
  </si>
  <si>
    <t>APPACDM de Vila Nova de Gaia - Associação Portuguesa de Pais e Amigos do Cidadão Deficiente Mental</t>
  </si>
  <si>
    <t>APPLUS NO BRASIL</t>
  </si>
  <si>
    <t>17;34</t>
  </si>
  <si>
    <t>AQUAPOR - SERVIÇOS, S.A.</t>
  </si>
  <si>
    <t>AR TELECOM – ACESSOS E REDES DE TELECOMUNICAÇÕES S.A</t>
  </si>
  <si>
    <t>28;29</t>
  </si>
  <si>
    <t>ARCOR-Associação Recreativa e Cultural de Óis da Ribeira</t>
  </si>
  <si>
    <t>37;38</t>
  </si>
  <si>
    <t>ARESTALFER, S.A.</t>
  </si>
  <si>
    <t>ARKTEK LDA.</t>
  </si>
  <si>
    <t>28;34</t>
  </si>
  <si>
    <t>Armando Costa, Lda</t>
  </si>
  <si>
    <t>Armasul - Distribuidor de Materiais Eléctricos S.A.</t>
  </si>
  <si>
    <t>ARMÉNIO SALGADO COSTA – COMÉRCIO DE PRODUTOS DE HIGIENE, LDA</t>
  </si>
  <si>
    <t>ARQUIJARDIM, S.A.</t>
  </si>
  <si>
    <t>ARSENAL DO ALFEITE, S.A.</t>
  </si>
  <si>
    <t>20;17</t>
  </si>
  <si>
    <t>ARSOPI - Indústrias Metalúrgicas Arlindo S. Pinho, Lda.</t>
  </si>
  <si>
    <t>17;18</t>
  </si>
  <si>
    <t>Arte Mola - Indústria de Colchões, Lda.</t>
  </si>
  <si>
    <t>ASASTAP - Associação de Solidariedade e Apoio Social do Pessoal da TAP</t>
  </si>
  <si>
    <t>ASCENDI, SGPS, S.A.</t>
  </si>
  <si>
    <t>ASCENZA AGRO, S.A.</t>
  </si>
  <si>
    <t>ASSISTÊNCIA 35, LDA.</t>
  </si>
  <si>
    <t>ASSOCIAÇÃO DE PAIS E AMIGOS DE CRIANÇAS - APAC</t>
  </si>
  <si>
    <t>Associação de Solidariedade Subud</t>
  </si>
  <si>
    <t>ASSOCIAÇÃO EMPRESARIAL DE PAÇOS  DE FERREIRA</t>
  </si>
  <si>
    <t>ASSOCIAÇÃO FLORESTAL DO BAIXO VOUGA</t>
  </si>
  <si>
    <t>Associação Humanitária dos Bombeiros Voluntários da Ribeira Grande</t>
  </si>
  <si>
    <t>Associação para o Museu dos Transportes e Comunicações</t>
  </si>
  <si>
    <t>35;39</t>
  </si>
  <si>
    <t>ASSOCIAÇÃO QUINTA DAS PONTES</t>
  </si>
  <si>
    <t>37;39</t>
  </si>
  <si>
    <t>ATB - Acabamentos Têxteis de Barcelos Lda</t>
  </si>
  <si>
    <t>Atena - Automação Industrial, Lda ; Recabrimaq - Sociedade de Reconstrução de Equipamentos, Lda.; Sloap - Sociedade Industrial de Comércio de Máquinas, Lda.</t>
  </si>
  <si>
    <t>18;29</t>
  </si>
  <si>
    <t>Athos Brasil Soluções em Unidades Móveis Ltda</t>
  </si>
  <si>
    <t>Atlantic Cargo - Sociedade de Transportes, SA</t>
  </si>
  <si>
    <t>ATLÂNTIDA VIAGENS E TURISMO, S.A. / WTA, Travel Agency, S.A.</t>
  </si>
  <si>
    <t>AUTOMATIZADORA - TRANSFORMAÇÃO DE METAIS, S.A.</t>
  </si>
  <si>
    <t>Autoridade Reguladora das Aquisições Públicas</t>
  </si>
  <si>
    <t>Aveleda, S.A.</t>
  </si>
  <si>
    <t>1;3</t>
  </si>
  <si>
    <t>AZEMOLDES - Moldes de Azeméis, Lda. / AZEPLAST - Plásticos de Azeméis, Lda.</t>
  </si>
  <si>
    <t>14;17</t>
  </si>
  <si>
    <t>AZEVEDOS INDÚSTRIA - MÁQUINAS E EQUIPAMENTOS INDUSTRIAIS, S.A.</t>
  </si>
  <si>
    <t>AZWP Services Portugal, Lda.; AWP P&amp;C, Sucursal em Portugal;</t>
  </si>
  <si>
    <t>B E F CONSULTORES, LDA.| Whiteenergy.com - Soluções Integradas, Lda.</t>
  </si>
  <si>
    <t>B e F Consultores, Lda.| Whiteenergy.com - Soluções Integradas, Lda. | Whitecode - Tecnologias de Informação, Lda.</t>
  </si>
  <si>
    <t>33;34</t>
  </si>
  <si>
    <t>B. Braun Medical, Unipessoal Lda.</t>
  </si>
  <si>
    <t>B2B – Serviços Partilhados, Lda.</t>
  </si>
  <si>
    <t>BACTERNOVA, PRODUÇÃO E COMERCIALIZAÇÃO DE PRODUTOS AGRO-ALIMENTARES E QUÍMICOS, LDA.</t>
  </si>
  <si>
    <t>BANCO ALIMENTAR CONTRA A FOME - LISBOA</t>
  </si>
  <si>
    <t>29;38</t>
  </si>
  <si>
    <t>Banco de Portugal - Núcleo de Exploração e Manutenção do Complexo do Carregado - Unidade de Gestão de Instalações 2 (DSAGI-GI2)</t>
  </si>
  <si>
    <t>Bankinter S.A. - Sucursal em Portugal; Bankinter Gestão de Activos, S.A.</t>
  </si>
  <si>
    <t>Barraqueiro Transportes, S.A. / Boa Viagem / Ribatejana Verde / Barraqueiro Oeste / Mafrense / Barraqueiro Alugueres / Esevel / Frota Azul / Estremadura</t>
  </si>
  <si>
    <t>BASETX CONSULTING, LDA.</t>
  </si>
  <si>
    <t>BATATAS MIRENSE, LDA</t>
  </si>
  <si>
    <t>3;29</t>
  </si>
  <si>
    <t>34;35</t>
  </si>
  <si>
    <t>BENVENHO &amp; CIA LTDA - Midiograf</t>
  </si>
  <si>
    <t>Biolab, Laboratório Lda.</t>
  </si>
  <si>
    <t>BIOPLÁSTICOS INDÚSTRIA, UNIPESSOAL LDA</t>
  </si>
  <si>
    <t>BIOPORTUGAL, QUÍMICO-FARMACÊUTICA, LDA</t>
  </si>
  <si>
    <t>BIQ HEALTH SOLUTIONS, LDA.</t>
  </si>
  <si>
    <t>BLUEPHARMA, INDÚSTRIA FARMACÊUTICA, SA</t>
  </si>
  <si>
    <t>13;29</t>
  </si>
  <si>
    <t>2;28</t>
  </si>
  <si>
    <t>Branco Carvalho Neto – Unipessoal, Lda.</t>
  </si>
  <si>
    <t>Brito &amp; Pereira Lda</t>
  </si>
  <si>
    <t>Brownfield Engineering, Consultoria Geoambiental, Lda.</t>
  </si>
  <si>
    <t>Bysteel FS, S.A.</t>
  </si>
  <si>
    <t>Cabelte - Cabos Eléctricos e Telefónicos, S.A.</t>
  </si>
  <si>
    <t>Cabeólica S.A.</t>
  </si>
  <si>
    <t>12;14</t>
  </si>
  <si>
    <t>CABRAL &amp; SILVA, Lda</t>
  </si>
  <si>
    <t>Cachola &amp; Muacho, Lda.</t>
  </si>
  <si>
    <t>Caixa Geral de Depósitos, S.A.</t>
  </si>
  <si>
    <t>Caixa Geral de Depósitos, S.A. - Centro de Operações - Área de Gestão de Reclamações e Sugestões de Clientes e Oportunidades de Melhoria</t>
  </si>
  <si>
    <t>Caixa Geral de Depósitos, S.A. – Centro Operacional</t>
  </si>
  <si>
    <t>Caixa Geral de Depósitos, S.A. (Direção de Mercados Financeiros)</t>
  </si>
  <si>
    <t>Calcob-Cooperativa Agrícola de Oliveira do Bairro e Vagos, CRL</t>
  </si>
  <si>
    <t>Calculo Disciplinado, Contabilidade &amp; Consultoria,Lda</t>
  </si>
  <si>
    <t>Câmara do Comércio e Indústria de Ponta Delgada (CCIPD)</t>
  </si>
  <si>
    <t>36;39</t>
  </si>
  <si>
    <t>CÂNDIDO JOSÉ RODRIGUES S.A.</t>
  </si>
  <si>
    <t>16;28</t>
  </si>
  <si>
    <t>Cardio Group</t>
  </si>
  <si>
    <t>CARGO MASTER TRANSPORTES E LOGÍSTICA LTDA</t>
  </si>
  <si>
    <t>CARLOS CARVALHO DECORADORES, LDA.</t>
  </si>
  <si>
    <t>CARLOS PESTANA, LDA.</t>
  </si>
  <si>
    <t>31;35;38</t>
  </si>
  <si>
    <t>CARMONTI - Indústria de Carnes do Montijo, SA</t>
  </si>
  <si>
    <t>CAROLDI - MONTAGENS DE ELEVADORES, LDA.</t>
  </si>
  <si>
    <t>18;22</t>
  </si>
  <si>
    <t>CARVEMA TÊXTIL, LDA.</t>
  </si>
  <si>
    <t>Casa Clara, Lda.</t>
  </si>
  <si>
    <t>Casa da Fonte - Pequena, S.A.</t>
  </si>
  <si>
    <t>C;F</t>
  </si>
  <si>
    <t>Cavibel - Indústria de bebidas de Cabo Verde, S.A.R.L.</t>
  </si>
  <si>
    <t>Cavibel - Indústria de bebidas de Cabo Verde, SARL</t>
  </si>
  <si>
    <t>CBA BORRACHAS E PLASTICOS, COMERCIO E IMPORTAÇÃO LTDA</t>
  </si>
  <si>
    <t>CCFL – COMPANHIA CARRIS DE FERRO DE LISBOA, E.M., S.A.</t>
  </si>
  <si>
    <t>CECOA-CENTRO DE FORMAÇÃO PROFISSIONAL PARA O COMÉRCIO E AFINS</t>
  </si>
  <si>
    <t>CEGOC-Centro de Estudos e Organização Cientifica, Lda</t>
  </si>
  <si>
    <t>CELFINET  – Consultoria em Telecomunicações, S.A.</t>
  </si>
  <si>
    <t>CELFOCUS, S.A.</t>
  </si>
  <si>
    <t>CENFIM - CENTRO DE FORMAÇÃO PROFISSIONAL DA INDÚSTRIA METALÚRGICA E METALOMECÂNICA</t>
  </si>
  <si>
    <t>CENTAURO INTERNACIONAL TROCADORES DE CALOR, LDA. / CASTANHEIRA, HENRIQUES &amp; Cª, LDA.</t>
  </si>
  <si>
    <t>Centro de Desenvolvimento de Serviços de Informação de Finanças, Instituto Público – CEDSIF, IP</t>
  </si>
  <si>
    <t>33;36</t>
  </si>
  <si>
    <t>CENTRO DE DIAGNÓSTICO MÉDICO, DR. LÚCIO COELHO, LDA.</t>
  </si>
  <si>
    <t>Centro de Genética da Reprodução Prof.Alberto Barros, S.A.</t>
  </si>
  <si>
    <t>Centro de Investigação em Energia REN -STATE GRID, S.A</t>
  </si>
  <si>
    <t>CENTRO DE PROCRIAÇÃO MEDICAMENTE ASSISTIDA</t>
  </si>
  <si>
    <t>CENTRO DE PRODUTIVIDADE E TRANSFERÊNCIA DE TECNOLOGIA DE MACAU</t>
  </si>
  <si>
    <t>34;38</t>
  </si>
  <si>
    <t>CENTRO HOSPITALAR DE VILA NOVA DE GAIA / ESPINHO, E.P.E. - SERVIÇO DE IMUNO-HEMOTERAPIA</t>
  </si>
  <si>
    <t>CENTRO HOSPITALAR DE VILA NOVA DE GAIA / ESPINHO, E.P.E. (CHVNG/E) - UNIDADE DE MEDICINA DA REPRODUÇÃO, DR.ª INGEBORG CHAVES</t>
  </si>
  <si>
    <t>Centro Hospitalar Lisboa Norte, EPE - Unidade de Logística e Stocks</t>
  </si>
  <si>
    <t>Centro Hospitalar Universitário de São João, EPE</t>
  </si>
  <si>
    <t>CENTRO HOSPITALAR UNIVERSITÁRIO DO PORTO, E.P.E.</t>
  </si>
  <si>
    <t>13;38</t>
  </si>
  <si>
    <t>CENTRO SOCIAL E PAROQUIAL DE SÃO PEDRO DE PEDROSO</t>
  </si>
  <si>
    <t>CENTRO SOCIAL PAROQUIAL DA BORRALHA</t>
  </si>
  <si>
    <t>Cerâmica Sotelha S.A.</t>
  </si>
  <si>
    <t>CETI - CENTRO DE ESTUDO E TRATAMENTO DA INFERTILIDADE DO PORTO, LDA.</t>
  </si>
  <si>
    <t>CEVAQOE - LABORATÓRIO, INVESTIGAÇÃO E DESENVOLVIMENTO, LDA.</t>
  </si>
  <si>
    <t>CICLO FAPRIL - INDÚSTRIAS METALÚRGICAS, S.A.</t>
  </si>
  <si>
    <t>Cifial S.A. | Cifial - Indústria Cerâmica, S.A.</t>
  </si>
  <si>
    <t>15;17</t>
  </si>
  <si>
    <t>CIMA - Centro de Inspeção Mecânica em Automóveis, S.A. / INSPECENTRO - lnspeção Periódica de Veículos Automóveis, S.A.</t>
  </si>
  <si>
    <t>CIMERTEX - SOCIEDADE DE MÁQUINAS E EQUIPAMENTOS, S.A.</t>
  </si>
  <si>
    <t>CIMPA – Centro de Inovação em Materiais e Produtos Avançados, Lda</t>
  </si>
  <si>
    <t>2;16</t>
  </si>
  <si>
    <t>CIN CORPORAÇÃO INDUSTRIAL DO NORTE, S.A.</t>
  </si>
  <si>
    <t>CINCA Companhia Industrial de Cerâmica, S.A.</t>
  </si>
  <si>
    <t>CIPADE Indústria e Investigação de Produtos Adesivos, S.A.</t>
  </si>
  <si>
    <t>CISFRA - INDÚSTRIA METALOMECÂNICA, LDA.</t>
  </si>
  <si>
    <t>Cisternas R. Portuguesas - CISTERPOR, S.A.</t>
  </si>
  <si>
    <t>12;28;29</t>
  </si>
  <si>
    <t>CLIMÁBITUS - MANUTENÇÃO E CLIMATIZAÇÃO, LDA.</t>
  </si>
  <si>
    <t>CLIMAR - Indústria de Iluminação, S. A.</t>
  </si>
  <si>
    <t>Clínica de Ressonância Magnética do Algarve, Lda.</t>
  </si>
  <si>
    <t>Clínica Girassol, S.A.</t>
  </si>
  <si>
    <t>CLÍNICA RADIOLÓGICA DO ROSÁRIO, LDA.</t>
  </si>
  <si>
    <t>CLINIGRANDE, LDA.</t>
  </si>
  <si>
    <t>CMVM - Comissão do Mercado de Valores Mobiliários</t>
  </si>
  <si>
    <t>CNCA FARMÁCIAS LDA. - FARMÁCIA LUCIANO &amp; MATOS</t>
  </si>
  <si>
    <t>CODIMETAL Industries, S.A.; CODIMETAL España, S.L.</t>
  </si>
  <si>
    <t>COLÉGIO DE LOURDES</t>
  </si>
  <si>
    <t>COLÉGIO MILITAR</t>
  </si>
  <si>
    <t>Companhia de Seguros Indico, S.A.</t>
  </si>
  <si>
    <t>COMPANHIA EUROPEIA DE DESINFECÇÕES, LDA.</t>
  </si>
  <si>
    <t>Companhia Operadora Portuária do Itaqui - COPI</t>
  </si>
  <si>
    <t>COMPOGAL - INDÚSTRIA DE POLÍMEROS, S.A.</t>
  </si>
  <si>
    <t>Condecoating - Tratamento de Superfícies Navais e Industriais, Lda.</t>
  </si>
  <si>
    <t>Conduril - Engenharia, S.A. - Delegação de Moçambique | ENOP - Engenharia e Obras Públicas, Lda.</t>
  </si>
  <si>
    <t>CONDURIL - ENGENHARIA, S.A. - SUCURSAL DE ANGOLA / MÉTIS ENGENHARIA, LDA. / Urano, Lda. / Geonorte - Geotecnia e Fundações Especiais, Lda.</t>
  </si>
  <si>
    <t>Conduril - Engenharia, S.A. | Edirio - Construções, S.A. | Esquénio - Estudo e Projetos de Engenharia, S.A. | Conduril - Engenharia Açores, S.A.</t>
  </si>
  <si>
    <t>Confiauto- Indústria e Comércio de Automóveis, S.A.</t>
  </si>
  <si>
    <t>Confrasilvas S.A.</t>
  </si>
  <si>
    <t>CONSTRUÇÕES GABRIEL A.S. COUTO, S.A.</t>
  </si>
  <si>
    <t>CONSTRUCTEL - CONSTRUCTIONS ET TÉLÉCOMMUNICATIONS, S.A.</t>
  </si>
  <si>
    <t>CONTROSOL - CONTROLO SOLAR E DECORAÇÃO, LDA.</t>
  </si>
  <si>
    <t>23;29</t>
  </si>
  <si>
    <t>Cooperativa Agrícola de Lacticínios do Faial, CRL</t>
  </si>
  <si>
    <t>COOPERATIVA AGRICOLA DE MOURA E BARRANCOS CRL</t>
  </si>
  <si>
    <t>COOPERATIVA AGRÍCOLA DE SANTO ISIDRO DE PEGÕES, CRL.</t>
  </si>
  <si>
    <t>COOPERATIVA AGRÍCOLA DE VILA DO CONDE C.R.L.</t>
  </si>
  <si>
    <t>COPAM - COMPANHIA PORTUGUESA DE AMIDOS, S.A.</t>
  </si>
  <si>
    <t>Cordex - Companhia Industrial Têxtil S.A.</t>
  </si>
  <si>
    <t>CORREIA &amp; IRMÃOS, LDA.</t>
  </si>
  <si>
    <t>COSTA &amp; CARREIRA, LDA.</t>
  </si>
  <si>
    <t>COSTA &amp; REGO, LDA.</t>
  </si>
  <si>
    <t>COUTO &amp; BRANDÃO, Produtos Alimentares, Lda</t>
  </si>
  <si>
    <t>CRECHE E JARDIM INFANTIL D. ELZIRA CUPERTINO DE MIRANDA</t>
  </si>
  <si>
    <t>CRÉDITO AGRÍCOLA SEGUROS - Companhia de Seguros de Ramos Reais, S.A.</t>
  </si>
  <si>
    <t>CRISAL - CRISTALARIA AUTOMÁTICA, S.A.</t>
  </si>
  <si>
    <t>CRISTALMAX-INDÚSTRIA DE VIDROS, S.A.</t>
  </si>
  <si>
    <t>CROBEL - Indústria de etiquetas, Lda.</t>
  </si>
  <si>
    <t>CRUZ VERMELHA PORTUGUESA - DELEGAÇÃO DE AMARES</t>
  </si>
  <si>
    <t>19;35</t>
  </si>
  <si>
    <t>CT – Cobert Telhas, S.A.</t>
  </si>
  <si>
    <t>CURTUMES BOAVENTURA, LDA</t>
  </si>
  <si>
    <t>CURTUMES BOAVENTURA, LDA.</t>
  </si>
  <si>
    <t>D2 TECHNOLOGY-MAQUINAS E EQUIPAMENTOS INDUSTRIAIS, LDA.</t>
  </si>
  <si>
    <t>DAEL - INDÚSTRIA METALÚRGICA, LDA.</t>
  </si>
  <si>
    <t>DANNEMANN, SIEMSEN, BIGLER E IPANEMA MOREIRA, PROPRIEDADE INDUSTRIAL LTDA</t>
  </si>
  <si>
    <t>David Neto - Transports, S.A.; DDN - Distribuição David Neto, S.A.</t>
  </si>
  <si>
    <t>DDN – Gestão de Projetos S.A.</t>
  </si>
  <si>
    <t>De Heus - Nutrição Animal S.A.</t>
  </si>
  <si>
    <t>DECSIS - SISTEMAS DE INFORMAÇÃO, S.A. , DECCARE - SISTEMA S DE INFORMAÇÃO, LDA, DECUNIFY - SOLUÇÕES DE COMUNICAÇÕES S.A.;</t>
  </si>
  <si>
    <t>Deltamed Eletromedicina Ltda</t>
  </si>
  <si>
    <t>DF – Transportes, Lda.</t>
  </si>
  <si>
    <t>DIGIDELTA INTERNACIONAL IMPORT EXPORT, S. A.</t>
  </si>
  <si>
    <t>DIN - DESENVOLVIMENTO E INOVAÇÃO NUTRICIONAL, S.A.</t>
  </si>
  <si>
    <t>D;F;H</t>
  </si>
  <si>
    <t>DINEFER - Engenharia e Sistemas Industriais, S.A</t>
  </si>
  <si>
    <t>Direção Regional da Administração Pública e da Modernização Administrativa</t>
  </si>
  <si>
    <t>Direção Regional da Organização, Planeamento e Emprego Público (DROPEP)</t>
  </si>
  <si>
    <t>36;37</t>
  </si>
  <si>
    <t>DIVERCOL - INDÚSTRIAS QUÍMICAS, LDA.</t>
  </si>
  <si>
    <t>DNSBP - Business Partners Lda.</t>
  </si>
  <si>
    <t>Doca Marinha, Soc. Congelados  e Pescados, Lda</t>
  </si>
  <si>
    <t>Doca Marinha, Soc. Congelados e Pescados, Lda</t>
  </si>
  <si>
    <t>Docapesca - Portos e Lotas, SA</t>
  </si>
  <si>
    <t>Domicarecuida, Lda. / Bluefisio, Lda.</t>
  </si>
  <si>
    <t>DosFuentes, S.L.</t>
  </si>
  <si>
    <t>Douissi Ajerray - Mecânica de Precisão, Lda.</t>
  </si>
  <si>
    <t>DRAGÃO ABRASIVOS, LDA</t>
  </si>
  <si>
    <t>DS SMITH PAPER VIANA, S.A. | DS SMITH ENERGIA VIANA, S.A.</t>
  </si>
  <si>
    <t>6;18;22;23;28</t>
  </si>
  <si>
    <t>DTE, Instalações Especiais, S.A.</t>
  </si>
  <si>
    <t>DUPLANO, PROJECTOS E OBRAS DE ENGENHARIA CIVIL, LDA.</t>
  </si>
  <si>
    <t>E D Comércio de Produtos de Limpeza Ltda</t>
  </si>
  <si>
    <t>E. CORREIA de BRITO Lda</t>
  </si>
  <si>
    <t>E.E.S.P. - Electrónica e Especialidades Eléctricas, S.A.</t>
  </si>
  <si>
    <t>E.S.S.E. - Estacionamentos à Superfície e Subterrâneo, S.A.</t>
  </si>
  <si>
    <t>EAmb - Esposende Ambiente, EM</t>
  </si>
  <si>
    <t>EAPS - Empresa de Análise, Prevenção e Segurança, SA</t>
  </si>
  <si>
    <t>Ecoinside- Soluções em Ecoeficiência e Sustentabilidade, Lda.</t>
  </si>
  <si>
    <t>EDILÁSIO CARREIRA DA SILVA, LDA.</t>
  </si>
  <si>
    <t>EDP  Gestão da Produção de Energia, S.A.</t>
  </si>
  <si>
    <t>25;34</t>
  </si>
  <si>
    <t>EDULAB LABORATORIO DE EDULCORANTES, LDA.</t>
  </si>
  <si>
    <t>Efacec Angola, Lda.</t>
  </si>
  <si>
    <t>19;28</t>
  </si>
  <si>
    <t>EFACEC Power Solutions, SGPS, S.A. | EFACEC Engenharia e Sistemas, S.A. | EFACEC Energia - Máquinas e Equipamentos Eléctricos, S.A. | EFACEC Electric Mobility, S.A. | EFACEC Energia - Máquinas e Equipamentos Eléctricos, S.A. - Sucursal em España</t>
  </si>
  <si>
    <t>18;19;28</t>
  </si>
  <si>
    <t>EFEN – Hotelaria, S.A.</t>
  </si>
  <si>
    <t>EGIS ROAD OPERATION PORTUGAL, S.A.</t>
  </si>
  <si>
    <t>EGOR CONSULTING - Desenvolvimento de Pessoas e Negócios, LDA.</t>
  </si>
  <si>
    <t>EGOR PORTUGAL - CONSULTORES INTERNACIONAIS DE SISTEMAS HUMANOS E FORMAÇÃO, LDA.</t>
  </si>
  <si>
    <t>EIQUIPETROL - INDÚSTRIA E COMÉRCIO DE EQUIPAMENTOS MECÂNICOS, LDA.</t>
  </si>
  <si>
    <t>ELECTRO INSTALADORA DE BAIRRO, LDA.</t>
  </si>
  <si>
    <t>Electro Sanjo - Iluminação e Material Eléctrico, S.A.</t>
  </si>
  <si>
    <t>ELECTROGRAÇA INSTALAÇÕES, LDA.</t>
  </si>
  <si>
    <t>Elektron, Lda.</t>
  </si>
  <si>
    <t>Elevatrans Lda.</t>
  </si>
  <si>
    <t>17;31</t>
  </si>
  <si>
    <t>ELTIX ELEVADORES LDA.</t>
  </si>
  <si>
    <t>EMESINGULAR, LDA.</t>
  </si>
  <si>
    <t>EMPORDEF - Tecnologias de Informação, S.A.</t>
  </si>
  <si>
    <t>Empresa de Electricidade da Madeira, S.A.</t>
  </si>
  <si>
    <t>31;38</t>
  </si>
  <si>
    <t>EMPRESA DE TRANSPORTES ÁLVARO FIGUEIREDO, S. A.</t>
  </si>
  <si>
    <t>G;J</t>
  </si>
  <si>
    <t>10;26</t>
  </si>
  <si>
    <t>EMPROFAC  - Empresa Nacional de Produtos Farmacêuticos, S.A.R.L.</t>
  </si>
  <si>
    <t>Engco, LDA. / Engco Eléctrica, LDA. / Engco Investimentos, LDA. / Fleetco, LDA. / PML-Pierlite de Moçambique, LDA.</t>
  </si>
  <si>
    <t>Enkrott - Gestão e Tratamento de Águas, S.A.; Enkrott España, S.L.</t>
  </si>
  <si>
    <t>Ensino Profissional Marítimo Da Capitania Dos Portos De Santa Catarina</t>
  </si>
  <si>
    <t>30;37</t>
  </si>
  <si>
    <t>ENTA-ESCOLA DE NOVAS TECNOLOGIAS DOS AÇORES</t>
  </si>
  <si>
    <t>EPAL - Empresa Portuguesa das Águas Livres, S.A./Águas do Vale do Tejo, S.A.</t>
  </si>
  <si>
    <t>EPOCH SOLUTIONS, LDA.</t>
  </si>
  <si>
    <t>EPROSEC - Escola Profissional do Sindicato de Escritório e Comércio da Região Autónoma dos Açores</t>
  </si>
  <si>
    <t>Equiprev - Equipe de Prevenção, Unipessoal, Lda.</t>
  </si>
  <si>
    <t>ERGOMÉTRICA - PRODUTOS DE APOIO, ORTOPÉDICOS E DE ELEVAÇÃO, LDA.</t>
  </si>
  <si>
    <t>EROFIO - ENGENHARIA E FABRICAÇÃO DE MOLDES, S.A.</t>
  </si>
  <si>
    <t>Erpídio Fernando Alves Couto, Lda.</t>
  </si>
  <si>
    <t>26;39</t>
  </si>
  <si>
    <t>35;37;39</t>
  </si>
  <si>
    <t>Escola Superior de Saúde de Santa Maria</t>
  </si>
  <si>
    <t>ESSILOR PORTUGAL, LDA.</t>
  </si>
  <si>
    <t>Estaleiros Navais de Peniche,S.A.</t>
  </si>
  <si>
    <t>ESTAMPARIA RALOPE, S.A.</t>
  </si>
  <si>
    <t>29;35</t>
  </si>
  <si>
    <t>ETEVIMOL - Empresa Têxtil de Vilar do Monte,Lda</t>
  </si>
  <si>
    <t>EUROCALOR - TERMO INSTALADORA, LDA.</t>
  </si>
  <si>
    <t>Eurocasmédica Produtos Hospitalares, S.A. | SMH, Lda.</t>
  </si>
  <si>
    <t>Euroingredientes - Ingredientes para a Indústria Alimentar, Lda.</t>
  </si>
  <si>
    <t>Europ Assistance, S.A.</t>
  </si>
  <si>
    <t>Evimeria Embalagens Industria E Comércio LTDA</t>
  </si>
  <si>
    <t>17;24</t>
  </si>
  <si>
    <t>Externato de Santa Margarida</t>
  </si>
  <si>
    <t>F &amp; P - FERNANDES &amp; PINHO Construções Metalomecânicas, Lda.</t>
  </si>
  <si>
    <t>F. FONSECA, S.A.</t>
  </si>
  <si>
    <t>F3M Information Systems S.A.</t>
  </si>
  <si>
    <t>FÁBRICA DE PAPEL E CARTÃO DA ZARRINHA S.A.</t>
  </si>
  <si>
    <t>FÁBRICAS LUSITANA - Produtos Alimentares, S.A.</t>
  </si>
  <si>
    <t>FACAL - Engenharia de Fachadas, Lda.</t>
  </si>
  <si>
    <t>FACTOR P. SERVIÇOS TÉCNICOS DE ENGENHARIA, LDA.</t>
  </si>
  <si>
    <t>Fapricela Indústria de Trefilaria S.A.</t>
  </si>
  <si>
    <t>Farmácia Central de Ovar de Maria José Maçães de Castro Torres Coelho</t>
  </si>
  <si>
    <t>Farmácia do Caniço - Ilhafarma Farmácia Lda.</t>
  </si>
  <si>
    <t>Fashion Division, S.A. e Worten – Equipamentos para o Lar S.A - Entreposto PLAZA I e PLAZA II</t>
  </si>
  <si>
    <t>FASTFIBER - INFRAESTRUTURAS DE COMUNICAÇÕES, S.A.</t>
  </si>
  <si>
    <t>Favoritarget Unipessoal, Lda.</t>
  </si>
  <si>
    <t>FCM - CONSTRUÇÕES, S.A.</t>
  </si>
  <si>
    <t>FERGRUPO, CONSTRUÇÕES E TÉCNICAS FERROVIÁRIAS, S.A.</t>
  </si>
  <si>
    <t>FERPAINEL, S.A.</t>
  </si>
  <si>
    <t>FERREIRA &amp; AMÉRICO, LDA.</t>
  </si>
  <si>
    <t>FERTAGUS - TRAVESSIA DO TEJO, TRANSPORTES, S.A.</t>
  </si>
  <si>
    <t>14;22</t>
  </si>
  <si>
    <t>FIBROÁGUEDA - INDÚSTRIA DE FIBRAS, LDA.</t>
  </si>
  <si>
    <t>14;15</t>
  </si>
  <si>
    <t>FIBROSOM - Indústria transformadora de materiais para a construção civil Lda.</t>
  </si>
  <si>
    <t>Finançor Agro-Alimentar, S.A</t>
  </si>
  <si>
    <t>FINDER PORTUGAL, LDA</t>
  </si>
  <si>
    <t>FINISTERRA-Cooperativa de Lacticinios do Topo, Crl; Cooperativa Agrícola de Lacticínios dos Lourais, CRL.</t>
  </si>
  <si>
    <t>FIORIMA, S.A.</t>
  </si>
  <si>
    <t>FIRMAGO - FUNDIÇÃO DE ALUMÍNIOS, S.A.</t>
  </si>
  <si>
    <t>FLEX2000 - PRODUTOS FLEXÍVEIS, S.A.</t>
  </si>
  <si>
    <t>1;6</t>
  </si>
  <si>
    <t>FLOPONOR, S.A.; RESUR - Gestão de Resíduos e Higiene Urbana, Lda.</t>
  </si>
  <si>
    <t>Força Aérea Portuguesa - Base Aérea nº5</t>
  </si>
  <si>
    <t>21;22;36</t>
  </si>
  <si>
    <t>FORPRO - Formação Profissional CRL</t>
  </si>
  <si>
    <t>Fortebox Embalagens e Maquinas Ltda.</t>
  </si>
  <si>
    <t>FOTOIMPRESS POSTAIS E ARTSGRÁFICAS LTDA.</t>
  </si>
  <si>
    <t>FPDA - Federação Portuguesa de Autismo</t>
  </si>
  <si>
    <t>28;35</t>
  </si>
  <si>
    <t>FRANCISCO MATIAS DOS SANTOS, LDA.</t>
  </si>
  <si>
    <t>Francisco Patrocínio-serviços Pecuários Lda</t>
  </si>
  <si>
    <t>D;F</t>
  </si>
  <si>
    <t>FRANCISCO PEREIRA MARINHO &amp; IRMÃOS, S.A.</t>
  </si>
  <si>
    <t>FREZITE - FERRAMENTAS DE CORTE, S.A.</t>
  </si>
  <si>
    <t>FRIBARCO - J. M. FERNANDES, LDA.</t>
  </si>
  <si>
    <t>17;18;29</t>
  </si>
  <si>
    <t>FRIGOCON - INDÚSTRIA DE FRIO E CONGELAÇÃO, S.A.</t>
  </si>
  <si>
    <t>FRIGUARDA - PRODUTOS CONGELADOS, LDA</t>
  </si>
  <si>
    <t>FRIOPASTEL - Comércio e Indústria de Produtos Alimentares Congelados, Lda.</t>
  </si>
  <si>
    <t>Fritempo - Comércio de Equipamentos de Frio e Ar Condicionado, Lda.</t>
  </si>
  <si>
    <t>FT SYSTEM, LDA.</t>
  </si>
  <si>
    <t>22;28</t>
  </si>
  <si>
    <t>FUCOLI-SOMEPAL - FUNDIÇÃO DE FERRO, S.A.</t>
  </si>
  <si>
    <t>FUNDAÇÃO CASA DO PAÇO</t>
  </si>
  <si>
    <t>FUNDAÇÃO DE SERRALVES</t>
  </si>
  <si>
    <t>FUNDIÇÃO DE ÉVORA, LDA.</t>
  </si>
  <si>
    <t>FURMANITE-REPARAÇÕES INDUSTRIAIS UNIPESSOAL LDA</t>
  </si>
  <si>
    <t>17;23</t>
  </si>
  <si>
    <t>FUTEBOL CLUBE DO PORTO - FUTEBOL SAD</t>
  </si>
  <si>
    <t>FUTRIMETAL-INDÚSTRIA E COMÉRCIO DE PRODUTOS METÁLICOS, S.A.</t>
  </si>
  <si>
    <t>FUTURO - Sociedade Gestora de Fundos de Pensões, S.A.</t>
  </si>
  <si>
    <t>FWD, S.A.</t>
  </si>
  <si>
    <t>FX - HOTELARIA, LDA.</t>
  </si>
  <si>
    <t>G.LEAL &amp; CA., S.A.</t>
  </si>
  <si>
    <t>17;29</t>
  </si>
  <si>
    <t>G.T.S. - Grupo Trofa Saúde, SGPS, S.A.</t>
  </si>
  <si>
    <t>GABELEX -  INDÚSTRIA DE TECTOS METÁLICOS, S.A.</t>
  </si>
  <si>
    <t>GALI LTDA</t>
  </si>
  <si>
    <t>19;23</t>
  </si>
  <si>
    <t>10;25;29</t>
  </si>
  <si>
    <t>GÁSQUATRO, INSTALAÇÃO E MANUTENÇÃO DE REDES DE GÁS, LDA.</t>
  </si>
  <si>
    <t>GBNW Global Business Network, Lda.</t>
  </si>
  <si>
    <t>Geoma - Geotecnia e Mecânica dos Solos, Lda.</t>
  </si>
  <si>
    <t>Geonorte - Geotecnia e Fundações Especiais, Lda.</t>
  </si>
  <si>
    <t>Geoterme - Automação, Lda.</t>
  </si>
  <si>
    <t>Gesba - Empresa de Gestão do Sector da Banana, Lda.</t>
  </si>
  <si>
    <t>GESBANHA - Gestão e contabilidade, S.A. e GESVENTURE - Desenvolvimento de Novas Tecnologias, S.A.</t>
  </si>
  <si>
    <t>Gestamp Vendas Novas, Unipessoal Lda.</t>
  </si>
  <si>
    <t>Gestão e Obras do Porto, EM</t>
  </si>
  <si>
    <t>GFS - Serviços Médicos do Coração, Lda</t>
  </si>
  <si>
    <t>Giffin Graphics Company, WLL</t>
  </si>
  <si>
    <t>GL Coating Solutions SGPS, S.A.</t>
  </si>
  <si>
    <t>GLINTT - Business Solutions, Lda.; GLINTT GIT - Global Intelligent Technologies, S.A.; GLINTT - Healthcare Solutions, S.A. ;</t>
  </si>
  <si>
    <t>GLINTT - Healthcare Solutions, S.A.; GLINTT GIT - Global Intelligent Technologies, S.A.</t>
  </si>
  <si>
    <t>GLNMolds S.A.</t>
  </si>
  <si>
    <t>GLOBAL - PRODUTOS DE EMBALAGEM, Lda.</t>
  </si>
  <si>
    <t>Global Four Consult, Lda.</t>
  </si>
  <si>
    <t>GMG – Grupo Manuel Gonçalves, S.A./TMG - Tecidos para Vestuário e Decoração, S.A./MGC - Acabamentos Têxteis, S.A./TMG - Tecidos Plastificados e Outros Revestimentos para a Indústria Automóvel, S.A.</t>
  </si>
  <si>
    <t>GONNABA CONSTR.Y REF.S.L.</t>
  </si>
  <si>
    <t>Gráfica e Editora Serrano, Ltda.</t>
  </si>
  <si>
    <t>GRÁFICA SANTO ANTONIO LTDA.</t>
  </si>
  <si>
    <t>GRANIFINAS, EXPLORAÇÃO DE PEDREIRAS, LDA.</t>
  </si>
  <si>
    <t>Granitos Lamecense, Lda. /  Grani TSAJ, Lda.</t>
  </si>
  <si>
    <t>18;19</t>
  </si>
  <si>
    <t>Graum Construção, Lda.</t>
  </si>
  <si>
    <t>GREGÓRIO TELO DE MENEZES, LDA - MADEIRA PANORÂMICO HOTEL</t>
  </si>
  <si>
    <t>Greif Packaging Spain, S.L.U.</t>
  </si>
  <si>
    <t>F;I</t>
  </si>
  <si>
    <t>GREIF PORTUGAL, Lda</t>
  </si>
  <si>
    <t>GREIF PORTUGAL, LDA | Greif Packaging Spain, S.L.U.</t>
  </si>
  <si>
    <t>Griner Engenharia, S.A.</t>
  </si>
  <si>
    <t>Groundforce PORTUGAL SPdH - S. P. de Handling, S.A.</t>
  </si>
  <si>
    <t>GRUMAN - GRUAS DE MANGUALDE, LDA.</t>
  </si>
  <si>
    <t>Grupo Ibersol SGPS</t>
  </si>
  <si>
    <t>GRUPO PRIMOR S.A.</t>
  </si>
  <si>
    <t>GUIALMI Empresa de Móveis Metálicos, S.A.</t>
  </si>
  <si>
    <t>GUIMADIESEL - Reparação de Bombas Injectoras e Turbocompressores, LDA.</t>
  </si>
  <si>
    <t>Gulf Industrial Gases Sole Proprietorship L.L.C</t>
  </si>
  <si>
    <t>12;18;29;34</t>
  </si>
  <si>
    <t>12;18;34</t>
  </si>
  <si>
    <t>HAÇOR - Concessionária do Edifício Hospitalar da Ilha Terceira, SA</t>
  </si>
  <si>
    <t>HAVI Logistics, Unipessoal Lda.</t>
  </si>
  <si>
    <t>HBK FIBERSENSING, S.A.</t>
  </si>
  <si>
    <t>Help Multiservice, LDA.</t>
  </si>
  <si>
    <t>HENRI &amp; FILHOS, S.A.</t>
  </si>
  <si>
    <t>HICISLAB DR. RODRIGUES PEREIRA - LABORATÓRIO DE ANATOMIA PATOLÓGICA, S.A.</t>
  </si>
  <si>
    <t>HIPERQUÍMICA - PRODUTOS QUÍMICOS INDUSTRIAIS, LDA.</t>
  </si>
  <si>
    <t>Hospital da Horta, EPER – Serviço de Imunohemoterapia (HH-SIH)</t>
  </si>
  <si>
    <t>Hospital Garcia de Orta, E.P.E.</t>
  </si>
  <si>
    <t>Hospital Universitario Reina Sofía de Córdoba, Servicio Andaluz de Salud, Servicios de Hostelería</t>
  </si>
  <si>
    <t>Hotel Avenida Palace - SOPORTEL - Soc. Portuguesa Hoteleira, Lda.</t>
  </si>
  <si>
    <t>HyChem - Química Sustentável, S.A. | Solvay Peróxidos Portugal, Sociedade Unipessoal Lda.</t>
  </si>
  <si>
    <t>IBERDATA - Equipamentos, S.A.</t>
  </si>
  <si>
    <t>IBERGÁS-COMÉRCIO, IMPORTAÇÃO E EXPORTAÇÃO, S.A.</t>
  </si>
  <si>
    <t>E;G</t>
  </si>
  <si>
    <t>18;24</t>
  </si>
  <si>
    <t>Identisoft - Sistemas de Identificação, Lda.</t>
  </si>
  <si>
    <t>IFHI - Instalações de Fluidos Hospitalares e Industriais, Lda.</t>
  </si>
  <si>
    <t>ILÍDIO BORGES &amp; BARBOSA, LDA.</t>
  </si>
  <si>
    <t>IMMERSAT, Lda.</t>
  </si>
  <si>
    <t>IMOBILIÁRIA VÍNCULO LTDA</t>
  </si>
  <si>
    <t>IMPETUS PORTUGAL - TÊXTEIS, S.A.</t>
  </si>
  <si>
    <t>IMPOCOLOR PRODUTOS QUÍMICOS, S.A.</t>
  </si>
  <si>
    <t>inCentea - Tecnologia de Gestão, S.A.;</t>
  </si>
  <si>
    <t>INDAIAL PAPEL EMBALAGENS LTDA</t>
  </si>
  <si>
    <t>INDASA - Indústria de Abrasivos, S. A.</t>
  </si>
  <si>
    <t>INDELAGUE S.A. Indústria Eléctrica de Águeda</t>
  </si>
  <si>
    <t>INDINOR - INDÚSTRIAS QUÍMICAS, S.A./FOCOR Produtos Químicos, S.A.</t>
  </si>
  <si>
    <t>Indústria e Comércio de Etiquetas Max Label Ltda</t>
  </si>
  <si>
    <t>31;34;35;37;38</t>
  </si>
  <si>
    <t>INFARMED, I.P.</t>
  </si>
  <si>
    <t>Infocontrol S.A.</t>
  </si>
  <si>
    <t>29;34;38</t>
  </si>
  <si>
    <t>INFORMA D&amp;B (SERVIÇO DE GESTÃO DE EMPRESAS) – SOCIEDADE UNIPESSOAL, LDA.</t>
  </si>
  <si>
    <t>Infosaúde - Instituto de Formação e Inovação em Saúde, Unipessoal, Lda</t>
  </si>
  <si>
    <t>Infraestruturas de Portugal, S.A.</t>
  </si>
  <si>
    <t>INOVADI - HIGIENE E BEM-ESTAR, LDA.</t>
  </si>
  <si>
    <t>INSERCOL - INDÚSTRIA DE SERRALHARIA E COBERTURAS, LDA.</t>
  </si>
  <si>
    <t>Instituto de Alimentação e Mercados Agrícolas, IPRA (IAMA, IPRA)</t>
  </si>
  <si>
    <t>Instituto de Financiamento da Agricultura e Pescas, I.P.</t>
  </si>
  <si>
    <t>32;36</t>
  </si>
  <si>
    <t>INSTITUTO DO EMPREGO E FORMAÇÃO PROFISSIONAL, I.P.</t>
  </si>
  <si>
    <t>Instituto Nacional de Estatística, IP</t>
  </si>
  <si>
    <t>INSTITUTO PORTUGUÊS DA QUALIDADE</t>
  </si>
  <si>
    <t>34;36</t>
  </si>
  <si>
    <t>Instituto Português de Oncologia do Porto, Francisco Gentil, E.P.E.</t>
  </si>
  <si>
    <t>INSULAR - PRODUTOS ALIMENTARES, S.A</t>
  </si>
  <si>
    <t>INTEGER CONSULTING, S.A.</t>
  </si>
  <si>
    <t>INTERMOLDE - Moldes Vidreiros Internacionais, Lda. VIDRIMOLDE - Indústria Internacional de Moldes, Lda.</t>
  </si>
  <si>
    <t>INTERNATIONAL PAPER CARTOVAR, S.A.</t>
  </si>
  <si>
    <t>14;29</t>
  </si>
  <si>
    <t>IOD Embalagens Ltda</t>
  </si>
  <si>
    <t>IP TELECOM, SERVIÇOS DE TELECOMUNICAÇÕES S.A.</t>
  </si>
  <si>
    <t>31;33</t>
  </si>
  <si>
    <t>IRIS - Tinturaria e Acabamentos, S.A.</t>
  </si>
  <si>
    <t>ISAQUA Serviços de Limpeza Industrial, Unipessoal Lda.</t>
  </si>
  <si>
    <t>Isidoro Grupo Empresarial, S.L.</t>
  </si>
  <si>
    <t>ISO-SIGMA - Energia e Gestão, Lda. / MESSARA - Qualidade e Segurança Eléctrica, Lda.</t>
  </si>
  <si>
    <t>34;37</t>
  </si>
  <si>
    <t>ISQ - Instituto de Soldadura e Qualidade | ISQ, S.A.R.L.</t>
  </si>
  <si>
    <t>Itecons- Instituto de Investigação e Desenvolvimento Tecnológico para a Construção, Energia, Ambiente e Sustentabilidade</t>
  </si>
  <si>
    <t>ITP Comércio de Máquinas Ltda.</t>
  </si>
  <si>
    <t>ITRON PORTUGAL, UNIPESSOAL, LDA. / ITRON - SISTEMAS DE MEDIÇÃO, LDA.</t>
  </si>
  <si>
    <t>J. A. BEIRA, Lda.</t>
  </si>
  <si>
    <t>J. C. RIBEIRO, S.A.</t>
  </si>
  <si>
    <t>J. CANÃO, Lda.</t>
  </si>
  <si>
    <t>J. F. MIGUENS, LDA.</t>
  </si>
  <si>
    <t>J. Martins &amp; Dias, Lda.</t>
  </si>
  <si>
    <t>J. ROLDÃO SEIÇA E TAVARES, S.A.</t>
  </si>
  <si>
    <t>J.F METAL - METALOMECÂNICA, UNIPESSOAL, LDA.</t>
  </si>
  <si>
    <t>J.M.M. Gonçalves, Lda. e RCS – Ramos &amp; Costa e Silva, Lda.</t>
  </si>
  <si>
    <t>J.P. SÁ COUTO, S.A.</t>
  </si>
  <si>
    <t>29;4</t>
  </si>
  <si>
    <t>JANZ - Contadores de Energia, S.A. / JANZ - Contagem e Gestão de Fluídos, S.A.</t>
  </si>
  <si>
    <t>JD METAIS, LDA</t>
  </si>
  <si>
    <t>JLM - CONSULTORES DE GESTÃO, LDA.</t>
  </si>
  <si>
    <t>JLMACHADO DISTRIBUIÇÃO PRODUTOS ALIMENTARES, LDA.</t>
  </si>
  <si>
    <t>JMR - Prestação de Serviços para a Distribuição, SA; Pingo Doce – Distribuição Alimentar, SA</t>
  </si>
  <si>
    <t>JMV - PRODUTOS HOSPITALARES, LDA./Damedis – Serviço Comercial de produtos Médicos, Lda.</t>
  </si>
  <si>
    <t>João Tinoco Cerqueira - Lubrificantes, Unipessoal Lda.</t>
  </si>
  <si>
    <t>29;39</t>
  </si>
  <si>
    <t>JOAQUIM TAVARES DA SILVA - SOCIEDADE UNIPESSOAL, LDA.</t>
  </si>
  <si>
    <t>JOLEC Comércio de Material Eléctrico Lda</t>
  </si>
  <si>
    <t>29;34;37</t>
  </si>
  <si>
    <t>JORGE PINTO DE SÁ, Lda.</t>
  </si>
  <si>
    <t>JOSÉ A. S. SUCENA, S.A.</t>
  </si>
  <si>
    <t>José António Patrão, Lda.</t>
  </si>
  <si>
    <t>1;29</t>
  </si>
  <si>
    <t>JOSÉ H. FERNANDES LOPES - Despachantes Oficiais Associados, Lda.</t>
  </si>
  <si>
    <t>JOSÉ JÚLIO JORDÃO, LDA.</t>
  </si>
  <si>
    <t>JOSÉ QUINTINO, Lda.</t>
  </si>
  <si>
    <t>JS INDUSTRIA DE BRONZINA LTDA – EPP</t>
  </si>
  <si>
    <t>JSL Material Eléctrico, S.A.</t>
  </si>
  <si>
    <t>JUAN BULLEJOS, S.L.</t>
  </si>
  <si>
    <t>Júlio Teixeira S.A.</t>
  </si>
  <si>
    <t>19;29;31;34</t>
  </si>
  <si>
    <t>KAFFA, Lda</t>
  </si>
  <si>
    <t>KEYKNOWLEDGE PEOPLE – Consultoria e Tecnologias de Informação, S.A.</t>
  </si>
  <si>
    <t>KILOM-SOCIEDADE AGRÍCOLA E PECUÁRIA DA QUINTA DOS LOMBOS, S.A.</t>
  </si>
  <si>
    <t>B;C</t>
  </si>
  <si>
    <t>KUDUMBA INVESTMENTS, LDA.</t>
  </si>
  <si>
    <t>KWAN, Lda. / Invoicexpress, Lda.</t>
  </si>
  <si>
    <t>LABORATÓRIO DE ANÁLISES CLÍNICAS ADELINO ANDRADE &amp; SOUSA, Lda</t>
  </si>
  <si>
    <t>LABORATÓRIO de ANÁLISES CLÍNICAS de BARCELOS - Mário Carvalho &amp; Companhia, S.A.</t>
  </si>
  <si>
    <t>LABORATÓRIO DE ANÁLISES CLÍNICAS DR. J. LEITÃO SANTOS, LDA.</t>
  </si>
  <si>
    <t>LABORATÓRIO DE ANÁLISES CLÍNICAS DR. JOSÉ MANSO, S.A.</t>
  </si>
  <si>
    <t>LABORATÓRIO DE ANÁLISES CLÍNICAS GAIA DRª. ALBINA FILOMENA MARQUES LDA</t>
  </si>
  <si>
    <t>Laboratório de Análises Clínicas Mª Teresa Paiva Forjaz de Sampaio, Lda.</t>
  </si>
  <si>
    <t>LABORATÓRIO DE ANATOMIA PATOLÓGICA RORIZ, LDA.</t>
  </si>
  <si>
    <t>LABORATÓRIO DOURO - ANÁLISES CLÍNICAS, LDA.</t>
  </si>
  <si>
    <t>LAC - Laboratório de Análises Clínicas, Lda.</t>
  </si>
  <si>
    <t>Lacoviana, Tratamento e Lacagens de Alumínios de Viana, Lda.</t>
  </si>
  <si>
    <t>LACTAÇORES, União das Cooperativas de Lacticínios dos Açores, UCRL</t>
  </si>
  <si>
    <t>LACTICÍNIOS DAS MARINHAS, LDA.</t>
  </si>
  <si>
    <t>LACTICOOP, UCRL</t>
  </si>
  <si>
    <t>LAR SANTA ISABEL</t>
  </si>
  <si>
    <t>LASER BUILD - Comércio de equipamentos industriais, unipessoal, Lda.</t>
  </si>
  <si>
    <t>LATARCOS - EMBALAGENS METÁLICAS, LDA.</t>
  </si>
  <si>
    <t>LAVI DISPOSITIVOS MÉDICOS, UNIPESSOAL LDA.</t>
  </si>
  <si>
    <t>LEITÃO &amp; MAMEDE - DISTRIBUIDORES DE PRODUTOS ALIMENTARES, LDA.</t>
  </si>
  <si>
    <t>Leopoldo Bakery Ingredients, Lda.</t>
  </si>
  <si>
    <t>Lifresca - Sociedade de Produtos Higiénicos, S.A</t>
  </si>
  <si>
    <t>Liga Portuguesa de Futebol Profissional</t>
  </si>
  <si>
    <t>Lisboagás GDL - Sociedade Distribuidora de Gás Natural de Lisboa, S.A. / Duriensegás – Sociedade Distribuidora de Gás Natural do Douro, S.A. / Lusitaniagás, Companhia de Gás do Centro, S.A. / BEIRAGÁS, COMPANHIA DE GÁS DAS BEIRAS, SA / SETGÁS - Socie</t>
  </si>
  <si>
    <t>LISQUÍMICA-INDÚSTRIA DE PRODUTOS QUÍMICOS, LDA.</t>
  </si>
  <si>
    <t>LITAN - Estantes Metálicas, Lda</t>
  </si>
  <si>
    <t>29;32</t>
  </si>
  <si>
    <t>Litografia Bandeirantes Ltda</t>
  </si>
  <si>
    <t>Litoral regas - Comércio e Aopio à Agricultura, Lda.</t>
  </si>
  <si>
    <t>LMA - LEANDRO MANUEL ARAÚJO, S.A.</t>
  </si>
  <si>
    <t>LOPES &amp; CARVALHO, LDA.</t>
  </si>
  <si>
    <t>4;29</t>
  </si>
  <si>
    <t>LTX - Iluminação Técnica, SA</t>
  </si>
  <si>
    <t>LUMINESCÊNCIAS, S.A.</t>
  </si>
  <si>
    <t>Lusagrades Hottels - Atividades Hoteleiras, S.A. - HOTEL JOSÉ RÉGIO</t>
  </si>
  <si>
    <t>LUSOFORMA-INDÚSTRIA E COMÉRCIO DE EMBALAGENS, S.A.</t>
  </si>
  <si>
    <t>LusoRede - Redes, Energia e Sistemas de Informação, Lda.; LusoInstal - Instalações em Informática, Lda.</t>
  </si>
  <si>
    <t>M. A. SILVA - Cortiças, S.A.</t>
  </si>
  <si>
    <t>M. Ferreira Moldes - Cunhos e Cortantes, Lda.</t>
  </si>
  <si>
    <t>19;23;29</t>
  </si>
  <si>
    <t>M2BEWEAR, LDA.</t>
  </si>
  <si>
    <t>Mabera – Acabamentos Texteis S.A.</t>
  </si>
  <si>
    <t>Machado &amp; Pelicano Arquitectura Lda.</t>
  </si>
  <si>
    <t>15;29</t>
  </si>
  <si>
    <t>MACOSMI - FÁBRICA DE CALÇADO, LDA.</t>
  </si>
  <si>
    <t>Mafirol - Equipamentos Comerciais, S.A.</t>
  </si>
  <si>
    <t>MAFIROL - INDÚSTRIA DE REFRIGERAÇÃO, S.A.</t>
  </si>
  <si>
    <t>MAINCAPITAL - INFRASTRUCTURES &amp; MANAGED SERVICES, S.A.</t>
  </si>
  <si>
    <t>MAJOR, SANTOS &amp; FILHOS, LDA.</t>
  </si>
  <si>
    <t>Malvelar II - Indústria Têxtil, Lda.| CLAUDIAVE - Importação Exportação Têxtil, Lda.</t>
  </si>
  <si>
    <t>MANUAÇO, S.A.</t>
  </si>
  <si>
    <t>Manuel da Silva &amp; Filho - Soc. de Construções, Lda.</t>
  </si>
  <si>
    <t>Maprico - Comércio Matérias Primas, Lda.</t>
  </si>
  <si>
    <t>MAR IBÉRICA, SOCIEDADE DE PRODUTOS ALIMENTARES, S.A.</t>
  </si>
  <si>
    <t>Marini Indústria De Compensados LTDA - MARPLY</t>
  </si>
  <si>
    <t>MARJOS EQUIPAMENTOS INDUSTRIAIS, S.A.</t>
  </si>
  <si>
    <t>MARQUES, S.A. | MR ASSA ABLOY - HARDWARE SYSTEMS, S.A.</t>
  </si>
  <si>
    <t>MARTINS &amp; AZEVEDO, LDA.</t>
  </si>
  <si>
    <t>MARTINS &amp; FILHOS S.A.</t>
  </si>
  <si>
    <t>MBP AUTOMÓVEIS PORTUGAL, S.A.</t>
  </si>
  <si>
    <t>McDonald's Portugal Lda.</t>
  </si>
  <si>
    <t>MEBRA Comércio por Grosso de Metais e Acessórios de Braga S.A.</t>
  </si>
  <si>
    <t>MECÂNICA EXACTA, S.A.</t>
  </si>
  <si>
    <t>Medihealth, Lda.</t>
  </si>
  <si>
    <t>32;38</t>
  </si>
  <si>
    <t>MEGASA - Megasa Siderurgica, S.L.</t>
  </si>
  <si>
    <t>MEMÓRIA CONSTANTE CONSULTORIA E GESTÃO LDA</t>
  </si>
  <si>
    <t>Memoteka, Mecânica de Precisão, Lda.</t>
  </si>
  <si>
    <t>MEO – Serviços de Comunicações e Multimédia, S.A.; STRC GEODESIA, S.A.</t>
  </si>
  <si>
    <t>METALCÉRTIMA - IND. METALOMECÂNICA, S.A.</t>
  </si>
  <si>
    <t>METALOMECÂNICA CURADOS, LDA.</t>
  </si>
  <si>
    <t>METRICALJOURNEY, LDA.</t>
  </si>
  <si>
    <t>MGR Transportes, Lda. / CASA ALVES – Materiais de Construção Lda.</t>
  </si>
  <si>
    <t>MICOTECA DA UNIVERSIDADE DO MINHO</t>
  </si>
  <si>
    <t>Mixcolor Indústria e Comércio de Tintas Ltda – EPP (Ultramix)</t>
  </si>
  <si>
    <t>MMO Protective Coatings Lda.</t>
  </si>
  <si>
    <t>MOB INDÚSTRIA DE MOBILIÁRIO S.A.</t>
  </si>
  <si>
    <t>MODELO CONTINENTE HIPERMERCADOS, S.A.</t>
  </si>
  <si>
    <t>Mold World New Engineering &amp; Tooling, S.A. / WM - Moldes e Ferramentas S.A.</t>
  </si>
  <si>
    <t>Moldamirco - Metalomecânica de Moldes e Ferramentas, Lda. / Stengmac - Maquinagem de Precisão, Lda.</t>
  </si>
  <si>
    <t>MOLDE MATOS, S.A.</t>
  </si>
  <si>
    <t>MOLDECAR - Indústria de Moldes Unipessoal, Lda. / Moldecarplast - Indústria de Plásticos e Ferramentas, Lda.</t>
  </si>
  <si>
    <t>Moneris - Serviços de Gestão, S.A. | Moneris Alto Tâmega - Serviços de Gestão, Lda. | Moneris Guia - Serviços de Gestão, Lda. | Moneris Douro e Beiras-Serviços de Gestão, S.A. | Moneris LX - Management &amp; Accounting Services, Lda.</t>
  </si>
  <si>
    <t>MONTEIRO &amp; FILHO - MATERIAIS DE FIXAÇÃO, LDA.</t>
  </si>
  <si>
    <t>MONTENEGRO, FERNANDES &amp; CA, S.A.</t>
  </si>
  <si>
    <t>Morais Leitão, Galvão Teles, Soares da Silva &amp; Associados - Sociedade de Advogados, SP, R.L.</t>
  </si>
  <si>
    <t>MOTA &amp; PIMENTA, Lda</t>
  </si>
  <si>
    <t>MOTA ENGIL, ENGENHARIA E CONSTRUÇÃO, S.A.</t>
  </si>
  <si>
    <t>MOTA-ENGIL CONCESSÕES, S.A | SDI – SUBCONCESSIONÁRIA DO DOURO INTERIOR, S.A. | OPERADORA DI, OPERAÇÃO E MANUTENÇÃO RODOVIÁRIA, S.A</t>
  </si>
  <si>
    <t>MOTA-ENGIL, ENGENHARIA E CONSTRUÇÃO, S.A. / MOTA-ENGIL RAILWAY ENGINEERING, S.A.</t>
  </si>
  <si>
    <t>MOTORBUS - Reparações e Peças Auto Lda</t>
  </si>
  <si>
    <t>Mt4 Tecnologia Ltda.</t>
  </si>
  <si>
    <t>Multiponto, S.A. / Digipress - Edição Electrónica de Impressos, Lda.</t>
  </si>
  <si>
    <t>MULTITUBOS, S.A.</t>
  </si>
  <si>
    <t>Mundiperfil S.A. | Mundiperfil Distribuição, Lda.</t>
  </si>
  <si>
    <t>Município de Vila Franca de Xira</t>
  </si>
  <si>
    <t>MUSAMI - Operações Municipais do Ambiente EIM, S.A.</t>
  </si>
  <si>
    <t>29;30</t>
  </si>
  <si>
    <t>NATURIDADE PENELA, S.A.</t>
  </si>
  <si>
    <t>NAVEGAÇÃO AÉREA DE PORTUGAL-NAV PORTUGAL, E.P.E.</t>
  </si>
  <si>
    <t>NEADVANCE – Machine Vision, SA</t>
  </si>
  <si>
    <t>NEC Portugal - Telecomunicações e  Sistemas, S.A.</t>
  </si>
  <si>
    <t>19;29;33</t>
  </si>
  <si>
    <t>NEMOTO PORTUGAL - QUÍMICA FINA, UNIPESSOAL, LDA.</t>
  </si>
  <si>
    <t>NEOCIPROL-COBERTURAS PRÉ-ESFORÇADAS DO OESTE, LDA./CIBLOCO – PRÉ-FABRICADOS DE BETÃO, LDA./CIPROL - PRODUTOS PRÉ-ESFORÇADOS DO OESTE, LDA.</t>
  </si>
  <si>
    <t>NEOVALOR - Serviços em Ambiente e Saúde, S.A.</t>
  </si>
  <si>
    <t>New Space Processamento E Sistemas LTDA</t>
  </si>
  <si>
    <t>NEWLAND EMPREENDIMENTOS IMOBILIÁRIOS LTDA</t>
  </si>
  <si>
    <t>NILPEL INDÚSTRIA E COMÉRCIO DE PAPÉIS LTDA</t>
  </si>
  <si>
    <t>NIPPON GASES PORTUGAL, UNIPESSOAL, LDA.</t>
  </si>
  <si>
    <t>NISSHA METALLIZING SOLUTIONS PRODUTOS METALIZADOS LTDA</t>
  </si>
  <si>
    <t>Nitoli Indústria Gráfica Ltda</t>
  </si>
  <si>
    <t>Nogueira Fernandes, S.A.</t>
  </si>
  <si>
    <t>6;23;28</t>
  </si>
  <si>
    <t>NORMA AÇORES, S.A.</t>
  </si>
  <si>
    <t>34;35;37</t>
  </si>
  <si>
    <t>Nortempera - Indústria de Vidros Temperado do Norte, Lda.</t>
  </si>
  <si>
    <t>NORTICOR - SOCIEDADE COMERCIAL DE TINTAS, LDA</t>
  </si>
  <si>
    <t>Novalec - Electrónica Industrial de Protecção e Comando, Lda</t>
  </si>
  <si>
    <t>NRV Madeira, Consultores de Engenharia, S.A</t>
  </si>
  <si>
    <t>NURI, S.A.</t>
  </si>
  <si>
    <t>Obracentimetro - Construção Civil, Lda.</t>
  </si>
  <si>
    <t>OCTAPHARMA - Produtos Farmacêuticos, Lda</t>
  </si>
  <si>
    <t>OLI - SISTEMAS SANITÁRIOS, S.A.</t>
  </si>
  <si>
    <t>Oliveiros, Sociedade Unipessoal, Lda.</t>
  </si>
  <si>
    <t>Omatapalo - Engenharia e Construção, S.A.</t>
  </si>
  <si>
    <t>OMNINSTAL - ELECTRICIDADE, S.A.</t>
  </si>
  <si>
    <t>OMYA MINERAL PORTUGUESA, LDA.</t>
  </si>
  <si>
    <t>Orona Portugal, Unipessoal, Lda.</t>
  </si>
  <si>
    <t>P&amp;R TÊXTEIS S.A.</t>
  </si>
  <si>
    <t>P.E.E.I.E. - Projectos, Execução e Exploração de Instalações Eléctricas, Lda.</t>
  </si>
  <si>
    <t>PAINEL 2000 - SOCIEDADE INDUSTRIAL DE PAINÉIS, LDA.</t>
  </si>
  <si>
    <t>C;G</t>
  </si>
  <si>
    <t>PALMITEX - COMPONENTES PARA CALÇADO, LDA.</t>
  </si>
  <si>
    <t>Pamafe Informática, LDA.</t>
  </si>
  <si>
    <t>Pan e Past – Produtos de Panificação e Pastelaria Unipessoal, Lda</t>
  </si>
  <si>
    <t>PAPIRO, S.A.</t>
  </si>
  <si>
    <t>PARIZOTTO MADEIRAS LTDA - ME (LP PALETES E EMBALAGENS INDUSTRIAIS)</t>
  </si>
  <si>
    <t>Parveez Akbaralli Sacoor Unipessoal, Lda. | LP Indústria e Comércio de Artigos Farmacêuticos, Lda. | KesSacoor - Sociedade Farmacêutica, Lda. | Rahu, Farmacêutica Lda. | Farmácia Almeida Araújo Unipessoal Lda. | Farmácia Seixas Martins Unipessoal Lda.</t>
  </si>
  <si>
    <t>Patinter - Portuguesa de Automóveis Transportadores, S.A.</t>
  </si>
  <si>
    <t>PATO RICO - COMÉRCIO E EXPORTAÇÃO DE ARTIGOS DE PENAS, LDA.</t>
  </si>
  <si>
    <t>B;C;F</t>
  </si>
  <si>
    <t>PAULA INÊS MOREIRA DINIS, LDA. - Farmácia Alva</t>
  </si>
  <si>
    <t>PEDREIRAS TRANSPORTES DO MARANHÃO  LTDA</t>
  </si>
  <si>
    <t>PEMEL METAL, S.A.</t>
  </si>
  <si>
    <t>27;39;36</t>
  </si>
  <si>
    <t>Pentacoelho - Abate e Comercialização de Coelhos, S.A.</t>
  </si>
  <si>
    <t>C;D</t>
  </si>
  <si>
    <t>PERFINOX - INDÚSTRIA METALÚRGICA, S.A.</t>
  </si>
  <si>
    <t>Petrogal S.A.</t>
  </si>
  <si>
    <t>Petrotec - Equipamiento Para la Industria Petrolifera (España), S.A.</t>
  </si>
  <si>
    <t>PETROTEC, INOVAÇÃO E INDÚSTRIA, S.A.</t>
  </si>
  <si>
    <t>PEÚGAS CARLOS MAIA, Lda.</t>
  </si>
  <si>
    <t>PINCELARIA PARDAL, S.A.</t>
  </si>
  <si>
    <t>Plastidom - Plásticos Industriais e Domésticos, S.A. + Domplex Logis - Gestão de Suportes Logísticos, S.A.</t>
  </si>
  <si>
    <t>18;34</t>
  </si>
  <si>
    <t>PLUSKEY, LDA</t>
  </si>
  <si>
    <t>Polvibot - Soluções Técnicas, Lda</t>
  </si>
  <si>
    <t>PORMINHO ALIMENTAÇÃO, SA</t>
  </si>
  <si>
    <t>PORSOLRAIL - ENGENHARIA, CONSTRUÇÃO, PRODUTOS E SERVIÇOS FERROVIÁRIOS, LDA</t>
  </si>
  <si>
    <t>17;22;29</t>
  </si>
  <si>
    <t>PORT ESSENTIALS - SERVIÇOS DE CUSTOMIZAÇÃO, LDA.</t>
  </si>
  <si>
    <t>25;39</t>
  </si>
  <si>
    <t>PORTAX - Componentes de Móveis, S.A.</t>
  </si>
  <si>
    <t>6;23</t>
  </si>
  <si>
    <t>Portipesca - Comércio Geral de Pescado, Lda</t>
  </si>
  <si>
    <t>16;19;28;29</t>
  </si>
  <si>
    <t>PPG DYRUP, S.A.</t>
  </si>
  <si>
    <t>PREFER - EQUIPAMENTOS PARA DECAPAGEM, LDA.</t>
  </si>
  <si>
    <t>PREVICON - PRÉ-ESFORÇADOS, S.A.</t>
  </si>
  <si>
    <t>Prezero Ambiente, S.A.</t>
  </si>
  <si>
    <t>PricewaterhouseCoopers / AG – Assessoria de Gestão, Lda. | PricewaterhouseCoopers &amp; Associados - Sociedade de Revisores Oficiais de Contas, Lda. | PricewaterhouseCoopers / MFAS – Management, Finance &amp; Accounting Services, Lda. | Pricewaterhousecoopers Tax</t>
  </si>
  <si>
    <t>33;35</t>
  </si>
  <si>
    <t>PRIMÓRDIO - WINES &amp; MORE, S.A.</t>
  </si>
  <si>
    <t>Primos´s Etiquetas Especiais</t>
  </si>
  <si>
    <t>PRIMUS CERAMICS, S.A.</t>
  </si>
  <si>
    <t>PRN INFORMÁTICA LDA.</t>
  </si>
  <si>
    <t>PROADEC PORTUGAL S.A.</t>
  </si>
  <si>
    <t>PROAP, Estudos e Projectos de Arquitectura Paisagista Lda.</t>
  </si>
  <si>
    <t>Procriar - Centro Obst. e Med. Reprod. do Porto, Lda.</t>
  </si>
  <si>
    <t>PROENOL - INDÚSTRIA BIOTECNOLÓGICA, S.A.</t>
  </si>
  <si>
    <t>Pro-Fn, Serviços de Saúde, S.A.</t>
  </si>
  <si>
    <t>PROLEITE - COOPERATIVA AGRÍCOLA DE PRODUTORES DE LEITE C.R.L.</t>
  </si>
  <si>
    <t>PROPECUÁRIA – VETERINÁRIA E FARMACÊUTICA, LDA.</t>
  </si>
  <si>
    <t>Prosegur - Companhia de Segurança, Lda.</t>
  </si>
  <si>
    <t>29;31;35</t>
  </si>
  <si>
    <t>1;24;29</t>
  </si>
  <si>
    <t>PROTEGE ENGENHARIA E SEGURANCA DO TRABALHO LTDA</t>
  </si>
  <si>
    <t>Protmolde Protótipos e Moldes LTDA</t>
  </si>
  <si>
    <t>Província Portuguesa das Franciscanas Missionárias de Nossa Senhora - Centrode Bem Estar Infantil e Juvenil do Coração de Jesus</t>
  </si>
  <si>
    <t>PROZINCO - CONSTRUÇÃO E MANUTENÇÃO, LDA.</t>
  </si>
  <si>
    <t>PUBLITO - Estúdio de Artes Gráficas, LDA.</t>
  </si>
  <si>
    <t>PUREVER INDUSTRIAL SOLUTIONS, S.A.</t>
  </si>
  <si>
    <t>PVW TINSA - AVALIAÇÕES IMOBILIÁRIAS, LDA</t>
  </si>
  <si>
    <t>Quadroviseu, Fábrica de Quadros Eléctricos, Lda.</t>
  </si>
  <si>
    <t>QUAL - INDÚSTRIA METÁLICA, LDA.</t>
  </si>
  <si>
    <t>QUALIWORK-SERVIÇOS DE GESTÃO E FORMAÇÃO EM QUALIDADE, LDA.</t>
  </si>
  <si>
    <t>18;29;34</t>
  </si>
  <si>
    <t>QUINTA DA RAZA, LDA.</t>
  </si>
  <si>
    <t>Rações Valouro, SA</t>
  </si>
  <si>
    <t>RADELFE - CLÍNICA DE RADIOLOGIA DE PAÇOS DE FERREIRA, S.A.</t>
  </si>
  <si>
    <t>RAMADA AÇOS, S.A</t>
  </si>
  <si>
    <t>RANExpress -Transportes Rodoviários de Mercadorias, Lda.</t>
  </si>
  <si>
    <t>RBDrinks Portugal, LDA.</t>
  </si>
  <si>
    <t>RCGAS-Redes de Gás do Centro, Lda.</t>
  </si>
  <si>
    <t>26;29</t>
  </si>
  <si>
    <t>REAGRO, IMPORTAÇÃO E EXPORTAÇÃO, S.A.</t>
  </si>
  <si>
    <t>3;29;34</t>
  </si>
  <si>
    <t>REBOPORT-SOC. PORTUGUESA DE REBOQUES MARÍTIMOS, S.A.</t>
  </si>
  <si>
    <t>Recauchutagem S. José DE JOSÉ ANICETO &amp; IRMÃO, LDA</t>
  </si>
  <si>
    <t>REDEGÁS - PROJECTO E INSTALAÇÃO DE GÁS S.A.</t>
  </si>
  <si>
    <t>Reditus Consulting, S.A. | Reditus Business Products, S.A. | TECHINFOR, S.A. | SolidNetworks Business Consulting, Lda.</t>
  </si>
  <si>
    <t>REFRIANGO - Indústria e Comércio Geral, Limitada</t>
  </si>
  <si>
    <t>REGIEFRUTAS - COOPERATIVA AGRÍCOLA DE INTERESSE PÚBLICO TÁVORA - VAROSA, CIPRL</t>
  </si>
  <si>
    <t>28;29;34</t>
  </si>
  <si>
    <t>REN - Redes Energéticas Nacionais, SGPS, S.A.: REN - Rede Eléctrica Nacional, S.A. | REN Serviços, S.A. | REN Gasodutos, S.A. | REN Atlântico, Terminal de GNL, S.A. | REN Armazenagem, S.A. | REN Telecom- Comunicações, S.A. | R&amp;D Nester, Centro de Investig</t>
  </si>
  <si>
    <t>25;26;35</t>
  </si>
  <si>
    <t>REN Portgás Distribuição S.A.</t>
  </si>
  <si>
    <t>26;32</t>
  </si>
  <si>
    <t>RESIBRAS - COMPANHIA PORTUGUESA DE RESINAS PARA ABRASIVOS, S.A.</t>
  </si>
  <si>
    <t>Revestsul Indústria De Produtos Químicos Ltda</t>
  </si>
  <si>
    <t>RG4E- Consultoria e Serviços de Engenharia, Lda.</t>
  </si>
  <si>
    <t>31;35</t>
  </si>
  <si>
    <t>35;34;37</t>
  </si>
  <si>
    <t>RIBAPOR-EQUIPAMENTOS DE METALOMECÂNICA, LDA.</t>
  </si>
  <si>
    <t>Ribatubos-Tubagens e Acessórios, Lda.</t>
  </si>
  <si>
    <t>RILER - INDÚSTRIA TÊXTIL, S.A.</t>
  </si>
  <si>
    <t>RIM- Engenharia e Construções, S.A.</t>
  </si>
  <si>
    <t>RIOPELE - TÊXTEIS, S.A.</t>
  </si>
  <si>
    <t>RIS 2048 - Sistemas Informáticos e Comunicações, S.A.</t>
  </si>
  <si>
    <t>Riscos e Diâmetros, S.A. |Força Inovadora Unipessoal, Lda.</t>
  </si>
  <si>
    <t>12;31</t>
  </si>
  <si>
    <t>15;18</t>
  </si>
  <si>
    <t>Roclayer – Packaging Compounds, S.A.</t>
  </si>
  <si>
    <t>7;9</t>
  </si>
  <si>
    <t>RODO CARGO - TRANSPORTES RODOVIÁRIOS DE MERCADORIAS, S.A.</t>
  </si>
  <si>
    <t>Rosset Artes Graficas e Editora S.A.</t>
  </si>
  <si>
    <t>RSTEEL - Fábrica de Tubos Metálicos S.A.</t>
  </si>
  <si>
    <t>RUI MARQUES - Montagens Eléctricas, Lda.</t>
  </si>
  <si>
    <t>S.C. EFACEC CENTRAL EUROPE LIMITED S.R.L./EFACEC CONTRACTING CENTRAL EUROPE, GMBH</t>
  </si>
  <si>
    <t>22;29;34</t>
  </si>
  <si>
    <t>SACOPOR, Sociedade de Embalagens e Sacos de Papel, S.A.</t>
  </si>
  <si>
    <t>SAG INDUSTRIA GRAFICA LTDA</t>
  </si>
  <si>
    <t>Saica Natur Portugal LDA.</t>
  </si>
  <si>
    <t>Salsicharia Ideal, M.J.C.M, Lda</t>
  </si>
  <si>
    <t>Salsiçor - Salsicharia dos Açores, S.A.</t>
  </si>
  <si>
    <t>SAMECA PRODUTOS QUÍMICOS, SA</t>
  </si>
  <si>
    <t>SANINDUSA - Indústria de Sanitários, S.A. |  SANINDUSA 2 - Indústria de Sanitários, S.A.| Grau - Fábrica de Torneiras e Acessórios, S.A</t>
  </si>
  <si>
    <t>SANINDUSA - Indústria de Sanitários, S.A. | SANINDUSA 2 - Indústria de Sanitários, S.A.</t>
  </si>
  <si>
    <t>SANISSIMO - DESINFECTANTES E DETERGENTES DE HIGIENIZAÇÃO LDA</t>
  </si>
  <si>
    <t>SANTA CASA DA MISERICÓRDIA DE ÁGUEDA</t>
  </si>
  <si>
    <t>SANTA CASA DA MISERICÓRDIA DE ARCOS DE VALDEVEZ</t>
  </si>
  <si>
    <t>SANTA CASA DA MISERICÓRDIA DE SOURE</t>
  </si>
  <si>
    <t>SANTOS &amp; CORDEIRO, SA.</t>
  </si>
  <si>
    <t>São João Alimentos Ltda</t>
  </si>
  <si>
    <t>São Salvador Alimentos S/A</t>
  </si>
  <si>
    <t>SARUGO - SOC. DE ESTUDOS, PROJECTOS E MONTAGENS ELECTRICAS, LDA</t>
  </si>
  <si>
    <t>SAS - SERVIÇO DE APOIO SENIOR, LDA.</t>
  </si>
  <si>
    <t>SA-SOLUÇÕES EM AUTOMAÇÃO, S.A.</t>
  </si>
  <si>
    <t>Saúde Viável, SA</t>
  </si>
  <si>
    <t>SAYBOLT (PORTUGAL) - INSPECÇÕES DE PRODUTOS PETROLÍFEROS LDA.</t>
  </si>
  <si>
    <t>SCC - SOCIEDADE CENTRAL DE CERVEJAS E BEBIDAS, S.A.</t>
  </si>
  <si>
    <t>Schmidt Light Metal, Fundição Injectada, Lda.</t>
  </si>
  <si>
    <t>17;22</t>
  </si>
  <si>
    <t>SCHRÉDER ILUMINAÇÃO, S.A.</t>
  </si>
  <si>
    <t>Schreiber Foods Portugal, SA</t>
  </si>
  <si>
    <t>SCOTTURB - Transportes Urbanos, Lda.</t>
  </si>
  <si>
    <t>31;32;39</t>
  </si>
  <si>
    <t>SECIL - Companhia Geral de Cal e Cimento, S.A. e CMP - Cimentos Maceira e Pataias, S.A.</t>
  </si>
  <si>
    <t>2;7;16</t>
  </si>
  <si>
    <t>Semitrónica Tecnologias em Microelectrónica, Lda.</t>
  </si>
  <si>
    <t>Sensycal Instrumentos e Sistemas Ltda</t>
  </si>
  <si>
    <t>SEPREM – Serviços de Precisão do Minho, Lda. | EQUIDRÁULICA – Reparação de Equipamentos Hidráulicos, Lda.</t>
  </si>
  <si>
    <t>Serbica-Exploração De Máquinas De Distribuição Automática Lda.</t>
  </si>
  <si>
    <t>SERGA- Serviços, Organização e Informática, Lda.</t>
  </si>
  <si>
    <t>SERLIMA Ambiente, Limpeza e Conservação S.A. / SERLIMA Clean, Serviços de Limpeza, S.A. / SERLIMA Wash, Lavandaria Industrial, S.A. / SERLIMA Target - Empresa de Trabalho Temporário, Sociedade Unipessoal, Lda. / Servilimpe - Limpezas Técnicas Mecanizadas,</t>
  </si>
  <si>
    <t>Sersan Serralharia Santos Lda</t>
  </si>
  <si>
    <t>SERVASSISTE - SERVIÇOS DE ASSISTÊNCIA E MANUTENÇÃO, LDA.</t>
  </si>
  <si>
    <t>18;23</t>
  </si>
  <si>
    <t>SERVDEBT, CAPITAL ASSET MANAGEMENT, S.A.</t>
  </si>
  <si>
    <t>Serviço de imuno-hemoterapia do Instituto Português de Oncologia do Porto, Francisco Gentil, EPE</t>
  </si>
  <si>
    <t>Serviços Municipalizados de Água e Saneamento de Almada (SMAS de Almada)</t>
  </si>
  <si>
    <t>27;39;28</t>
  </si>
  <si>
    <t>SERVIÇOS MUNICIPALIZADOS DE ELECTRICIDADE, ÁGUA E SANEAMENTO DA CÂMARA MUNICIPAL DA MAIA</t>
  </si>
  <si>
    <t>SETSA - SOC. DE ENGENHARIA E TRANSFORMAÇÃO, SA</t>
  </si>
  <si>
    <t>SEVEME - INDÚSTRIAS METALÚRGICAS, S.A.</t>
  </si>
  <si>
    <t>Sicosta - Sociedade Industrial de Carnes, Lda; Cóprave - Sociedade Avícola, Lda</t>
  </si>
  <si>
    <t>SIDEFARMA - Sociedade Industrial de Expansão Farmacêutica, S.A.</t>
  </si>
  <si>
    <t>Siemens Energy Unipessoal, Lda</t>
  </si>
  <si>
    <t>Siemens, S.A.</t>
  </si>
  <si>
    <t>Silogia - Indústria e Comércio de Divisórias e Sistemas Metálicos S.A.</t>
  </si>
  <si>
    <t>SILTOSFUNCHAL – Material de Soldadura, Gases e Componentes Mecânicos, Lda</t>
  </si>
  <si>
    <t>SILVA &amp; VINHA S.A.</t>
  </si>
  <si>
    <t>SIM - SOCIEDADE IRMÃOS MIRANDA, S.A.</t>
  </si>
  <si>
    <t>SIMARSUL – Saneamento da Península de Setúbal, S.A.</t>
  </si>
  <si>
    <t>14;19</t>
  </si>
  <si>
    <t>29;30;35</t>
  </si>
  <si>
    <t>SINASE, RECURSOS HUMANOS, ESTUDOS E DESENVOLVIMENTO DE EMPRESAS, LDA.</t>
  </si>
  <si>
    <t>SINTIGRAF II - TINTAS GRÁFICAS, S.A.</t>
  </si>
  <si>
    <t>SKELT - METALOMECÂNICA, S.A.</t>
  </si>
  <si>
    <t>SN MAIA  - SIDERURGIA NACIONAL, S.A.</t>
  </si>
  <si>
    <t>SOAPRO</t>
  </si>
  <si>
    <t>Soares &amp; Figueiredo, SA</t>
  </si>
  <si>
    <t>Sociedad Cooperativa Andaluza Virgen de la Estrella</t>
  </si>
  <si>
    <t>SOCIEDADE AÇOREANA DE ARMAZENAGEM DE GÁS, S.A.</t>
  </si>
  <si>
    <t>Sociedade Agricola do Vale de Umbria, S.A. ; Innolivo Portugal, Unipessoal, Lda ; Sociedad Agricola El Pedregal, S.A. ; Olivos Naturales SL</t>
  </si>
  <si>
    <t>SOCIEDADE ÁGUAS VUMBA, SA</t>
  </si>
  <si>
    <t>SOCIEDADE DE CONSTRUÇÕES ACÁCIO BAPTISTA, LDA.</t>
  </si>
  <si>
    <t>Sociedade de Vinhos Moreira &amp; Moreira, Unipessoal, Lda</t>
  </si>
  <si>
    <t>SOCIEDADE PORTUENSE DE DROGAS / Facotil - Fábrica de Colas e Tintas, S.A.</t>
  </si>
  <si>
    <t>G;H;J</t>
  </si>
  <si>
    <t>SOCIMORCASAL - Sociedade Imobiliária Construções Civis e Representações Irmãos Casais, S.A.</t>
  </si>
  <si>
    <t>Sofelec, Lda. | Rui Paiva Pereira, Lda.</t>
  </si>
  <si>
    <t>SOFT2000 - SOCIEDADE PORTUGUESA DE SOFTWARE, S.A.</t>
  </si>
  <si>
    <t>SOHI MEAT SOLUTIONS - DISTRIBUIÇÃO DE CARNES, S.A.</t>
  </si>
  <si>
    <t>SOLICEL - SOCIEDADE DO CENTRO INDUSTRIAL DE ESTEIOS DE LOUSA, LDA.</t>
  </si>
  <si>
    <t>SOMAPLA - SOCIEDADE INDUSTRIAL DE MATÉRIAS PLÁSTICAS, LDA</t>
  </si>
  <si>
    <t>SOMEIL-SOCIEDADE DE METAIS INJECTADOS, LDA.</t>
  </si>
  <si>
    <t>SOMENGIL, SOLUÇÕES INTEGRADAS DE ENGENHARIA, S.A.</t>
  </si>
  <si>
    <t>SONAE MC – SERVIÇOS PARTILHADOS, S.A.</t>
  </si>
  <si>
    <t>19;28;29;35</t>
  </si>
  <si>
    <t>Soul2Sole, Lda.</t>
  </si>
  <si>
    <t>Source of Efficiency Unip., Lda.</t>
  </si>
  <si>
    <t>22;34</t>
  </si>
  <si>
    <t>SOUTO E CASTRO-CONSULTORIA, LDA.</t>
  </si>
  <si>
    <t>SOVENA OILSEEDS PORTUGAL, S.A.</t>
  </si>
  <si>
    <t>SOVENA PORTUGAL - Consumer Goods S.A.</t>
  </si>
  <si>
    <t>Sparkint - Security &amp; Cyberintelligence Technologies, Lda.; MAINCAPITAL – Infrastructures &amp; Managed Services, S.A.</t>
  </si>
  <si>
    <t>Special Choose, Lda.</t>
  </si>
  <si>
    <t>SRAMPORT - TRANSMISSÕES MECÂNICAS, LDA.</t>
  </si>
  <si>
    <t>ST+I - Serviços Técnicos de Informática, Unipessoal, Lda</t>
  </si>
  <si>
    <t>STAFFORD SOIMA, S.A.</t>
  </si>
  <si>
    <t>STAGRIC, LDA.</t>
  </si>
  <si>
    <t>STOW OVAR MANUFACTURING, S.A.</t>
  </si>
  <si>
    <t>STRONG CHARON, SOLUÇÕES DE SEGURANÇA, S.A.</t>
  </si>
  <si>
    <t>SUCH-Veolia, Serviços Hospitalares, ACE</t>
  </si>
  <si>
    <t>Sugal - Alimentos S.A.</t>
  </si>
  <si>
    <t>C;G;H</t>
  </si>
  <si>
    <t>SYLVAMO DO BRASIL LTDA. - Unidade Luiz Antonio</t>
  </si>
  <si>
    <t>SYLVAMO DO BRASIL LTDA. - Unidade Mogi Guaçu</t>
  </si>
  <si>
    <t>SYLVAMO DO BRASIL LTDA. - Unidade Tres Lagoas</t>
  </si>
  <si>
    <t>SYLVAMO EXPORTS LTDA.</t>
  </si>
  <si>
    <t>TAFE - Tratamento de Alumínio e Ferro, Lda</t>
  </si>
  <si>
    <t>TAIFEED - TECNOLOGIA DE ALIMENTOS DE INICIAÇÃO E NUTRIÇÃO ANIMAL, LDA.</t>
  </si>
  <si>
    <t>TAVARES &amp; SANTOS, LDA.</t>
  </si>
  <si>
    <t>TBFILES PORTUGAL, LDA.</t>
  </si>
  <si>
    <t>TCI - Transportes Courier Internacional, Lda.</t>
  </si>
  <si>
    <t>tconcrete, S.A.</t>
  </si>
  <si>
    <t>Tecadi-Indústria e Comercio de Produtos para o Sector Agro-Alimentar, Lda.</t>
  </si>
  <si>
    <t>TECFORM VEÍCULOS ESPECIAIS LTDA</t>
  </si>
  <si>
    <t>TECNIARTE, PROJECTOS E CONSTRUÇÕES, S.A.</t>
  </si>
  <si>
    <t>Tecnimpulso Trabalhos de Engenharia Lda</t>
  </si>
  <si>
    <t>TECTEND - TECTOS TENSOS DECORATIVOS, LDA</t>
  </si>
  <si>
    <t>Teixeira, Pinto &amp; Soares, S.A.</t>
  </si>
  <si>
    <t>TELCABO-TELECOMUNICAÇÕES E ELECTRICIDADE, S.A.</t>
  </si>
  <si>
    <t>19;34</t>
  </si>
  <si>
    <t>TÊXTIL DO MARCO, S.A.</t>
  </si>
  <si>
    <t>THE BRIDGE - EMPRESA DE TRABALHO TEMPORÁRIO, Lda.</t>
  </si>
  <si>
    <t>THE EAT OUT GROUP, SL</t>
  </si>
  <si>
    <t>THE VINTAGE HOUSE HOTEL S.A.</t>
  </si>
  <si>
    <t>TIEL - Transportes e Logística, S.A.; TIEL ESPAÑA – Transporte de Hidrocarburos, S.L.; JORSATRANS, S. L.;</t>
  </si>
  <si>
    <t>Timescork - Rolhas e Cápsulas, S.A.</t>
  </si>
  <si>
    <t>Timestamp - Sistemas de Informação, S.A. | Timestamp Business Intelligence WareHousing, Lda. | Timestamp – Security and Governance Solutions, Lda.</t>
  </si>
  <si>
    <t>TINTAS MARILINA / TINTAS 2000</t>
  </si>
  <si>
    <t>TINTAS ROBBIALAC, S.A.</t>
  </si>
  <si>
    <t>TINTAS TITAN, S.A.</t>
  </si>
  <si>
    <t>TJ MOLDES, S.A. | TJ AÇOS, LDA. | ITJ INTERNACIONAL MOLDES, LDA. | RTJ PLÁSTICOS, S.A.</t>
  </si>
  <si>
    <t>Tmcel Moçambique Telecom, S.A. (Moçambique)</t>
  </si>
  <si>
    <t>TN - Transportes M. Simões Nogueira, S.A.; FRT Cargo Transportes, S.A.; TN Logística, Lda.</t>
  </si>
  <si>
    <t>TOMA TOOLS, LDA.</t>
  </si>
  <si>
    <t>TOPECA - PRODUTOS DE CONSTRUÇÃO CIVIL, LDA.</t>
  </si>
  <si>
    <t>TOPSA - TEGRAM OPERAÇÕES PORTUÁRIAS (TEGRAM - CONSÓRCIO TEGRAM ITAQUI)</t>
  </si>
  <si>
    <t>TORRESTIR - TRANSPORTES NACIONAIS E INTERNACIONAIS, SA</t>
  </si>
  <si>
    <t>TRACOGÁS Transporte e Comércio de Combustíveis Líquidos e Gasosos, Lda.</t>
  </si>
  <si>
    <t>Transbranca - Transportes S.A.</t>
  </si>
  <si>
    <t>Transcrane Logistics</t>
  </si>
  <si>
    <t>Transduo - Logística e Transportes, Lda; Oceanlog - Logística e Navegação, Lda</t>
  </si>
  <si>
    <t>TRANSFRIO-TRANSPORTES ROSÁLIA, LDA</t>
  </si>
  <si>
    <t>TRANSGRANITOS - MÁRMORES E GRANITOS DO ALTO TÂMEGA, LDA.</t>
  </si>
  <si>
    <t>TRANSPORTES BANDEIRAS, LDA.</t>
  </si>
  <si>
    <t>TRANSPORTES MAGALHÃES &amp; BRUNO, LDA.</t>
  </si>
  <si>
    <t>TRANSPORTES MARIANO &amp; FILHOS, LDA.</t>
  </si>
  <si>
    <t>Transportes Os Três Mosqueteiros, Lda.</t>
  </si>
  <si>
    <t>TRANSPORTES PAULO COSTA &amp; FERREIRA, LDA.</t>
  </si>
  <si>
    <t>Transportes Rama, Lda</t>
  </si>
  <si>
    <t>TRANSPORTES RODOVIÁRIOS DE MERCADORIAS DE AGUIEIRA, S.A.</t>
  </si>
  <si>
    <t>Transportes Sardão S.A.; Sardão Ibéria - Transportes Lda.; Sardão Logística e Trânsitos, Lda.</t>
  </si>
  <si>
    <t>Tratolixo - Tratamento de Resíduos Sólidos, EIM, S.A.</t>
  </si>
  <si>
    <t>TRIBUNAS &amp; FIGUEIREDO, LDA.</t>
  </si>
  <si>
    <t>TRIGO QUALITY IBERICA S.L.U.</t>
  </si>
  <si>
    <t>TRM - TRANSPORTES RODOVIÁRIOS DE MERCADORIAS REPOLHO &amp; RODRIGUES, S.A. / JRC – CONSTRUÇÃO E OBRAS PÚBLICAS S.A.</t>
  </si>
  <si>
    <t>2;28;31</t>
  </si>
  <si>
    <t>TRVR - Terminal Roviário de Vila Real, Unipessoal Lda.</t>
  </si>
  <si>
    <t>TST - Transportes Sul do Tejo, S.A.</t>
  </si>
  <si>
    <t>TUDOPORTA - COMÉRCIO E INSTALAÇÃO DE PORTAS E AUTOMATISMOS, LDA.</t>
  </si>
  <si>
    <t>Uartrónica - Electrónica, Lda.</t>
  </si>
  <si>
    <t>Unileite – União das Cooperativas Agrícolas de Laticínios da Ilha de São Miguel, UCRL</t>
  </si>
  <si>
    <t>Uninefro - Sociedade Prestadora Cuidados Médicos e Diálise de Guimarães, S.A.</t>
  </si>
  <si>
    <t>Unipack Impresión y Packaging, S.L.</t>
  </si>
  <si>
    <t>Unipartner IT Services</t>
  </si>
  <si>
    <t>Unipartner IT Services, S.A.</t>
  </si>
  <si>
    <t>3;30</t>
  </si>
  <si>
    <t>Uniself – Sociedade de Restaurantes Públicos e Privados, SA</t>
  </si>
  <si>
    <t>UNIVERSIDADE DE AVEIRO - Serviços de Ação Social - SASUA</t>
  </si>
  <si>
    <t>Universidade Portucalense Infante D. Henrique, Cooperativa de Ensino Superior, CRL</t>
  </si>
  <si>
    <t>UNIVEX-COMÉRCIO DE AUTOMÓVEIS, SOCIEDADE UNIPESSOAL LDA.</t>
  </si>
  <si>
    <t>VALFORJADO INDUSTRIA DE VALVULAS UNIPESSOAL LDA</t>
  </si>
  <si>
    <t>Vallis Habita, EM</t>
  </si>
  <si>
    <t>Valtrans �- Sociedade Transportadora Lda.</t>
  </si>
  <si>
    <t>Vanesp Ibérica, Transitários S.A.</t>
  </si>
  <si>
    <t>VECTOR MAIS - Projectos e Obras de Interiores, S.A.</t>
  </si>
  <si>
    <t>VERSEGURA - EQUIPAMENTO DE COMBATE A POLUIÇÃO E DE SEGURANÇA UNIPESSOAL, LDA</t>
  </si>
  <si>
    <t>VERTEX COMERCIAL AGRICOLA LTDA.</t>
  </si>
  <si>
    <t>VIARONDON CONCESSIONÁRIA DE RODOVIA S/A</t>
  </si>
  <si>
    <t>VICTOR GUEDES, INDÚSTRIA E COMÉRCIO, S.A.</t>
  </si>
  <si>
    <t>VIDRARIA ANTÓNIO RIBEIRO BARBOSA &amp; FILHOS, LDA.</t>
  </si>
  <si>
    <t>VIDRARIA DA PÓVOA , LDA.</t>
  </si>
  <si>
    <t>24;39</t>
  </si>
  <si>
    <t>Vieira de Almeida &amp; Associados, Sociedade de Advogados, SP, RL</t>
  </si>
  <si>
    <t>VILARINHO &amp; SOUSA Lda</t>
  </si>
  <si>
    <t>VILT- Portugal, S.A. ; VILT Ibérica, S.L.U.; VILT Brasil, Sistemas de Informação, LTDA; VILT Switzerland AG</t>
  </si>
  <si>
    <t>Visabeira Global, SGPS, S.A.: Viatel - Tecnologia de Comunicações, S.A. | Visabeira - Infraestruturas, LDA. | PDT - Projectos de Telecomunicações, S.A. | Visacasa - Serviços de Assistência e Manutenção Global, S.A. | Edivisa - Empresa de Construções, S.A.</t>
  </si>
  <si>
    <t>28;31;35</t>
  </si>
  <si>
    <t>Visabeira Moçambique, S.A. / Televisa, Lda. / TVCabo, Lda. / Imovisa, S.A. / Electrotec, S.A. / Hidroáfrica, S.A. / Turvisa, Lda. / Sogitel, Lda. / Visaqua, S.A.</t>
  </si>
  <si>
    <t>VISOPARTS – ACESSÓRIOS PARA SEMI-REBOQUES, LDA.</t>
  </si>
  <si>
    <t>Vodafone Portugal - Comunicações Pessoais S.A.</t>
  </si>
  <si>
    <t>VRCCONSULT - SOCIEDADE DE ESTRATÉGIA E APOIO À INDÚSTRIA, LDA./ VAZ RIBEIRO DA CUNHA S.L.</t>
  </si>
  <si>
    <t>VSL SISTEMAS PORTUGAL - Pré-Esforço, Equipamento e Montagens, SA</t>
  </si>
  <si>
    <t>Vulcânica Distribuição e Logística, Comercialização de Derivados de Petróleo Sociedade Unipessoal Lda.</t>
  </si>
  <si>
    <t>Wamos Portugal, S.A. | RASO - Viagens e Turismo, S.A.| Top Atlantico  - Viagens e Turismo, S.A. | Top Partner - Viagens e Soluções Empresariais, S.A. | Turistrader - Sociedade de Desenvolvimento Turistico, Lda | Agência de Viagens Tagus, SA | Top Atlântic</t>
  </si>
  <si>
    <t>39;35</t>
  </si>
  <si>
    <t>28;35;37</t>
  </si>
  <si>
    <t>WESTROCK- Divisão de embalagens de papelão ondulado</t>
  </si>
  <si>
    <t>WIKIBUILD, S.A.</t>
  </si>
  <si>
    <t>Winprovit - Soluções Inteligentes, Lda</t>
  </si>
  <si>
    <t>WLP - TRANSITÁRIOS, LDA.</t>
  </si>
  <si>
    <t>Worten, Equipamentos para o Lar, S.A. - DOP Super Store Norte Litoral</t>
  </si>
  <si>
    <t>XZ CONSULTORES, S.A.</t>
  </si>
  <si>
    <t>ZÊZEROVO-PRODUÇÃO AGRÍCOLA E AVÍCOLA DO ZÊZERE, SA</t>
  </si>
  <si>
    <t>A SUPER 2000 - MÁQUINAS AUT. DE BEBIDAS</t>
  </si>
  <si>
    <t>24;29</t>
  </si>
  <si>
    <t>AFONSO, LOPES &amp; CA, LDA</t>
  </si>
  <si>
    <t>3E</t>
  </si>
  <si>
    <t>AGROINSIDER, LDA</t>
  </si>
  <si>
    <t>ÁGUAS DO ALTO MINHO, S.A</t>
  </si>
  <si>
    <t>AIGO - CONTABILIDADE, UNIPESSOAL LDA</t>
  </si>
  <si>
    <t>ALBIPACK - SIST E TECNOLOGIAS EMBALAGEM</t>
  </si>
  <si>
    <t>23;31</t>
  </si>
  <si>
    <t>APCC - ASSOC PARALISIA CEREBRAL COIMBRA</t>
  </si>
  <si>
    <t>18;28</t>
  </si>
  <si>
    <t>ASSOCIAÇÃO INDUSTRIAL PORTUGUESA – CÂMARA DE COMÉRCIO E INDÚSTRIA</t>
  </si>
  <si>
    <t>AST - SOLUÇÕES E SERVIÇOS DE AMBIENTE, U</t>
  </si>
  <si>
    <t>AURÉLIO &amp; MARCO, LDA</t>
  </si>
  <si>
    <t>14;17;23</t>
  </si>
  <si>
    <t>BCA-DETRANA - DESPACHANTES OFICIAIS LOG</t>
  </si>
  <si>
    <t>17;39</t>
  </si>
  <si>
    <t>9;29</t>
  </si>
  <si>
    <t>BROWNING VIANA FÁB ARMAS ARTIG DESPORTO</t>
  </si>
  <si>
    <t>CABOTROX - COMÉRCIO MATERIAL ELÉCTRICO</t>
  </si>
  <si>
    <t>CAMIONAGEM DE CARGA CENTRAL DA VIMIEIRA,</t>
  </si>
  <si>
    <t>CASCAIS PRÓXIMA - GES. MOB, ESP. URB. SA</t>
  </si>
  <si>
    <t>9;14;17</t>
  </si>
  <si>
    <t>CENTI SUPPORT - MÁQUINAS E EQUIPAMENTOS</t>
  </si>
  <si>
    <t>CENTRO HOSPITALAR ENTRE DOURO VOUGA EPE</t>
  </si>
  <si>
    <t>CEV, SA</t>
  </si>
  <si>
    <t>CLEM PLÁSTICOS, LDA</t>
  </si>
  <si>
    <t>4;22</t>
  </si>
  <si>
    <t>México</t>
  </si>
  <si>
    <t>COMBOCAL - FÁBRICA DE COMP. DE BORRACHA</t>
  </si>
  <si>
    <t>COOPERATIVA AGRO-PECUÁRIA MIRANDESA, C.R</t>
  </si>
  <si>
    <t>CORRECTA  METAL, LDA</t>
  </si>
  <si>
    <t>6;29</t>
  </si>
  <si>
    <t>5;22</t>
  </si>
  <si>
    <t>D.N.- PSP  POLÍCIA DE SEGURANÇA PÚBLICA - Provas</t>
  </si>
  <si>
    <t>17;29;34</t>
  </si>
  <si>
    <t>DR. JOAQUIM CHAVES LABORATÓRIO DE ANÁLISES CLÍNICAS DO ALGARVE, LDA.</t>
  </si>
  <si>
    <t>DR. JOAQUIM CHAVES LABORATÓRIO DE ANÁLISES CLÍNICAS, SA (LABORATÓRIO DR. JOAQUIMCHAVES-ANÁLISES CLÍNICAS, GENÉTICA MÉDICA E ANATOMIA PATOLÓGICA)</t>
  </si>
  <si>
    <t>DREAMMEDIA PORTUGAL, S.A.</t>
  </si>
  <si>
    <t>32;35</t>
  </si>
  <si>
    <t>12;24</t>
  </si>
  <si>
    <t>Marrocos</t>
  </si>
  <si>
    <t>Eslováquia</t>
  </si>
  <si>
    <t>2;28;34</t>
  </si>
  <si>
    <t>ESCOLA SUPERIOR DE ENFERMAGEM DE COIMBRA</t>
  </si>
  <si>
    <t>12;17</t>
  </si>
  <si>
    <t>29;34;35</t>
  </si>
  <si>
    <t>FATER PORTUGAL, UNIPESSOAL LDA</t>
  </si>
  <si>
    <t>FITOUTÉTRIS, S.A</t>
  </si>
  <si>
    <t>FOAMY SPARKLE FRESCOGABARITO ACE</t>
  </si>
  <si>
    <t>26;28;29</t>
  </si>
  <si>
    <t>GEFCO - (PORTUGAL) TRANSITARIOS, LDA</t>
  </si>
  <si>
    <t>GENETYCA-ICM, S.A</t>
  </si>
  <si>
    <t>20;34</t>
  </si>
  <si>
    <t>33;34;38</t>
  </si>
  <si>
    <t>HOSPITAL DE LOURES, E.P.E</t>
  </si>
  <si>
    <t>HOSPITAL LUSÍADAS AMADORA (HLAM)  - Amadora</t>
  </si>
  <si>
    <t>HOSPITAL LUSÍADAS AMADORA (HLAM) - CLINICA LUSIADA ORIENTE</t>
  </si>
  <si>
    <t>Hospor - Hospitais Portugueses, S.A - Hospital de Setúbal</t>
  </si>
  <si>
    <t>HUMANGEXT - CONSULTORIA EM RECURSOS HUMA</t>
  </si>
  <si>
    <t>I9 COMPONENTES, LDA</t>
  </si>
  <si>
    <t>I9 METAL, COMPONENTES DE PRECISÃO, LDA</t>
  </si>
  <si>
    <t>IMPORQUÍMICA ANGOLA - INDÚSTRIA DE PRODUÇÃO QUÍMICA,S.A</t>
  </si>
  <si>
    <t>19;28;34</t>
  </si>
  <si>
    <t>INOVEPLÁSTIKA - INOVAÇÃO E TECNOLOGIA EM PLÁSTICOS, S.A.</t>
  </si>
  <si>
    <t>14;17;22</t>
  </si>
  <si>
    <t>INSTITUTO POLITÉCNICO DE TOMAR</t>
  </si>
  <si>
    <t>17;35</t>
  </si>
  <si>
    <t>INTROSYS - INTEGRATION FOR ROBOTIC S</t>
  </si>
  <si>
    <t>18;22;29</t>
  </si>
  <si>
    <t>Iperplano-Gestão,Plan.Fiscal. Obras, SA</t>
  </si>
  <si>
    <t>6;29b</t>
  </si>
  <si>
    <t>JBJF - Serviços &amp; Comércio, Lda</t>
  </si>
  <si>
    <t>JOAQUIM &amp; LAURINDA, LDA - BRACARENSE - GRUPO FUNERÁRIO</t>
  </si>
  <si>
    <t>JOAQUIM CHAVES SAÚDE, CLÍNICA DE SINTRA</t>
  </si>
  <si>
    <t>JOIN THE MOMENT - TRANSITÁRIOS, S.A - VER COM A TERESA (TEM DOIS NIFS 1 DE FATURAÇÃO OUTRO DE PROGRAMAR</t>
  </si>
  <si>
    <t>17;18;19</t>
  </si>
  <si>
    <t>38;37</t>
  </si>
  <si>
    <t>LAB. DE ECO. F. E T. DA UN.(LEFT - UTAD)</t>
  </si>
  <si>
    <t>LAGAR DO VALE - PRODUÇÃO E TRANSFORMAÇÃO</t>
  </si>
  <si>
    <t>LENOBETÃO, S.A</t>
  </si>
  <si>
    <t>7;29</t>
  </si>
  <si>
    <t>LONGLIFE. SABOARIA ARTESANAL PORTUGUESA</t>
  </si>
  <si>
    <t>12;23</t>
  </si>
  <si>
    <t>23;38</t>
  </si>
  <si>
    <t>LUÍS MARINHO-LAB ANALISES CLINICAS, LDA.</t>
  </si>
  <si>
    <t>MARINE &amp; CARGO PERITAGENS, LDA.</t>
  </si>
  <si>
    <t>31;32;35</t>
  </si>
  <si>
    <t>9;17</t>
  </si>
  <si>
    <t>3;35</t>
  </si>
  <si>
    <t>MOTA - ENGIL, SGPS S.A.</t>
  </si>
  <si>
    <t>28;39</t>
  </si>
  <si>
    <t>20;23;28;34</t>
  </si>
  <si>
    <t>18;34;35</t>
  </si>
  <si>
    <t>NBS ENGENHARIA E CONSTRUÇÃO, S.A( NUNES BRÁS &amp; SANTOS SOUSA, LDA)</t>
  </si>
  <si>
    <t>NENGENHARIA LDA</t>
  </si>
  <si>
    <t>NEUCE POWDER COATINGS, S.A</t>
  </si>
  <si>
    <t>NÉVOA, S.A</t>
  </si>
  <si>
    <t>28;32</t>
  </si>
  <si>
    <t>PACKOPTIONS LDA</t>
  </si>
  <si>
    <t>18;35</t>
  </si>
  <si>
    <t>20;29</t>
  </si>
  <si>
    <t>PETROIBERICA, SOC. PET. IBERO-LATINOS,SA</t>
  </si>
  <si>
    <t>14;34</t>
  </si>
  <si>
    <t>PLASTIFA - PLÁSTICOS TÉCNICOS, LDA</t>
  </si>
  <si>
    <t>28;31</t>
  </si>
  <si>
    <t>9;35</t>
  </si>
  <si>
    <t>PRINEMO, LDA</t>
  </si>
  <si>
    <t>C1;F1</t>
  </si>
  <si>
    <t>QUADRANTES AÇORES II - UNIDADE DE RADIOTERAPIA, SOCIEDADE UNIPESSOAL, LDA., (JOAQUIMCHAVES SAÚDE, CLÍNICA DE RADIONCOLOGIA MADALENA PAIVA)</t>
  </si>
  <si>
    <t>QUIDGEST - CONSULTORES DE GESTÃO, S.A</t>
  </si>
  <si>
    <t>REDEVAERK, LDA</t>
  </si>
  <si>
    <t>RESIESTRELA VALORIZ TRAT RESID SOLIDOS</t>
  </si>
  <si>
    <t>19;29;34;37</t>
  </si>
  <si>
    <t>RUI &amp; CANDEIAS, LDA</t>
  </si>
  <si>
    <t>SACOL - ENERGY CONSULTING DMCC</t>
  </si>
  <si>
    <t>31;34;35</t>
  </si>
  <si>
    <t>SECRETARIA GERAL MINIST DEFESA NACIONAL</t>
  </si>
  <si>
    <t>32;33</t>
  </si>
  <si>
    <t>SIBS PROCESSOS - SERV INTERB PROCESS S.A</t>
  </si>
  <si>
    <t>SILACO NATURAL STONES, LDA</t>
  </si>
  <si>
    <t>15;23</t>
  </si>
  <si>
    <t>4;29;34;37</t>
  </si>
  <si>
    <t>39;24</t>
  </si>
  <si>
    <t>Sodecia Safety &amp; Mobility Guarda, S.A</t>
  </si>
  <si>
    <t>SPMS SERV PARTILHADOS MINISTERIO SAUDE</t>
  </si>
  <si>
    <t>18;23;35</t>
  </si>
  <si>
    <t>19;28;30;35</t>
  </si>
  <si>
    <t>TECNILAB AV PORTUGAL, S.A.</t>
  </si>
  <si>
    <t>TERRAVAL - AVALIAÇÃO E CONSULTADORIA IMOBILIÁRIA, LDA.</t>
  </si>
  <si>
    <t>22;29</t>
  </si>
  <si>
    <t>C4;F2</t>
  </si>
  <si>
    <t>C4;F1;E</t>
  </si>
  <si>
    <t>4;5</t>
  </si>
  <si>
    <t>VLM CONSULTORES XXI, S.A</t>
  </si>
  <si>
    <t>VOLKSWAGEN AUTOEUROPA LDA - Unidade de Negócios Cunho e Cortantes</t>
  </si>
  <si>
    <t>22;35</t>
  </si>
  <si>
    <t>35;38</t>
  </si>
  <si>
    <t>ZAGOPE - CONSTRUÇÕES E ENGENHARIA, SA</t>
  </si>
  <si>
    <t>Arconorte - Instalações de Ventilação e Ar Condicionado, Lda.</t>
  </si>
  <si>
    <t>Beetsteel Metalomecânica, Lda.</t>
  </si>
  <si>
    <t>FERPINTA Moçambique – Indústria de Base de Produtos Siderúrgicos de Fernando Pinho Teixeira, S. A. R. L.</t>
  </si>
  <si>
    <t>Focuscrible Unipessoal, Lda.</t>
  </si>
  <si>
    <t>Frisa - Ar Condicionado e Frio Industrial, Lda.</t>
  </si>
  <si>
    <t>GrandFast Technology, Lda.</t>
  </si>
  <si>
    <t>Isidovias - Investimentos, Lda.</t>
  </si>
  <si>
    <t>José Fernando Silva Freire, Unipessoal, Lda.</t>
  </si>
  <si>
    <t>Litoareias – Exploração de Areias de Monte Redondo, S.A.</t>
  </si>
  <si>
    <t>Max Technologies Unipessoal Lda.</t>
  </si>
  <si>
    <t>Peixoto, Neves &amp; Freitas, Lda.</t>
  </si>
  <si>
    <t>Pneugreen - Recolha e Reciclagem de Pneus, Lda.</t>
  </si>
  <si>
    <t>Rimol - Indústria Metalomecânica, Lda.</t>
  </si>
  <si>
    <t>Softmeteorite Unipessoal, Lda.</t>
  </si>
  <si>
    <t>TRC Services, Lda.</t>
  </si>
  <si>
    <t>Vedes Banza, Lda.</t>
  </si>
  <si>
    <t>Produção, Montagem e Manutenção de Elementos Electromecânicos.</t>
  </si>
  <si>
    <t>Desenvolvimento e Fabrico de Componentes e Produtos para a Indústria do Calçado.</t>
  </si>
  <si>
    <t>Conceção e Confeção de Refeições e Prestação de Serviços de Alojamento</t>
  </si>
  <si>
    <t>A48 - Sistemas de Segurança, Lda.</t>
  </si>
  <si>
    <t>Construção e Engenharia: Arruamentos, Requalificações Urbanas, Abastecimentos de Água e Recolha de Águas Residuais.</t>
  </si>
  <si>
    <t>AGREGADOS - Calcários das Sesmarias, Lda.</t>
  </si>
  <si>
    <t>AGROCINCO - Construções, S.A.</t>
  </si>
  <si>
    <t>AITEC DO BRASIL, S.A.</t>
  </si>
  <si>
    <t>ALDEIA FISCAL - Organização de Empresas, Contabilidade e Serviços, Lda.</t>
  </si>
  <si>
    <t>Limpeza Urbana e Serviços Ambientais</t>
  </si>
  <si>
    <t>Prestação de Serviços de Consultoria, Desenvolvimento de Software e Outsourcing.</t>
  </si>
  <si>
    <t>“Prestação de Serviços de Ótica e Próteses Oculares e Comercialização e Assistência Técnica de Equipamentos de Precisão</t>
  </si>
  <si>
    <t>Prestação de Serviços de Limpeza, Jardinagem e Controlo de Pragas</t>
  </si>
  <si>
    <t>ARCELORMITTAL CONSTRUÇÃO PORTUGAL, S.A.</t>
  </si>
  <si>
    <t>Produção e Comercialização de Chapa Perfilada e Painéis Sandwich Isotérmicos.</t>
  </si>
  <si>
    <t>AREIPOR - Areias Portuguesas, S.A.</t>
  </si>
  <si>
    <t>Produção e Comercialização de Areias.</t>
  </si>
  <si>
    <t>ASSEPSIA - Serviços de Limpeza, Lda.</t>
  </si>
  <si>
    <t>Serviços de Higiene e Limpeza Técnica</t>
  </si>
  <si>
    <t>Itália</t>
  </si>
  <si>
    <t>AYUNTAMIENTO DE ALMENSILLA</t>
  </si>
  <si>
    <t>Comercialização de Equipamentos Informáticos, Audiovisuais, Equipamentos e Sistemas para Escritório. Prestação de Serviços de Assistência Técnica</t>
  </si>
  <si>
    <t>Produção e Aplicação de Misturas Betuminosas</t>
  </si>
  <si>
    <t>BM2 EMBUTIDOS Y CONSERVAS A COLECTIVIDADES, S.L.</t>
  </si>
  <si>
    <t>BONGADO - Sociedade Produtora de Rações, S.A.</t>
  </si>
  <si>
    <t>BRIVEL - Britas e Betões de Vila Real, S.A.</t>
  </si>
  <si>
    <t>CAIMAPLÁS - Moldes e Plásticos, Lda.</t>
  </si>
  <si>
    <t>CAMPOS MÓVEL, S.A. (CMCADEIRAS)</t>
  </si>
  <si>
    <t>Concepção e Fabrico de Mobiliário: Cadeiras, Mesas e Componentes de Mobiliário.</t>
  </si>
  <si>
    <t>Prestação de Serviços de Manutenção e Reparação de Veículos Ligeiros e Pesados Mercedes-Benz. Comercialização de Peças.</t>
  </si>
  <si>
    <t>CETIM TECNOLOGIA, S.A.</t>
  </si>
  <si>
    <t>CFAM Internacional Funerária, Lda.</t>
  </si>
  <si>
    <t>CHUC - Centro Hospitalar e Universitário de Coimbra, E.P.E. - Banco de Olhos - CRI de Oftalmologia</t>
  </si>
  <si>
    <t>CHUC - Centro Hospitalar e Universitário de Coimbra, E.P.E. - Banco de Tecidos Ósseos</t>
  </si>
  <si>
    <t>CIVI4 - Projectistas e Consultores de Engenharia Civil, Lda.</t>
  </si>
  <si>
    <t>CLIMACER, S.A.</t>
  </si>
  <si>
    <t>34;28</t>
  </si>
  <si>
    <t>COMANSEGUR - Segurança Privada, S.A.</t>
  </si>
  <si>
    <t>Serviços Privados de Segurança Estática e Eletrónica</t>
  </si>
  <si>
    <t>COMISSÃO DE MELHORAMENTOS DE VIDEMONTE</t>
  </si>
  <si>
    <t>Conceção, Desenvolvimento, Fabrico e Comercialização de Portas, Blocos Porta e Componentes de Carpintaria. Prestação do Serviço de Secagem de Madeira.</t>
  </si>
  <si>
    <t>DHI DI NARDI HOLDING INDUSTRIALE Spa</t>
  </si>
  <si>
    <t>DIAS &amp; MOTA - Alarmes, Serviços e Assistência Técnica, Lda. (ALARSAT)</t>
  </si>
  <si>
    <t>DIERA - Fábrica de Revestimentos, Colas e Tintas, Lda.</t>
  </si>
  <si>
    <t>Conceção, Produção e Comercialização de Tintas (Exceto Impressão), Vernizes, Diluentes, Colas, Velaturas, Argamassas de Impermeabilização, Argamassa-Cola, Argamassa Reboco e Argamassas para Ladrilhos.</t>
  </si>
  <si>
    <t>31;29</t>
  </si>
  <si>
    <t>DRIVETEL - Serviços e Projectos de Telecomunicações, S.A.</t>
  </si>
  <si>
    <t>DUQUEBEL - Fábrica de Tintas e Vernizes, Lda.</t>
  </si>
  <si>
    <t>Conceção, Desenvolvimento, Produção e Comercialização de Tintas e Vernizes.</t>
  </si>
  <si>
    <t>Exames Histológicos; Citologia Esfoliativa e Aspirativa; Técnicas Complementares de Estudo e de Diagnóstico Morfológico (Imunocitoquímica, Biologia Molecular)</t>
  </si>
  <si>
    <t>Comercialização, Instalação e Assistência Técnica de Sistemas de Climatização, Bombas de Calor e Solar Térmico</t>
  </si>
  <si>
    <t>Realização de Ensaios Não Destrutivos. Inspeção Tubular e de Equipamentos de “Lifting”.</t>
  </si>
  <si>
    <t>ENERLINE, S.A. ANGOLA</t>
  </si>
  <si>
    <t>ENERLINE, S.A. PORTUGAL</t>
  </si>
  <si>
    <t>EP - Elevadores Padrão, Lda.</t>
  </si>
  <si>
    <t>Conceção, Fabrico, Comercialização, Instalação e Manutenção de Componentes e Equipamento de Transporte Vertical de Pessoas e Carga.</t>
  </si>
  <si>
    <t>E-REDES - Distribuição de Electricidade, S.A.</t>
  </si>
  <si>
    <t>ETERMAR - Engenharia e Construção, S.A.</t>
  </si>
  <si>
    <t>Construção Civil e Obras Públicas de Hidráulica Marítima e Fluvial.</t>
  </si>
  <si>
    <t>Design, Desenvolvimento e Fabrico de Meias e Peúgas e Similares de Malha.</t>
  </si>
  <si>
    <t>Design, Desenvolvimento e Produção de Artigos de Joalharia e Ourivesaria</t>
  </si>
  <si>
    <t>FEIRA VIVA, Cultura e Desporto, E.M.</t>
  </si>
  <si>
    <t>Construção de Edifícios (Residenciais e Não Residenciais).</t>
  </si>
  <si>
    <t>FLORA GARDEN - Projectos, Silvicultura e Jardinagem, Unipessoal, Lda.</t>
  </si>
  <si>
    <t>FORMASTER ASOC PROFESIONAL DE EMPRESAS FORMADORAS EN LOGÍSTICA, TRANSPORTE Y SEGURIDAD VIAL</t>
  </si>
  <si>
    <t>Distribuição de Gás Embalado.</t>
  </si>
  <si>
    <t>GASPROCAR – Comércio de Combustíveis, S.A.</t>
  </si>
  <si>
    <t>Distribuição de Combustíveis e Gás a Granel e Gestão de Postos de Abastecimento de Combustíveis</t>
  </si>
  <si>
    <t>Produção de Produtos de Carpintaria e Mobiliário</t>
  </si>
  <si>
    <t>33;29</t>
  </si>
  <si>
    <t>Comércio de Equipamentos, Consumíveis e Serviços para a Indústria Eletrónica e Automóvel. Conceção e Desenvolvimento de Projetos de Automação</t>
  </si>
  <si>
    <t>icd, S.A.</t>
  </si>
  <si>
    <t>Prestação de Serviços de Meteorologia para a Aviação Civil</t>
  </si>
  <si>
    <t>INCOPIL - Indústria e Comércio de Pimentão, S.A.</t>
  </si>
  <si>
    <t>Transformação, Preparação, Desenvolvimento e Acondicionamento de Temperos. Fabrico de Embalagens para Uso Alimentar.</t>
  </si>
  <si>
    <t>Comercialização e Distribuição de Pedras Naturais e Sintéticas.</t>
  </si>
  <si>
    <t>Transporte Marítimo e Afins, Gestão e Agenciamento de Navios de Apoio a Plataformas. Gestão de Logística. Prestação de Serviços de Protocolo e Assistência.</t>
  </si>
  <si>
    <t>LA CANDIDA SERVIZI Sas di Redjdal Olga Francine &amp; C.</t>
  </si>
  <si>
    <t>LACTICÍNIOS DO PAIVA, S.A.</t>
  </si>
  <si>
    <t>LIN - Lavandaria Industrial, S.A.</t>
  </si>
  <si>
    <t>Concepção, Impressão e Acabamento de Trabalhos Gráficos e Serigráficos.</t>
  </si>
  <si>
    <t>Prestação de Serviços de Engenharia e Construção</t>
  </si>
  <si>
    <t>LUMARCA, S.A.</t>
  </si>
  <si>
    <t>LUMILABO - Laboratório de Análises Clínicas, S.A.</t>
  </si>
  <si>
    <t>34;29</t>
  </si>
  <si>
    <t>M. DOS SANTOS &amp; COMPANHIA, S.A.</t>
  </si>
  <si>
    <t>MAITEX - Indústria Têxtil, S.A.</t>
  </si>
  <si>
    <t>Concepção, Desenvolvimento e Produção de Pastas de Enchimento e Feltros.</t>
  </si>
  <si>
    <t>Construção e Beneficiação de Vias de Comunicação, Infraestruturas, Arranjos Urbanísticos e Obras de Construção Civil e Produção de Misturas Betuminosas.</t>
  </si>
  <si>
    <t>MARQUES BRITAS, S.A.</t>
  </si>
  <si>
    <t>MARQUES, S.A.</t>
  </si>
  <si>
    <t>MATELFE - Instalações Eléctricas, S.A.</t>
  </si>
  <si>
    <t>Manutenção e Assistência a Instalações de Elevação.</t>
  </si>
  <si>
    <t>Comercialização de Viaturas Ligeiras e Comerciais Novas e Usadas, Peças e Acessórios da Marca Mercedes e Prestação de Serviços de Assistência Técnica</t>
  </si>
  <si>
    <t>Fabricação e Comercialização de Peças Torneadas e Fresadas</t>
  </si>
  <si>
    <t>METALGUARDA - Indústria Metalúrgica S.A.</t>
  </si>
  <si>
    <t>MFA - Manuel Francisco de Almeida, S.A.</t>
  </si>
  <si>
    <t>MM Freeze, Unipessoal, Lda.</t>
  </si>
  <si>
    <t>MONTEIRO &amp; IRMÃO, S.A.</t>
  </si>
  <si>
    <t>MULTISAC - Embalagens Flexíveis, S.A.</t>
  </si>
  <si>
    <t>NIGHT VISION LASER SPAIN SL</t>
  </si>
  <si>
    <t>NORAQUA - Consultores de Engenharia, Lda.</t>
  </si>
  <si>
    <t>Serviços de Engenharia, Projetos e Consultoria</t>
  </si>
  <si>
    <t>Desenvolvimento, Instalação, Comercialização de Soluções Informáticas, Assistência Técnica Informática, Consultoria de Gestão e Formação.</t>
  </si>
  <si>
    <t>Conceção, Desenvolvimento, Montagem e Realização de Espetáculos de Pirotecnia e Multimédia.</t>
  </si>
  <si>
    <t>Produção, Comércio e Distribuição de Chapas de Matrícula. Comércio e Distribuição de Equipamentos para Manipulação de Chapas de Matrícula. Comércio e Distribuição de Acessórios para Automóveis</t>
  </si>
  <si>
    <t>Realização de Serviços de Limpezas Industriais e Particulares</t>
  </si>
  <si>
    <t>Design, Desenvolvimento, Confeção e Comercialização de Peças de Vestuário Têxtil para Homem, Senhora, Criança e Bebé. Comercialização de Acessórios e Malha Acabada</t>
  </si>
  <si>
    <t>Comercialização de Equipamentos de Impressão e Multifunções, Acessórios e Assistência Técnica.</t>
  </si>
  <si>
    <t>QUALIDADE CONSTRÓI II - Sociedade de construções, Lda. | AB &amp; NB - Investimentos Imobiliários, S.A.</t>
  </si>
  <si>
    <t>Conceção, Produção e Comercialização de Vinhos V.Q.P.R.D., Regionais, Espumantes e de Mesa</t>
  </si>
  <si>
    <t>REMATE MEMORÁVEL, Unipessoal, Lda.</t>
  </si>
  <si>
    <t>Serviços de Limpeza e Gestão de Condomínios.</t>
  </si>
  <si>
    <t>RNA - Rede Nacional de Assistência, S.A.</t>
  </si>
  <si>
    <t>Prestação de Serviços de Direito Fiscal e Aduaneiro e Empresarial - Tax &amp; Business Law</t>
  </si>
  <si>
    <t>RONSEGUR - Rondas e Segurança, S.A.</t>
  </si>
  <si>
    <t>Salvador Pedro Rodrigues, Unipessoal, Lda.</t>
  </si>
  <si>
    <t>SANVITO S.r.l.</t>
  </si>
  <si>
    <t>Comercialização, Manutenção, Análise e Reparação de Motores Elétricos, Eletrobombas, Transformadores e Geradores</t>
  </si>
  <si>
    <t>SEDA IBÉRICA - Embalagens, S.A.</t>
  </si>
  <si>
    <t>Prestação de Serviços de Ensino e Formação. Aluguer de Espaços</t>
  </si>
  <si>
    <t>Instalação, Reparação e Manutenção de Equipamento a Gás, Termo e Eletrodomésticos, Climatização, Eletricidade e Energias Renováveis.</t>
  </si>
  <si>
    <t>SESIGÁS - Comércio de Gás, Lda.</t>
  </si>
  <si>
    <t>SGR - Sociedade Gestora de Resíduos, S.A.</t>
  </si>
  <si>
    <t>SISTELMAR - Sociedade de Construções, Lda.</t>
  </si>
  <si>
    <t>SKET FACILITY SERVICES, Lda.</t>
  </si>
  <si>
    <t>SOCARTO - Sociedade de Levantamentos Topo Cartográficos, Lda.</t>
  </si>
  <si>
    <t>SOCICARRIL, Lda.</t>
  </si>
  <si>
    <t>SOFRAPA - Automóveis, S.A.</t>
  </si>
  <si>
    <t>SOPRO - Distribuição Farmacêutica, Lda.</t>
  </si>
  <si>
    <t>SUMOL?? - Moçambique, S.A.</t>
  </si>
  <si>
    <t>TECNICONTROL - Electrónica, Segurança e Comunicações, Lda.</t>
  </si>
  <si>
    <t>Exploração de Pedreiras, Produção e Comercialização de Agregados, Betão Pronto e Misturas Betuminosas, Gestão de Resíduos.</t>
  </si>
  <si>
    <t>Concepção, Produção e Comercialização de Tintas e Vernizes. Comercialização de Acessórios para Sistemas de Pintura.</t>
  </si>
  <si>
    <t>TRAVOCAR - Automóveis e Lubrificantes, Lda.</t>
  </si>
  <si>
    <t>Desenvolvimento, Planeamento e Comercialização de Serviços de Gestão de Resíduos</t>
  </si>
  <si>
    <t>TURBOGRUPO - Sociedade de Manutenção de Grupos Geradores, Lda.</t>
  </si>
  <si>
    <t>TURBOMAR ENERGIA - Equipamento de Produção e Serviços de Assistência, Lda.</t>
  </si>
  <si>
    <t>Realização de Ensaios Mecânicos de Tração, Compressão e Flexão</t>
  </si>
  <si>
    <t>VALORMED – Sociedade Gestora de Resíduos de Embalagens e Medicamentos, Lda.</t>
  </si>
  <si>
    <t>Transformação e Expedição de Produtos de Papel, Celulose e Seus Derivados. Comercialização de Produtos de Papel, de Higiene e Limpeza e Respetivos Dispensadores</t>
  </si>
  <si>
    <t>VECODOURO - Comércio e Representações de Veículos do Douro, Lda.</t>
  </si>
  <si>
    <t>Instalações de Domótica.</t>
  </si>
  <si>
    <t>Produção e Comercialização de Lã Mineral</t>
  </si>
  <si>
    <t>29;17</t>
  </si>
  <si>
    <t>VSI - Inspeção e Ensaios não Destrutivos, Lda.</t>
  </si>
  <si>
    <t>SOCIEDADE AGRÍCOLA ENCOSTA DO GUADIANA, LDA.</t>
  </si>
  <si>
    <t>SOCIEDADE DE EXPLORAÇÃO E GESTÃO AGRÍCOLA, S.A.</t>
  </si>
  <si>
    <t>Varandas de Sousa, S.A.</t>
  </si>
  <si>
    <t>Almeida &amp; Neves, Lda</t>
  </si>
  <si>
    <t>AML - Associação de Moradores das Lameiras</t>
  </si>
  <si>
    <t>Casa do Povo de Fermentões</t>
  </si>
  <si>
    <t>Cosmanlux, Lda.</t>
  </si>
  <si>
    <t>Dunimex, Equipamentos Industriais, Lda.</t>
  </si>
  <si>
    <t>Equiauto - Joel Pinto, Lda.</t>
  </si>
  <si>
    <t>29;18</t>
  </si>
  <si>
    <t>Farovalas  - Construções e Obras Públicas, Lda.</t>
  </si>
  <si>
    <t>Granitrans, Transformação de Granitos, Lda.</t>
  </si>
  <si>
    <t>Indusmelec - Material Eléctrico &amp; Automatismos Industriais, Lda.</t>
  </si>
  <si>
    <t>Isporeco - Integração de Serviços Ecológicos de Manutenção Industrial Portugueses, Lda.</t>
  </si>
  <si>
    <t>JACF - Sistemas Informáticos, Lda.</t>
  </si>
  <si>
    <t>Laboratório Aeminium, Lda.</t>
  </si>
  <si>
    <t>Lenhotec - Consultoria em Tecnologia da Madeira, Lda..</t>
  </si>
  <si>
    <t>Lincoln Electric Portugal, S.A.</t>
  </si>
  <si>
    <t>Lusosicó - Construções, S.A.</t>
  </si>
  <si>
    <t>Mech Consultores, Arquitectura e Engenharia, Lda.</t>
  </si>
  <si>
    <t>MENDOS - Manuel Fernando Moutinho Mendes, Unipessoal Lda.</t>
  </si>
  <si>
    <t>Mondejo 2- Energias e Construções , S.A</t>
  </si>
  <si>
    <t>MVA- Electrotécnia, Lda.</t>
  </si>
  <si>
    <t>Norsafe - Sociedade Comercial de Equipamentos de Protecção Individual, Lda.</t>
  </si>
  <si>
    <t>Novas Vias, Empreiteiros, Lda.</t>
  </si>
  <si>
    <t>Nutriprado, Lda.</t>
  </si>
  <si>
    <t>PORTUGALIACORK S.A.</t>
  </si>
  <si>
    <t>PROAVAC, Lda.</t>
  </si>
  <si>
    <t>Procontrol - Projectos e Fiscalização de Empreendimentos de Construção, Lda</t>
  </si>
  <si>
    <t>Remagna, Ressonância Magnética Aberta, Lda.</t>
  </si>
  <si>
    <t>RSS - Consultoria Informática, Lda.</t>
  </si>
  <si>
    <t>SILVIDRO - A.C.M. SILVA, LDA.</t>
  </si>
  <si>
    <t>Sitemaster, Lda.</t>
  </si>
  <si>
    <t>Tecnisis - Técnica de Sistemas Industriais, Lda.</t>
  </si>
  <si>
    <t>Toitorres - Automóveis, S.A.</t>
  </si>
  <si>
    <t>2M - INSTALAÇÕES ESPECIAIS, LDA</t>
  </si>
  <si>
    <t>4ITEC LUSITÂNIA, S.A</t>
  </si>
  <si>
    <t>Abílio Caetano Paulino &amp; Filhos, Lda.</t>
  </si>
  <si>
    <t>ACADEMIA DOS PIMPOLHOS, SOCIEDADE UNIPESSOAL, LIMITADA</t>
  </si>
  <si>
    <t>ACOLAD CONTENT SOLUTIONS PORTUGAL, UNIPESSOAL LDA</t>
  </si>
  <si>
    <t>Vinificação e Engarrafamento de Vinho Branco, Vinho Tinto, Vinho Rosé, Vinho Espumante, Vinho Licoroso, Aguardente e Subprodutos do Processo Produtivo</t>
  </si>
  <si>
    <t>ALLREIN, LDA</t>
  </si>
  <si>
    <t>Amareleza Vinhos - Sociedade Agrícola da Amareleja, Lda.</t>
  </si>
  <si>
    <t>AMBICARE INDUSTRIAL, LDA</t>
  </si>
  <si>
    <t>AMBIMETRIC, SOCIEDADE UNIPESSOAL, LDA</t>
  </si>
  <si>
    <t>APLICAPROPOSTA, LDA</t>
  </si>
  <si>
    <t>Prestação de Serviços de Telecomunicações, Housing e Virtual Datacenter e Comercialização de Soluções e Equipamentos Conexos.</t>
  </si>
  <si>
    <t>ARCHIVCOMPACT - CENTRO DE ENSAIOS, UNIPESSOAL, LDA</t>
  </si>
  <si>
    <t>Associação de Familiares, Utentes e Amigos do Hospital de Magalhães Lemos</t>
  </si>
  <si>
    <t>ASSOCIAÇÃO DE MUNICIPIOS DA TERRA QUENTE TRANSMONTANA</t>
  </si>
  <si>
    <t>ASSOCIAÇÃO IJC - ISCTE JUNIOR CONSULTING</t>
  </si>
  <si>
    <t>Atlantic Logistic Services Ltd</t>
  </si>
  <si>
    <t>Abate, Preparação (Corte e Desossa), Acondicionamento e Embalagem de Carne de Aves. Armazenagem, Comercialização e Distribuição de Produtos Alimentares Refrigerados.</t>
  </si>
  <si>
    <t>Recolha, Triagem, Tratamento e Desmantelamento de Resíduos.</t>
  </si>
  <si>
    <t>BRAVANTIC EVOLVING TECHNOLOGY, S.A.</t>
  </si>
  <si>
    <t>Brimont, Lda</t>
  </si>
  <si>
    <t>Prestação de Serviços de Aprovisionamento (Procurement)</t>
  </si>
  <si>
    <t>BUSSOLAMPER - SERVIÇOS DE MANUTENÇÃO EM AEROGERADORES E REPRESENTAÇÕES LDA</t>
  </si>
  <si>
    <t>CAMPE - Centro de Apoio Médico, Psicologico e Educacional de Braga Lda</t>
  </si>
  <si>
    <t>CAPGEMINI PORTUGAL SA</t>
  </si>
  <si>
    <t>Prestação de Serviços de Alojamento, Restauração e Serviços Complementares.</t>
  </si>
  <si>
    <t>CATERINGPOR - CATERING DE PORTUGAL, S.A.</t>
  </si>
  <si>
    <t>Produção e Fornecimento de Catering.</t>
  </si>
  <si>
    <t>CATRAPORT, LDA</t>
  </si>
  <si>
    <t>CIMAVE - CONSTRUTORA E IMOBILIÁRIA DE AVEIRO, LDA</t>
  </si>
  <si>
    <t>CITROBOX - TELECOMUNICAÇÕES E ENERGIAS RENOVÁVEIS, LDA</t>
  </si>
  <si>
    <t>CLAIMS – Serviços de Engenharia e Avaliação, Lda.</t>
  </si>
  <si>
    <t>CLÍNICA DENTÁRIA MARILUZ BRANDÃO LDA</t>
  </si>
  <si>
    <t>CMPH - DOMUSSOCIAL - EMPRESA DE HABITAÇÃO E MANUTENÇÃO DO MUNICÍPIO DO PORTO, EM</t>
  </si>
  <si>
    <t>COGNITEC, LDA</t>
  </si>
  <si>
    <t>COINCAL, LDA</t>
  </si>
  <si>
    <t>Polónia</t>
  </si>
  <si>
    <t>COMINPORT DISTRIBUCION S.L.U.</t>
  </si>
  <si>
    <t>COMPANHIA NACIONAL DE DISTRIBUIÇAO(SU), LIMITADA</t>
  </si>
  <si>
    <t>COOP AGRICOLA TAVORA CRL</t>
  </si>
  <si>
    <t>CORDEN PHARMA LISBON, S.A.</t>
  </si>
  <si>
    <t>Cortadoria Nacional de Pelo, S.A.</t>
  </si>
  <si>
    <t>CROSSJOIN SOLUTIONS, LDA</t>
  </si>
  <si>
    <t>CRUZ DE OITO - ENGENHARIA, SOCIEDADE UNIPESSOAL, LDA</t>
  </si>
  <si>
    <t>CULLIGAN PORTUGAL, S.A.</t>
  </si>
  <si>
    <t>CV INTERILHAS</t>
  </si>
  <si>
    <t>D.G.L. - CONFECÇÃO TÊXTIL, UNIPESSOAL, LDA</t>
  </si>
  <si>
    <t>DIMEDIT - ARQUITECTURA E ENGENHARIA UNIPESSOAL LDA</t>
  </si>
  <si>
    <t>DIVERKARGO &amp; TRADE, Lda</t>
  </si>
  <si>
    <t>DUAS SIGLAS - FORMAÇÃO E INVESTIGAÇÃO, UNIPESSOAL, LDA</t>
  </si>
  <si>
    <t>E.I.P. - SERVIÇOS, S.A.</t>
  </si>
  <si>
    <t>EDIMARANTE SOC CONSTRUÇÕES SA</t>
  </si>
  <si>
    <t>Reparação de Veículos Automóveis Pesados e Comercialização de Peças para Pesados Volvo.</t>
  </si>
  <si>
    <t>ELASTRON PORTUGAL, S.A.</t>
  </si>
  <si>
    <t>ELECTROFELOS - INSTALAÇÕES ELÉCTRICAS, UNIPESSOAL, LDA</t>
  </si>
  <si>
    <t>Electrolaranjo Lda</t>
  </si>
  <si>
    <t>Comercialização, Aluguer, Assistência Técnica e Inspeção de Equipamentos de Movimentação e Elevação de Cargas e Plataformas de Elevação de Pessoas. Assistência Técnica a Máquinas de Corte de Madeira e Geradores. Comercialização de Peças para Equipamentos de Movimentação e Elevação de Cargas, Plataformas de Elevação de Pessoas e Selos de Segurança para Proteção de Bens.</t>
  </si>
  <si>
    <t>ENAME SA</t>
  </si>
  <si>
    <t>ENEIDA, GRID INTELLIGENCE, S.A.</t>
  </si>
  <si>
    <t>EPORDOURO - VINHOS E AZEITES DO DOURO, S.A.</t>
  </si>
  <si>
    <t>Conceção e Desenvolvimento de Normas Técnicas e Avaliação da Conformidade de Elementos (Equipamentos e Aparelhos) para a Rede de Distribuição de Energia Elétrica.</t>
  </si>
  <si>
    <t>3;27</t>
  </si>
  <si>
    <t>Atividade Transitária: Transitário Marítimo, Aéreo e Rodoviário (Nacional e Internacional).</t>
  </si>
  <si>
    <t>ETE Logistica Cabo Verde, S.A.</t>
  </si>
  <si>
    <t>Transitário Marítimo, Aéreo e Rodoviário de Transporte Nacional e Internacional de Mercadorias.</t>
  </si>
  <si>
    <t>ETIQEMBAL - BAPTISTA DE LIMA, LDA</t>
  </si>
  <si>
    <t>Eurofix – Implantes e Componentes Dentários, Lda.</t>
  </si>
  <si>
    <t>EVORAHOTEL - Invest. Imob. e Turisticos, S.A.</t>
  </si>
  <si>
    <t>EXATRONIC, LDA</t>
  </si>
  <si>
    <t>FATIPERFIL - SERRALHARIA, LDA</t>
  </si>
  <si>
    <t>Fabricação de Estruturas e Componentes Metálicos.</t>
  </si>
  <si>
    <t>Feiriper - Soc. Distribuição, SA</t>
  </si>
  <si>
    <t>FERNANDA DA SILVA ARAÚJO - DESPACHANTE OFICIAL E CONSULTORIA ADUANEIRA, LDA</t>
  </si>
  <si>
    <t>FERNANDO ROCHA - JOALHEIRO, S.A.</t>
  </si>
  <si>
    <t>Design, Desenvolvimento e Produção de Joalharia.</t>
  </si>
  <si>
    <t>Serviços de Desenvolvimento Aplicacional e Consultoria Informática.</t>
  </si>
  <si>
    <t>Receção de Azeitona, Extração e Embalamento de Azeite Virgem. Comercialização de Vinagre</t>
  </si>
  <si>
    <t>FLUIDOMICA,LDA</t>
  </si>
  <si>
    <t>Conceção, Fabrico, Comercialização e Assistência Técnica de Máquinas e Equipamentos para a Indústria Extrativa, Construção e Florestal.</t>
  </si>
  <si>
    <t>Conceção, Fabrico, Comercialização e Assistência Técnica de Máquinas e Equipamentos para a Indústria Extrativa, Construção e Florestal</t>
  </si>
  <si>
    <t>Prestação de Serviço de Limpeza e Higiene Urbana</t>
  </si>
  <si>
    <t>Fundação Eugénio Almeida</t>
  </si>
  <si>
    <t>GLAREVISION, S.A.</t>
  </si>
  <si>
    <t>GRANTEX - FABRICA DE CONFECÇÕES DE VESTUARIO, LDA</t>
  </si>
  <si>
    <t>2;15</t>
  </si>
  <si>
    <t>Comercialização de Pavimentos e Revestimentos Cerâmicos e Respetivos Complementos.</t>
  </si>
  <si>
    <t>Conceção, Fabricação, Instalação, Comercialização e Manutenção de Instalações de Elevação.</t>
  </si>
  <si>
    <t>GRUPO BEL, S.A.</t>
  </si>
  <si>
    <t>Atividades de Serviços de Gestão Estratégica; Recursos Humanos; Contabilidade; Infraestruturas; Informática e Tecnologia.</t>
  </si>
  <si>
    <t>GTSPT - GROUND TRANSPORTATION SYSTEMS PORTUGAL, S.A.</t>
  </si>
  <si>
    <t>HALL &amp; COMPANHIA S A</t>
  </si>
  <si>
    <t>Design, Desenvolvimento e Fabricação de Vestuário para Bebé e Criança.</t>
  </si>
  <si>
    <t>HENRIQUE VIEIRA &amp; FILHOS, S.A.</t>
  </si>
  <si>
    <t>HOSPITAL DE VILA FRANCA DE XIRA, E.P.E.</t>
  </si>
  <si>
    <t>INCARPO - INDÚSTRIA E COMÉRCIO DE CARNES, S.A.</t>
  </si>
  <si>
    <t>INFOSAÚDE - INSTITUTO DE FORMAÇÃO E INOVAÇÃO EM SAÚDE, S.A.</t>
  </si>
  <si>
    <t>INGENIARIUS, LDA</t>
  </si>
  <si>
    <t>INOGEN VET - INOVAÇÃO E SOLUÇÕES VETERINÁRIAS, LDA</t>
  </si>
  <si>
    <t>INSPOTACÓGRAFOS - INSPEÇÕES DE TACÓGRAFOS, LDA</t>
  </si>
  <si>
    <t>Island Hotel Madeira (Hotel Reid's)</t>
  </si>
  <si>
    <t>Conceção, Desenvolvimento e Produção de Componentes e Acessórios para Veículos Motorizados e Bicicletas. Mecanização e Montagem de Componentes Metálicos.</t>
  </si>
  <si>
    <t>Conceção e Desenvolvimento de Projetos e Consultoria de Engenharia Civil.</t>
  </si>
  <si>
    <t>JOÃO &amp; FELICIANO, S.A.</t>
  </si>
  <si>
    <t>Design, Desenvolvimento e Fabricação de Tecidos.</t>
  </si>
  <si>
    <t>JOAQUIM RODRIGUES, LDA</t>
  </si>
  <si>
    <t>JODEL HYGIENE PRODUCTS MANUFACTURING, LDA</t>
  </si>
  <si>
    <t>Projeto, Construção e Assistência Técnica de Infraestruturas de Eletricidade e Telecomunicações.</t>
  </si>
  <si>
    <t>KICOMEGUI LDA</t>
  </si>
  <si>
    <t>LACOVALE - TECHNOLOGY AND INNOVATION, UNIPESSOAL LDA</t>
  </si>
  <si>
    <t>LEATTEX, LDA</t>
  </si>
  <si>
    <t>LLUCH ESSENCE, S.L.U.</t>
  </si>
  <si>
    <t>31;32</t>
  </si>
  <si>
    <t>Loki, Unipessoal Lda</t>
  </si>
  <si>
    <t>Produção Avícola (Frangos).</t>
  </si>
  <si>
    <t>LUSO SUECO 2, LDA</t>
  </si>
  <si>
    <t>Conceção, Desenvolvimento e Supervisão da Confeção de Artigos de Vestuário.</t>
  </si>
  <si>
    <t>Fabrico e Embalamento de Produtos Farmacêuticos Sólidos, Líquidos e Semi-Sólidos (Estéreis e Não Estéreis). Fabrico de Suplementos Alimentares.</t>
  </si>
  <si>
    <t>M.COUTINHO NORDESTE - COMÉRCIO DE AUTOMÓVEIS, S.A.</t>
  </si>
  <si>
    <t>MAIA &amp; BORGES,S.A.</t>
  </si>
  <si>
    <t>MANGUAL TECNICA INDUSTRIA METALOMECANICA LDA</t>
  </si>
  <si>
    <t>Marinho &amp; Rocha Lda.</t>
  </si>
  <si>
    <t>Conceção, Fabrico e Comercialização de Electrobombas Submersíveis e Comercialização de Reservatórios Hidropneumáticos.</t>
  </si>
  <si>
    <t>MATIAS - INDÚSTRIA MOLDES E PLÁSTICOS LDA</t>
  </si>
  <si>
    <t>Conceção e Fabrico de Moldes para Injeção de Plástico. Conceção e Produção de Peças Plásticas.</t>
  </si>
  <si>
    <t>MATRIZ ACTIVA - SOLUÇÕES MULTIMÉDIA, LDA</t>
  </si>
  <si>
    <t>MAXIPLÁS, PLÁSTICOS DE ENGENHARIA, LDA.</t>
  </si>
  <si>
    <t>Injeção de Peças Plásticas, Acabamentos de Superfície e Montagem de Peças.</t>
  </si>
  <si>
    <t>MD Springs, Lda</t>
  </si>
  <si>
    <t>MEDENCARE - SERVIÇOS MÉDICOS, LDA</t>
  </si>
  <si>
    <t>MEDLAB - Serviços e Manutenção de Equipamentos, Lda.</t>
  </si>
  <si>
    <t>Prestação de Serviços de Assistência Técnica e Manutenção de Equipamentos Médicos Hospitalares e Laboratoriais.</t>
  </si>
  <si>
    <t>Conceção, Fabricação de Equipamentos e Instalações Mecânicas para a Indústria.</t>
  </si>
  <si>
    <t>MIGCOMP - MONTAGEM DE COMPONENTES ELECTRÓNICOS, UNIPESSOAL, LDA</t>
  </si>
  <si>
    <t>MINHOMEDICA EQUIPAMENTO MEDICO E HOSPITALAR LDA</t>
  </si>
  <si>
    <t>MIRAZEITE S.A.</t>
  </si>
  <si>
    <t>MIXMOVEMATCH PORTUGAL, UNIPESSOAL LDA</t>
  </si>
  <si>
    <t>MOCAPOR - COMÉRCIO E INDÚSTRIA DE MÁRMORES, S.A.</t>
  </si>
  <si>
    <t>MOTA-ENGIL ATIV - GESTÃO E MANUTENÇÃO DE ATIVOS, S.A.</t>
  </si>
  <si>
    <t>MOURA SILVA E FILHOS SA</t>
  </si>
  <si>
    <t>MUNICÍPIO DE CARRAZEDA DE ANSIÃES</t>
  </si>
  <si>
    <t>MUNICÍPIO DE MIRANDELA</t>
  </si>
  <si>
    <t>MUNICÍPIO DE VILA FLOR</t>
  </si>
  <si>
    <t>Navex Cabo Verde - Agência de Navegação, Lda.</t>
  </si>
  <si>
    <t>Operações Marítimas de Agenciamento de Navios e Linhas Regulares de Passageiros e Serviços Logísticos.</t>
  </si>
  <si>
    <t>NEIVACOR-ESTAMPARIA TEXTIL LDA</t>
  </si>
  <si>
    <t>NHOOD SERVICES PORTUGAL, S.A.</t>
  </si>
  <si>
    <t>NORAS PERFORMANCE - COMÉRCIO INVESTIGAÇÃO E DESENVOLVIMENTO, S.A.</t>
  </si>
  <si>
    <t>Prestação de Serviços: Projeto e Consultoria de Engenharia e Arquitetura; Fiscalização, Coordenação de Segurança, Gestão Ambiental e Controlo de Qualidade; Auscultação de Pavimentos e de Sinalização; Cartografia e Topografia; Geologia e Geotecnia.</t>
  </si>
  <si>
    <t>ONROPE, LDA</t>
  </si>
  <si>
    <t>OPENLINE PORTUGAL, S.A.</t>
  </si>
  <si>
    <t>OPHIOMICS - INVESTIGAÇÃO E DESENVOLVIMENTO EM BIOTECNOLOGIA, S.A</t>
  </si>
  <si>
    <t>PARADIGMA RESILIENTE - LDA</t>
  </si>
  <si>
    <t>Pedro Nuno Bastos Lima</t>
  </si>
  <si>
    <t>PEDROSA &amp; CORREIA - PIPESOLUTIONS, LDA</t>
  </si>
  <si>
    <t>Fabricação de Estruturas Metálicas. Serviços de Soldadura e Montagem. Trabalhos Gerais de Serralharia Civil e Tubagens. Manutenção e Reparações Industriais.</t>
  </si>
  <si>
    <t>PERVEDANT - PERFIS E VEDANTES S.A.</t>
  </si>
  <si>
    <t>PMT - COORDENAÇÃO E GESTÃO DE PROJECTOS UNIPESSOAL LDA</t>
  </si>
  <si>
    <t>PNH - PROFESSIONAL FURNITURE &amp; INNOVATION, LDA</t>
  </si>
  <si>
    <t>PREMIUM SOFÁS, UNIPESSOAL LDA</t>
  </si>
  <si>
    <t>Previmed, Centro de medicina Ocupacional, Lda</t>
  </si>
  <si>
    <t>Representação, Comercialização, Instalação e Assistência Técnica a Equipamentos e Acessórios para Transportes. Controlo Metrológico Legal de Tacógrafos.</t>
  </si>
  <si>
    <t>PROMAN SEARCH - TRABALHO TEMPORÁRIO, UNIPESSOAL, LDA</t>
  </si>
  <si>
    <t>Produção de Cal Viva (Óxido de Cálcio) e Cal Hidratada (Hidróxido de Cálcio).</t>
  </si>
  <si>
    <t>QUINTA &amp; SANTOS - SCORE, S.A.</t>
  </si>
  <si>
    <t>R.LOBO - EMPRESA DE CONFECÇÕES, LDA</t>
  </si>
  <si>
    <t>Design, Desenvolvimento e Confeção de Vestuário.</t>
  </si>
  <si>
    <t>Transformação e Montagem de Mobiliário de Cozinha, Estanterias, Divisórias e Tetos Falsos; Comercialização de Mobiliário Metálico.</t>
  </si>
  <si>
    <t>Conceção, Produção e Comercialização de Peças Plásticas. Prestação de Serviços de Assemblagem de Componentes. Produção de Portas, Persianas e Material de Escritório.</t>
  </si>
  <si>
    <t>Conceção e Produção de Painéis, Decoração de Viaturas, Impressão Digital, Reclamos Luminosos, Merchandising, Expositores e Sinalética e Painéis Digitais.</t>
  </si>
  <si>
    <t>REFAL, LDA</t>
  </si>
  <si>
    <t>RESPOL - RESINAS, S.A.</t>
  </si>
  <si>
    <t>Desenvolvimento e Produção de Derivados de Colofónia. Gestão da Produção e Comercialização de Colofónia e Aguarrás. Comercialização de Resinas.</t>
  </si>
  <si>
    <t>Comercialização de Produtos Cosméticos, de Limpeza, Acessórios e Vestuário para Profissionais de Cabeleireiro e Estética. Comercialização e Assistência Pós-Venda de Equipamentos Profissionais de Cabeleireiro e Estética.</t>
  </si>
  <si>
    <t>17;18;28</t>
  </si>
  <si>
    <t>SABOARIA E PERFUMARIA CONFIANCA S A</t>
  </si>
  <si>
    <t>Sagob Tintas e Vernizes, Lda</t>
  </si>
  <si>
    <t>Conceção, Desenvolvimento e Fabrico de Tintas, Vernizes e Solventes. Comercialização de Vernizes, Solventes e Acessórios de Pintura.</t>
  </si>
  <si>
    <t>Comercialização de Peças Plásticas para a Indústria. Gestão da Subcontratação da Produção de Peças Plásticas para a Indústria e Produção de Moldes Técnicos.</t>
  </si>
  <si>
    <t>SANTACARNES - Comércio e Indústria de Carnes de Santarém,S.A.</t>
  </si>
  <si>
    <t>Produção de Doces.</t>
  </si>
  <si>
    <t>Fabricação de Brinquedos.</t>
  </si>
  <si>
    <t>Conceção, Desenvolvimento, Produção e Instalação de Soluções Integradas de Automação Industrial, Serviços de Assistência Técnica e Assemblagem de Quadros Elétricos.</t>
  </si>
  <si>
    <t>Viticultura, Vinificação e Engarrafamento de Vinhos Tintos, Brancos e Rosados, Vinho Espumante.</t>
  </si>
  <si>
    <t>SERVICOS INTERMUNICIPALIZADOS DE AGUAS E RESIDUOS DOS MUNIC. LOURES E ODIVELAS</t>
  </si>
  <si>
    <t>SERVICRÉDITO - GESTÃO DE CRÉDITO E SERVIÇOS LDA</t>
  </si>
  <si>
    <t>Desenvolvimento de Software. Comercialização e Instalação de Hardware. Prestação de Serviços de Suporte Técnico.</t>
  </si>
  <si>
    <t>SIVAL-TUBOS E PERFIS, LDA</t>
  </si>
  <si>
    <t>Comercialização de Componentes para Calçado. Fabricação de Testeiras e Contrafortes. Prestação de Serviços de Colagens.</t>
  </si>
  <si>
    <t>SMARTAV, S.A.</t>
  </si>
  <si>
    <t>SN Seixal - Siderurgia Nacional S.A.</t>
  </si>
  <si>
    <t>SOCIEDADE AGRÍCOLA QUATRO CRAVOS, LDA</t>
  </si>
  <si>
    <t>SOCIEDADE DE AGUAS DE MOÇAMBIQUE LDA</t>
  </si>
  <si>
    <t>SOGRAPE - VINHOS, SA</t>
  </si>
  <si>
    <t>Conceção, Desenvolvimento, Fabricação e Comercialização de Mobiliário de Escritório, Peças Metálicas e Serviços de Corte de Laser e Pintura.</t>
  </si>
  <si>
    <t>SOUTOS DA VILA SOC. AGRO COMERCIAL DE CASTANHA LDA</t>
  </si>
  <si>
    <t>Desenvolvimento e Produção de Viras e Forras para Calçado.</t>
  </si>
  <si>
    <t>Injeção de Peças Plásticas.</t>
  </si>
  <si>
    <t>ST - Manutenção e Serviços, Lda.</t>
  </si>
  <si>
    <t>Prestação de Serviços de Gestão de Recursos Humanos.</t>
  </si>
  <si>
    <t>TAPADA DE COELHEIROS, LDA</t>
  </si>
  <si>
    <t>TECNOGIAL PROJECTOS E TECNOLOGIA INDUSTRIAL LDA</t>
  </si>
  <si>
    <t>Injected Plastic Parts Manufacturing.</t>
  </si>
  <si>
    <t>TERMOSUL - PROJECTOS E INSTALAÇÕES, S.A.</t>
  </si>
  <si>
    <t>TINTAS E PINTURAS - COMERCIO E APLICAÇÃO DE TINTAS, LDA</t>
  </si>
  <si>
    <t>Design, Desenvolvimento, Tingimento, Acabamento e Revestimento de Malhas Acabadas Convencionais e Técnicas. Prestação de Serviços de Tingimento, Acabamento e Revestimento de Têxteis.</t>
  </si>
  <si>
    <t>Toptuxedo, Lda</t>
  </si>
  <si>
    <t>4;23</t>
  </si>
  <si>
    <t>Transporte Rodoviário de Mercadorias, Logistica, Armazenagem e Distribuição de Mercadorias.</t>
  </si>
  <si>
    <t>TRANSPOUSADA - TRANSPORTES LDA</t>
  </si>
  <si>
    <t>Transporte Rodoviário de Mercadorias Nacional e Internacional e Gestão de Logistica.</t>
  </si>
  <si>
    <t>TRATERME - TRATAMENTOS TÉRMICOS, LDA</t>
  </si>
  <si>
    <t>TRUECLINIC,S.A.</t>
  </si>
  <si>
    <t>TUBINOX - AÇOS INOXIDÁVEIS, LDA</t>
  </si>
  <si>
    <t>UNTILE, LDA</t>
  </si>
  <si>
    <t>Conceção e Desenvolvimento de Software, Websites, Aplicações Móveis, Design de Interfaces e Respetivas Atividades de Assistência e Manutenção.</t>
  </si>
  <si>
    <t>Prestação de Serviços de Corte e Acabamento de Tubos e Assemblagem de Peças.</t>
  </si>
  <si>
    <t>Projeto, Construção e Montagem de Equipamentos Metalomecânicos. Projeto, Instalação e Assistência de Instalações Técnicas Especiais. Projeto, Instalação e Assistência de Soluções de Automação e Controlo Indústria.</t>
  </si>
  <si>
    <t>Serviço de Venda de Viaturas Pesadas Novas e Usadas da Marca Volvo. Serviço de Após Venda de Viaturas Pesadas. Comercialização de Peças e Componentes para Viaturas Pesadas.</t>
  </si>
  <si>
    <t>VASCONCELOS E CIA LDA</t>
  </si>
  <si>
    <t>VERSÃOLATINA, LDA</t>
  </si>
  <si>
    <t>Fabricação de Calçado de Luxo.</t>
  </si>
  <si>
    <t>Design, Desenvolvimento e Produção Subcontratada de Expositores e Acessórios. Comercialização de Expositores, Acessórios e Soluções de Exposição de Produtos para o Ponto de Venda.</t>
  </si>
  <si>
    <t>Gestão do Parque Habitacional do Município de Vila Real.</t>
  </si>
  <si>
    <t>VILLAGGIO SHOES - INDÚSTRIA DE CALÇADO, LDA</t>
  </si>
  <si>
    <t>Design, Desenvolvimento e Fabrico de Calçado.</t>
  </si>
  <si>
    <t>WE HANDLE DATA, LDA</t>
  </si>
  <si>
    <t>WELDCONCEPT, LDA</t>
  </si>
  <si>
    <t>Produção de Construções Soldadas.</t>
  </si>
  <si>
    <t>WOCADI, LDA</t>
  </si>
  <si>
    <t>Diagnóstico e Instalação de Painéis Fotovoltaicos.</t>
  </si>
  <si>
    <t>XBS-LOG. TRANSITÁRIOS, LDA</t>
  </si>
  <si>
    <t>Serviços de Transitários e Logística.</t>
  </si>
  <si>
    <t>Z CORK, LDA</t>
  </si>
  <si>
    <t>Produção, Acabamento e Comercialização de Rolhas de Cortiça.</t>
  </si>
  <si>
    <t>17;14</t>
  </si>
  <si>
    <t>4;35</t>
  </si>
  <si>
    <t>17;33</t>
  </si>
  <si>
    <t>35;28</t>
  </si>
  <si>
    <t>31;37</t>
  </si>
  <si>
    <t>14;18</t>
  </si>
  <si>
    <t>Local</t>
  </si>
  <si>
    <t>Comercialização e Preparação de Materiais para a Construção Civil.</t>
  </si>
  <si>
    <t>Prestação de Serviços de Metalomecânica Naval e Industrial</t>
  </si>
  <si>
    <t>Serviços de Desenvolvimento Integrado de Sistemas, Desenvolvimento de Soluções, Consultoria e Gestão. Fábrica de Testes</t>
  </si>
  <si>
    <t>Ensino e Formação Profissional.</t>
  </si>
  <si>
    <t>Design, Desenvolvimento, Comercialização, Produção e Instalação de Cozinhas e Portas de Segurança Interiores. Comercialização e Instalação de Portas Corta-Fogo e Multiusos.</t>
  </si>
  <si>
    <t>Avaliação Imobiliária e de Máquinas e Equipamentos</t>
  </si>
  <si>
    <t>Produção, Comercialização e Distribuição de Alimentos para Animais.</t>
  </si>
  <si>
    <t>Restauro e Remodelação do Património, Construção de Edifícios e Obras Públicas.</t>
  </si>
  <si>
    <t>Serviços de Transladações Internacionais, Realização de Cerimónias Fúnebres, Comercialização de Arte Fúnebre e Gestão do Forno Crematório.</t>
  </si>
  <si>
    <t>Serviços Geridos, Serviços Profissionais e Integração de Soluções Tecnológicas.</t>
  </si>
  <si>
    <t>Comercialização, Instalação e Manutenção de Extintores, Sistemas Automáticos de Deteção de Incêndios, Sistemas Automáticos de Controlo de Dióxido de Carbono, Extinção Automática, Iluminação de Emergência.</t>
  </si>
  <si>
    <t>Engenharia, Construção e Obras Públicas</t>
  </si>
  <si>
    <t>Atividades de Demolições, Movimentação de Terras e Infraestruturas.</t>
  </si>
  <si>
    <t>Conceção, Desenvolvimento e Produção de Estruturas Metálicas</t>
  </si>
  <si>
    <t>Comercialização de Produtos Alimentares (Não Congelados e Não Refrigerados), Excetuando Marcas Próprias. Comercialização de Bebidas Alcoólicas.</t>
  </si>
  <si>
    <t>Construção Civil e Obras Publicas.</t>
  </si>
  <si>
    <t>Comercialização de Produtos e Equipamentos de Higiene e Limpeza. Comercialização e Manutenção de Sistemas de Higiene e Limpeza.</t>
  </si>
  <si>
    <t>Comercialização de Material Elétrico, Eletromecânico e Eletrodomésticos;  Instalação de Redes Elétricas de Baixa e Média Tensão, de Equipamentos de Produção de Energia Elétrica. Aluguer de Soluções de Produção de Energia Elétrica.  Montagem e Eletrificação de Quadros Elétricos de Baixa Tensão</t>
  </si>
  <si>
    <t>Terraplenagens, Infraestruturas e Obras de Construção Civil.</t>
  </si>
  <si>
    <t>Produção, Desenvolvimento e Comercialização de Emulsões Betuminosas, Emulsões para Impermeabilização, Betumes Modificados, Mastiques Betuminosos para Selagem de Fissuras e Tintas de Marcação de Estradas.</t>
  </si>
  <si>
    <t>Produção e Distribuição de Betão Pronto da Adutora.</t>
  </si>
  <si>
    <t>Comercialização e Assistência de Veículos Ligeiros e Comerciais Ligeiros da Marca Mercedes-Benz; Comercialização de Peças e Acessórios Originais Mercedes-Benz; Comercialização e Assistência de Veículos Usados.</t>
  </si>
  <si>
    <t>Construção Civil e Obras Públicas. Produção de Misturas Betuminosas a Quente.</t>
  </si>
  <si>
    <t>Armazenamento, Distribuição e Comercialização de Artigos e Equipamentos de Limpeza, Higiene e Desinfeção.</t>
  </si>
  <si>
    <t>Soluções de Sustentabilidade Energética Industrial, Isolamentos Térmicos e Acústicos</t>
  </si>
  <si>
    <t>Produção e Comercialização de Azeite e de Frutos de Conserva. Compra, Embalamento e Comercialização de Outros Produtos Alimentares Não Perecíveis.</t>
  </si>
  <si>
    <t>Comercialização de Produtos e Equipamentos Técnicos. Exploração de Armazenagens e de Redes e Ramais de Distribuição de Gás Combustível.</t>
  </si>
  <si>
    <t>Conceção, Desenvolvimento, Construção, Instalação, e Manutenção de Infraestruturas para Telecomunicações</t>
  </si>
  <si>
    <t>Representação e Comercialização de Produtos Hospitalares.</t>
  </si>
  <si>
    <t>Instalação e Montagem de Sistemas Elétricos e Mecânicos.</t>
  </si>
  <si>
    <t>Centro de Estarreja - Prestação de Serviços de Logística (Armazenamento, Embalamento Terciário e Rotulagem) e Transporte (Isotérmico, Temperatura Dirigida e Granel Líquido) de Mercadorias Alimentares.  Sede/ Maia - Transporte (Isotérmico, Temperatura Dirigida e Granel Líquido) de Mercadorias Alimentares.</t>
  </si>
  <si>
    <t>Transportes Rodoviários Nacionais e Internacionais de Mercadorias</t>
  </si>
  <si>
    <t>Instalação e Comercialização de Materiais de Isolamentos Térmicos e Acústicos</t>
  </si>
  <si>
    <t>Dispensa e Aconselhamento de Medicamentos e Produtos de Saúde, Preparação de Medicamentos Manipulados, Determinação de Parâmetros Bioquímicos, Fisiológicos e Físicos</t>
  </si>
  <si>
    <t>Comercialização, Conceção, Desenvolvimento, Implementação, Formação e Assistência Técnica de Soluções Informáticas de Gestão.</t>
  </si>
  <si>
    <t>Custódia e Gestão de Arquivos Intermédios e Correntes. Serviço Bureau e Data Entry. Serviços de Consultoria. Custódia e Rotação de Suportes Informáticos e Sala Cofre Media. Reciclagem Segura de Arquivo e Documentação.</t>
  </si>
  <si>
    <t>Montagem de Equipamentos Eletrónicos, Produção de Placas Eletrónicas e Cablagem.</t>
  </si>
  <si>
    <t>Projeto, Fabricação, Instalação e Assistência Técnica de Máquinas Automatizadas Especiais para a Indústria.</t>
  </si>
  <si>
    <t>Venda e Aluguer Operacional de Equipamentos de Higiene Urbana e Outros. Venda de Peças e Manutenção Especializada.</t>
  </si>
  <si>
    <t>MERCASTORGA SL</t>
  </si>
  <si>
    <t>SOLUÇÕES M, S.A.</t>
  </si>
  <si>
    <t>Rdi Activities In The Field Of Health, Environment, Food, Energy, Information And Communication Technologies And Future And Emerging Technologies</t>
  </si>
  <si>
    <t>Inl User Facilities (Micro And Nanofabrication, Advanced Electron Microscopy And Nanophotonics) Access, Training And Use Of Equipment For Research, Technology Development And Technology Transfer Services.</t>
  </si>
  <si>
    <t>Comercialização e Assistência de Equipamentos de Sistemas Médicos</t>
  </si>
  <si>
    <t>The Service Management System Supporting The Telecommunications And Ict Services Provided To Corporate Customers, According To The Service Catalog From Lisbon And Oporto Operational Centers.</t>
  </si>
  <si>
    <t>Universo Tintas e Vernizes Ltda</t>
  </si>
  <si>
    <t>12</t>
  </si>
  <si>
    <t>Projeto, Desenvolvimento e Produção de Tintas e Vernizes Imobiliários. Fracionamento e Comercialização de Solventes e Corantes</t>
  </si>
  <si>
    <t>3</t>
  </si>
  <si>
    <t>Beneficiamento e Comercialização de Arroz, Feijão, Açúcar, Cereais e Outros Produtos Alimentícios e Subprodutos Derivados de Cereais Com Destino À Ração Animal</t>
  </si>
  <si>
    <t>9</t>
  </si>
  <si>
    <t>Prestação de Serviços de Impressão Gráfica de Rótulos e Etiquetas</t>
  </si>
  <si>
    <t>GRAFICA MKT PRIME LTDA</t>
  </si>
  <si>
    <t>Impressão de Etiquetas e Produtos Gráficos</t>
  </si>
  <si>
    <t>22</t>
  </si>
  <si>
    <t>Projetos Desenvolvimento, Produção, Montagem, Metalurgia, Capotaria, Fibra de Vidro, Instalação e Manutenção Em Ar-Condicionado Veicular, Marcenária e Serviços Relacionados a Transformação de Veiculos Especiais e Carrocerias de Caminhões Carga Seca e Refr</t>
  </si>
  <si>
    <t>19</t>
  </si>
  <si>
    <t>29</t>
  </si>
  <si>
    <t>7</t>
  </si>
  <si>
    <t>33</t>
  </si>
  <si>
    <t>Produção Local e Fornecimento de Equipamentos de Telecomunicação e Redes, Introdução de Novos Produtos, Gerenciamento da Logística de Matérias Primas, Componentes e Equipamentos</t>
  </si>
  <si>
    <t>31</t>
  </si>
  <si>
    <t>Transporte Rodoviário de Carga Seca Em Território Nacional</t>
  </si>
  <si>
    <t>30</t>
  </si>
  <si>
    <t>Preparação e Fornecimento de Serviços de Alimentação Nas Dependencias do Cliente</t>
  </si>
  <si>
    <t>Disponibilização de Cursos Profissionalizantes e Habilitação Profissional Aos Membros da Comunidade Marítima</t>
  </si>
  <si>
    <t>37</t>
  </si>
  <si>
    <t>Treinamento e Consultoria Nas Áreas de Segurança e Saúde Ocupacional, Qualidade e Meio Ambiente</t>
  </si>
  <si>
    <t>Armazém Offshore Comercial e Importadora Ltda</t>
  </si>
  <si>
    <t>Comércio Atacadista Destinado Á Industria de Óleo e Gás, Comércio De: Ferramentas Manuais, Elétricas e Pneumáticas, Epi, Epc, Solda e Corte, Abrasivos, Acessórios de Pintura, Equipamentos de Proteção Ambiental, Instrumentos de Medição e Precisão, Maquinas</t>
  </si>
  <si>
    <t>32</t>
  </si>
  <si>
    <t>Administração de Planos de Saúde Assistencial e Serviços de Suporte Operacional e Administrativo Às Singulares da Região Centro-Oeste Paulista</t>
  </si>
  <si>
    <t>Desenvolvimento, Fabricação de Cadernos, Agendas e Fichários e Comercialização de Produtos de Papelaria e Escritório</t>
  </si>
  <si>
    <t>Projeto, Desenvolvimento, Fabricação, Comercialização, Manutenção e Calibração de Instrumentos de Medida, Teste e Controle Na Área de Automação Industrial. Desenvolvimento e Comercialização de Software de Controle Industrial</t>
  </si>
  <si>
    <t>6</t>
  </si>
  <si>
    <t>Fabricação de Paletes, Caixas e Embalagens Industriais de Madeira</t>
  </si>
  <si>
    <t>39</t>
  </si>
  <si>
    <t>Ações de Representatividade da Classe Empresarial de Antônio Prado, Bem Como Comercialização de Soluções Que Visem Melhorar a Competitividade da Região</t>
  </si>
  <si>
    <t>Operação de Planos de Saúde</t>
  </si>
  <si>
    <t>Topsa - Tegram Operações Portuárias: Operação Portuária Multimodal Em Recintos Alfandegados de Exportação de Granéis Sólidos de Origem Vegetal  Tegram - Consórcio Tegram Itaqui: Administração e Manutenção Das Áreas Comuns do Terminal de Grãos do Maranhão</t>
  </si>
  <si>
    <t>Projeto, Venda, Instalação e Assistência Técnica de Sistemas de Geração de Energia Fotovoltaica, Sistemas de Mobilidade Elétrica e Eficiência Energética. Fabricação, Integração e Comércio de Equipamentos Eletromecânicos, Racks, Bastidores, Gabinetes, Pain</t>
  </si>
  <si>
    <t>Desenvolvimento e Fabricação de Embalagens Em Papel Cartão e Micro Ondulado</t>
  </si>
  <si>
    <t>Projeto e Desenvolvimento, Fabricação e Comercialização de Embalagens e Produtos Gráficos Em Cartão e Papel</t>
  </si>
  <si>
    <t>Desenvolvimento, Fabricação e Comercialização de Tintas, Solventes e Produtos Químicos Diversos</t>
  </si>
  <si>
    <t>Serviços de Impressão e de Acabamentos Gráficos</t>
  </si>
  <si>
    <t>Desenvolvimento, Produção de Material Gráfico Em Papel, Cartão, Materiais Plásticos e Metalizados</t>
  </si>
  <si>
    <t>Fabricação de Chapas de Compensados de Madeira</t>
  </si>
  <si>
    <t>Operações Portuárias Nas Movimentações de Recepção, Armazenagem Em Recinto Alfandegado e Expedição Portuária de Commodities Agrícolas</t>
  </si>
  <si>
    <t>Fabricação e Industrialização de Tubos de Papel. Comercialização de Papel</t>
  </si>
  <si>
    <t>Prestação de Serviços de Impressão e Acabamentos Gráficos</t>
  </si>
  <si>
    <t>“Serviço de Carga, Descarga e Armazenamento de Granéis Sólidos, Operados Em Área do Porto Organizado No Porto do Itaqui.”</t>
  </si>
  <si>
    <t>16</t>
  </si>
  <si>
    <t>Prover Necessidades de Óleo Diesel Como Fonte Primária e Secundária de Energia Onde a Legislação Vigente Permita a Atuação de Um Trr - Transportador-Revendedor-Retalhista , Incluindo Os Processos de Compra, Armazenamento, Comercialização, Controle de Qual</t>
  </si>
  <si>
    <t>15</t>
  </si>
  <si>
    <t>Projeto, Desenvolvimento, Produção e Comercialização de Mobílias Refratárias e Rolos Cerâmicos Refratários</t>
  </si>
  <si>
    <t>Projeto, Desenvolvimento e Produção de Quadros de Distribuição, Quadros de Controle e Supervisão, Subestações Unitárias, Cubículos, Eletrocentros Industriais e Fotovoltaicos, Inversores Solares e Carregadores de Veículos Elétricos.   Projeto, Desenvolvime</t>
  </si>
  <si>
    <t>Representação Dos Associados, Incentivo Ao Cooperativismo e Associativismo, Prestação de Serviço de Suporte Em: Capacitação, Análise de Credito, Assistência Empresarial, Marketing e Saúde</t>
  </si>
  <si>
    <t>Projeto, Desenvolvimento, Fabricação e Comercialização de Embalagens Semirrígidas de Papel Cartão, Rótulos e Produtos Originários da Indústria Gráfica</t>
  </si>
  <si>
    <t>Viterra Logística e Terminais Portuários S.A.</t>
  </si>
  <si>
    <t>Recepção e Expedição de Commodities Agrícolas À Granel Através de Terminal Portuário.</t>
  </si>
  <si>
    <t>Desenvolvimento e Fabricação de Embalagens de Papelão Ondulado e Comercialização de Papelão Ondulado</t>
  </si>
  <si>
    <t>Desenvolvimento, Fabricação e Comercialização de Produtos de Papelão Ondulado, Tais Como: Caixas, Chapas e Acessórios</t>
  </si>
  <si>
    <t>Produção e Prestação de Serviços Gráficos</t>
  </si>
  <si>
    <t>Recepção, Classificação, Armazenamento, Comercialização, Rebeneficiamento e Expedição de Café Em Grãos Verdes</t>
  </si>
  <si>
    <t>RTT Engineered Solutions Ltda.</t>
  </si>
  <si>
    <t>Projeto, Fabricação e Comercialização de Produtos Refratários de Alta Performance. Projeto, Fabricação, Comercialização e Instalação de Materiais e Revestimentos Anticorrosivos de Alta Performance</t>
  </si>
  <si>
    <t>Desenvolvimento, Fabricação e Comercialização de Produtos Gráficos</t>
  </si>
  <si>
    <t>SAGA MEDICAL COMERCIO DE MATERIAIS MEDICO HOSPITALARES LTDA</t>
  </si>
  <si>
    <t>Transporte e Agenciamento de Cargas Rodoaéreas</t>
  </si>
  <si>
    <t>Revenda de Papel, Desenvolvimento e Manufatura de Embalagens Em Papel, Cartão, Micro-Ondulados e Filmes Flexíveis; Folhetos e Materiais Gráficos Promocionais</t>
  </si>
  <si>
    <t>Distribuição e Comercialização de Sistemas e Produtos de Higiene e Limpeza</t>
  </si>
  <si>
    <t>Projeto, Fabricação e Venda de Chapas de Papelão Ondulado, Embalagens de Papelão, Bobinas de Papel, Bobinas de Papel Cartão.</t>
  </si>
  <si>
    <t>Produção de Impressos Gráficos, Abrangendo Os Segmentos Promocionais, Editoriais e de Embalagens</t>
  </si>
  <si>
    <t>Operação de Plano de Saúde Suplementar e Prestação de Serviços de Saúde Assistencial, Medicina Preventiva e Saúde Ocupacional</t>
  </si>
  <si>
    <t>Operações Portuárias Em Movimentação de Cargas: Embarque, Desembarque e Armazenagem</t>
  </si>
  <si>
    <t>Projeto, Desenvolvimento e Fabricação (Em Processo Off-Set) de Embalagens e Produtos Promocionais</t>
  </si>
  <si>
    <t>23</t>
  </si>
  <si>
    <t>Comercialização, Gestão e Relacionamento Com Cliente de Empreendimentos Imobiliarios, Loteamentos e Condominios Horizontais Ou Verticais</t>
  </si>
  <si>
    <t>Distribuição de Produtos Médicos e Hospitalares</t>
  </si>
  <si>
    <t>COMPRESS PRODUTOS COMPRESSIVOS HOSPITALARES LTDA</t>
  </si>
  <si>
    <t>GENESIS CENTRO DE ASSISTÊNCIA EM REPRODUÇÃO HUMANA LTDA</t>
  </si>
  <si>
    <t>38</t>
  </si>
  <si>
    <t>Assistência Ao Casal Infértil e Pessoas Que Desejam Constituir Famílias, Desde Consultas Até Finalização do Tratamento, Incluindo Fertilização In Vitro, Inseminação Intrauterina, Coito Programado, Congelamento de Embriões, Congelamento de Óvulos e Congela</t>
  </si>
  <si>
    <t>Recepção, Transporte, Congelação, Embalamento e Comercialização de Produtos da Pesca e Produtos de Aquacultura</t>
  </si>
  <si>
    <t>Critical TechWorks, S.A.</t>
  </si>
  <si>
    <t>Conceção, Desenvolvimento e Operacionalização de Produtos, Serviços e Informações de Software, Direcionados a Clientes e Utilizadores Nos Sectores Automóvel e de Mobilidade</t>
  </si>
  <si>
    <t>Captação, Filtração, Engarrafamento e Comercialização de Água Mineral Natural e de Nascente</t>
  </si>
  <si>
    <t>Atividades de Seguradora - Seguros Não Vida</t>
  </si>
  <si>
    <t>Comercialização de Material Elétrico, Eletrónico, Equipamentos de Proteção Individual, Ferramentas e Acessórios e Assemblagem de Quadros Elétricos</t>
  </si>
  <si>
    <t>Conceção, Planeamento e Execução de Operações Em Mercados Financeiros</t>
  </si>
  <si>
    <t>Só Barroso, Lda. - Comercialização de Veículos Automóveis. Serviço Pós-Venda de Veículos Automóveis  Ibericar - Comércio e Reparação Automóvel, Lda. - Manutenção e Reparação de Veículos Automóveis</t>
  </si>
  <si>
    <t>17</t>
  </si>
  <si>
    <t>Conceção, Fabrico e Afiamento de Ferramentas de Corte</t>
  </si>
  <si>
    <t>Projeto, Fabrico e Montagem de Estruturas Metálicas</t>
  </si>
  <si>
    <t>Conceção, Desenvolvimento, Produção, Desmontagem e Montagem de Placas e Artefactos de Fibrocimento</t>
  </si>
  <si>
    <t>34</t>
  </si>
  <si>
    <t>Soluções e Sistemas de Automação; Assistência Técnica a Sistemas de Automação; Fornecimento de Equipamento de Controlo e Gestão Técnica; Certificação Energética</t>
  </si>
  <si>
    <t>28</t>
  </si>
  <si>
    <t>Prestação de Serviços e Manutenção de Instalações Elétricas, Trabalhos Em Tensão - Bt, Correntes Fracas, Ar Condicionado e Aquecimento</t>
  </si>
  <si>
    <t>14</t>
  </si>
  <si>
    <t>Atividade Transitária Internacional, Por Via Aérea, Marítima e Terrestre, Logística e Distribuição Nacional</t>
  </si>
  <si>
    <t>INDAQUA - Indústria e Gestão de Águas, S.A. | Indaqua Santo Tirso / Trofa - Gestão de Águas de Santo Tirso e Trofa, S.A. | Indaqua Feira – Indústria de Águas de Santa Maria da Feira, S.A. | Indaqua Matosinhos – Gestão de Águas de Matosinhos, S.A. | Indaqu</t>
  </si>
  <si>
    <t>27;39;35</t>
  </si>
  <si>
    <t>Prática Clínica e Laboratorial Associada À Procriação Medicamente Assistida</t>
  </si>
  <si>
    <t>Concessionária do Serviço Público de Exploração Dos Sistemas de Abastecimento de Água (Captação, Tratamento e Distribuição) e de Saneamento (Recolha, Tratamento e Rejeição de Efluentes) do Concelho da Figueira da Foz e Assegurar a Conceção e Construção De</t>
  </si>
  <si>
    <t>Siebec, Lda</t>
  </si>
  <si>
    <t>Produção de Filtros Industriais</t>
  </si>
  <si>
    <t>LineaMédica, Dispositivos Médico-Cirúrgicos, S.A.</t>
  </si>
  <si>
    <t>Armazenagem, Comercialização e Distribuição de Dispositivos Médicos e Produtos Hospitalares.</t>
  </si>
  <si>
    <t>Conceção, Desenvolvimento, Vinificação, Produção (Tratamento e Estabilização), Enchimento e Comercialização de Vinhos e Espumantes e Enchimento e Comercialização de Aguardentes</t>
  </si>
  <si>
    <t>4</t>
  </si>
  <si>
    <t>Tinturaria, Estamparia, Acabamento e Comercialização de Malhas e Tecidos</t>
  </si>
  <si>
    <t>Produção (Vinificação, Clarificação, Estabilização, Maturação, Loteamento), Armazenamento e Engarrafamento de Vinhos Brancos, Tintos, Rosés (Garrafa de Vidro e Bag-In-Box), Talha (Garrafa de Vidro), Licorosos e Espumantes (Garrafa de Vidro). Envelheciment</t>
  </si>
  <si>
    <t>Ascendum Portugal - Serviços de Gestão, S.A..; Ascendum Camiões, Unipessoal Lda.;  Lda.; Ascendum III – Máquinas, Unipessoal, Lda</t>
  </si>
  <si>
    <t>Ascendum Portugal - Serviços de Gestão, S.A.: Prestação de Serviços Técnicos de Administração e Gestão;  Ascendum Camiões, Unipessoal Lda.: Após Venda de Camiões, Autocarros e Semirreboques;  Ascendum Iii - Máquinas, Unipessoal, Lda.: Após Venda de Máquin</t>
  </si>
  <si>
    <t>Gestão de Projetos, Comercialização de Soluções e Prestação de Serviços No Âmbito Das Tecnologias de Informação e Comunicação</t>
  </si>
  <si>
    <t>Design e Fabricação de Fechos, Fechaduras, Artigos de Decoração Metálicos e Outras Ferragens</t>
  </si>
  <si>
    <t>Produção de Metais Não Ferrosos (Chumbo) a Partir de Matérias-Primas Secundárias (Baterias Usadas) Por Processo Químico e Valorização de Resíduos</t>
  </si>
  <si>
    <t>18</t>
  </si>
  <si>
    <t>Conceção, Desenvolvimento, Produção e Comercialização de Tintas, Vernizes, Diluentes e Acessórios de Pintura Na Sede, Fábrica e Armazém Em Vila Nova de Gaia. Comercialização de Tintas, Vernizes, Diluentes e Acessórios de Pintura, Implementado Nas Lojas: A</t>
  </si>
  <si>
    <t>Conceção, Produção e Comercialização de Pastas Cerâmicas.</t>
  </si>
  <si>
    <t>ALSTOM FERROVIÁRIA PORTUGAL, S.A.</t>
  </si>
  <si>
    <t>“Vendas, Instalação, Comissionamento, Manutenção, Incluindo Assistência Em Período de Garantia e Modificação, de Material Circulante e de Sistemas de Sinalização Ferroviários”.</t>
  </si>
  <si>
    <t>Conceção, Desenvolvimento, Fabricação e Comercialização De: Aparelhos de Iluminação e Seus Componentes; Acessórios e Artigos de Decoração; Tratamentos de Superfícies Por Processo Galvânico, Pintura a Pó e Envernizamento</t>
  </si>
  <si>
    <t>Design, Produção e Comercialização de Vidro de Mesa, Por Processo Automático</t>
  </si>
  <si>
    <t>Conceção, Desenvolvimento, Captação e Engarrafamento de Água Mineral Natural e Água Mineral Gaseificada e Água Aromatizada.</t>
  </si>
  <si>
    <t>Conceção e Produção de Cabos Elétricos de Energia de Baixa Tensão Até 0.6/1 Kv</t>
  </si>
  <si>
    <t>Conceção, Desenvolvimento, Produção (Unidade de Ílhavo) e Comercialização de Pavimentos, Revestimentos, Decorações e Acessórios Cerâmicos.</t>
  </si>
  <si>
    <t>Amorim Cork, S.A. | Amorim Top Series S.A. | Amorim Champcork, S.A. | Biocape, Lda.</t>
  </si>
  <si>
    <t>Conceção, Desenvolvimento e Fornecimento de Cursos; Prestação de Serviços de Formação; Consultoria Técnica Ou Operacional Na Indústria</t>
  </si>
  <si>
    <t>Produção e Acabamento de Rolhas de Cortiça Natural, Colmatadas, Rolhas Técnicas 1+1, Rolhas Aglomeradas, Rolhas Microaglomeradas Por Moldação e Comercialização de Rolhas de Champanhe</t>
  </si>
  <si>
    <t>Conceção e Produção de Fogões de Livre Instalação, Conceção e Produção de Fornos e Placas de Encastre. Comercialização de Eletrodomésticos de Linha Branca</t>
  </si>
  <si>
    <t>Gestão da Prestação de Serviços de Apoio Ao Acesso e Exercício da Atividade de Transportes Públicos Rodoviários de Mercadorias</t>
  </si>
  <si>
    <t>BETÃO LIZ, S.A.</t>
  </si>
  <si>
    <t>Produção e Comercialização de Betão Pronto e Argamassas</t>
  </si>
  <si>
    <t>Comercialização e Distribuição de Produtos Farmacêuticos, Diagnósticos, Vacinas e Assistência Técnica a Equipamentos</t>
  </si>
  <si>
    <t>Prestação de Serviços, Desenvolvimento e Implementação de Soluções de Melhoria de Processos, Segurança de Doentes e Controlo de Custos, Fornecimento de Equipamentos e Consumíveis Na Área da Saúde</t>
  </si>
  <si>
    <t>BÉBÉCAR - UTILIDADES PARA CRIANÇA, S.A. | TRAMA - TRANSFORMAÇÃO DE MADEIRAS, S.A.</t>
  </si>
  <si>
    <t>BNH, LDA</t>
  </si>
  <si>
    <t>Comercialização e Distribuição de Equipamentos e Produtos Médico-Hospitalares</t>
  </si>
  <si>
    <t>Transportes M.J. Sousa, Lda.</t>
  </si>
  <si>
    <t>Prestação de Serviços de Transporte Rodoviário de Mercadorias (Nacional e Internacional) de Carga Geral</t>
  </si>
  <si>
    <t>Atradius Crédito y Caución, S.A. de Seguros y Reaseguros, S.A.</t>
  </si>
  <si>
    <t>Conceção, Desenvolvimento, Comercialização e Contratação de Seguros de Crédito e Caução; Gestão de Riscos, Sinistros, Cobranças, Recuperações e Resseguro; Gestão de Documentos de Negócio Através de Assinatura Eletrónica e Assinatura Física.</t>
  </si>
  <si>
    <t>Ciclo Fapril - Indústrias Metalúrgicas, S.A. - Produção de Componentes Metálicos Por Corte, Estampagem, Soldadura, Mecanização, Tratamento de Superfície e Montagem (Nomeadamente Indústria Automóvel).  Ciclo Fapril - Indústrias Metalúrgicas, S.A., Uni Dade</t>
  </si>
  <si>
    <t>CENTRO ÓPTICO BOA IMAGEM, S.A.</t>
  </si>
  <si>
    <t>Comercialização a Retalho Especializado Em Material Novo de Oftalmologia, Tais Como: Óculos; Lentes Oftálmicas Ou Não e Outro Material Óptico. Apoio Técnico Pré e Pós-Venda. Consultas de Optometria e Audiometria.</t>
  </si>
  <si>
    <t>Conceção, Desenvolvimento e Fabrico de Torneiras, Acessórios de Casa de Banho, Componentes Fundidos e Acabados e Sistemas de Controlo de Acessos Eletrónicos. Comercialização, Venda, Logística e Assistência Após-Venda de Torneiras, Acessórios de Casa de Ba</t>
  </si>
  <si>
    <t>Produção e Comercialização de Cimentos de Produção da Cimpor - Indústria de Cimentos, S.A., Comercialização de Cimento Branco, Cal Hidráulica e de Argamassa Secas</t>
  </si>
  <si>
    <t>CIN Corporação Industrial do Norte, S.A. | CIN Industrial Coatings, S.A. | Tintas CIN Moçambique, S.A.R.L. | Tintas CIN Angola, S.A.</t>
  </si>
  <si>
    <t>Conceção, Desenvolvimento, Produção e Distribuição de Tintas e Vernizes</t>
  </si>
  <si>
    <t>Conceção, Desenvolvimento, Produção e Comercialização de Pavimentos e Revestimentos Cerâmicos</t>
  </si>
  <si>
    <t>Formação Profissional Na Área da Eletrónica, Telecomunicações, Energia e Tecnologias de Informação, Incluindo Diagnóstico, Conceção, Planeamento, Organização, Execução e Avaliação da Formação</t>
  </si>
  <si>
    <t>Prestação de Serviços de Consultoria e de Elaboração de Estudos e Projetos Nos Domínios da Engenharia e do Ambiente, Incluindo Estudos Preliminares, Estudos de Viabilidade, Programas Base, Estudos Prévios, Anteprojetos e Projetos de Execução; Gestão, Fisc</t>
  </si>
  <si>
    <t>Conceção, Desenvolvimento, Produção e Comercialização de Produtos Têxteis-Lar e Roupa de Dormir. Prestação de Serviços de Tecelagem, Corte e Confeção.</t>
  </si>
  <si>
    <t>Desenvolvimento, Produção e Comercialização de Colas Industriais</t>
  </si>
  <si>
    <t>Conceção, Desenvolvimento, Fabrico e Comercialização de Soluções de Iluminação, Armaduras de Iluminação e Calhas Técnicas Hospitalares</t>
  </si>
  <si>
    <t>Fabrico de Compostos Poliméricos</t>
  </si>
  <si>
    <t>Gestão de Produção e Comercialização de Amidos Nativos e Amidos Modificados, Xaropes de Glucose, Xaropes de Glucose - Frutose e Dextrose Monohidratada, Incluindo o Sistema de Identidade Preservada de Aquisição de Milho Que Garante a Sua Origem Convenciona</t>
  </si>
  <si>
    <t>Produção e Comercialização de Rótulos, Etiquetas, Bilhética, Toalhetes de Restauração, Envelopes, Formulários e Serviços Gráficos</t>
  </si>
  <si>
    <t>4;17</t>
  </si>
  <si>
    <t>Conceção, Desenvolvimento e Produção de Espias, Cabos de Aço e Estropos, Cabos Mistos e Comercialização de Cabos de Aço e Estropos, Cabos Mistos, Fios e Cabos Sintéticos e de Fibra Natural, Cintas de Poliéster, Ferragens, Acessórios e Aprestos Marítimos</t>
  </si>
  <si>
    <t>Conceção, Desenvolvimento e Produção de Granulados de Cortiça e Aglomerados Compósitos.</t>
  </si>
  <si>
    <t>Corval - Cortiças, Valdemar Alves, Lda.</t>
  </si>
  <si>
    <t>Seleção, Com Controlo e Avaliação Qualitativa, de Lotes de Rolhas de Cortiça, Com Ou Sem Tratamento</t>
  </si>
  <si>
    <t>Fabrico e Montagem de Estruturas, Peças, Equipamentos e Componentes Metálicas. Prestação de Serviços de Manutenção Metalomecânica</t>
  </si>
  <si>
    <t>Conceção, Desenvolvimento e Produção de Fios, Cordas, Redes e Cabos Náuticos de Matérias-Primas Sintéticas e Naturais. Comercialização de Fios, Cordas, Redes, Tecidos, Filme Stretch e Embalagens de Matérias-Primas Sintéticas e Naturais</t>
  </si>
  <si>
    <t>Conceção, Fabrico e Comercialização de Tetos Metálicos e Perfis. Comercialização de Tetos Acústicos</t>
  </si>
  <si>
    <t>35</t>
  </si>
  <si>
    <t>Contabilidade, Processamento de Salários e Fiscalidade</t>
  </si>
  <si>
    <t>Conceção, Desenvolvimento e Produção de Estantes Metalo-Plásticas, Mini-Contentores, Caixas Stock, Malas de Ferramenta, Tinas, Estantes, Bancadas de Trabalho e Expositores</t>
  </si>
  <si>
    <t>36</t>
  </si>
  <si>
    <t>Conceção, Desenvolvimento e Produção de Informação Geográfica</t>
  </si>
  <si>
    <t>M. COUTO ALVES, S.A. / M. COUTO ALVES – PSS, S.A. /M. COUTO ALVES VIAS, S.A.</t>
  </si>
  <si>
    <t>M. Couto Alves, S.A.: Gestão, Construção e Reabilitação de Obras Públicas e Privadas: Vias de Comunicação, Infraestruturas, Edificação, Hidráulicas, Marítimas e Fluviais. Produção de Misturas Betuminosas. Desenvolvimento Em Engenharia, Instalação e Manute</t>
  </si>
  <si>
    <t>Conceção, Fabrico e Comercialização de Tetos Tensos</t>
  </si>
  <si>
    <t>Serviço de Transporte de Passageiros No Eixo Ferroviário Norte - Sul, Serviço de Manutenção de Unidades Múltiplas Elétricas, Gestão Dos Espaços Comerciais, Parques de Estacionamento e Autossilos Das Estações Concessionadas</t>
  </si>
  <si>
    <t>2</t>
  </si>
  <si>
    <t>Colheita de Sangue, No Serviço e Por Equipas Móveis, Fornecimento de Componentes Sanguíneos e Hemoderivados, Realização de Consultas de Anticoagulação, Anemia Pré-Operatória e de Imuno-Hemoterapia e Realização de Análises de Imuno-Hematologia</t>
  </si>
  <si>
    <t>Produção e Fornecimento de Componentes de Alumínio Fundidos Por Injeção</t>
  </si>
  <si>
    <t>Atividade Aduaneira, Matriculação e Legalização de Veículos Automóveis e Representações Fiscais</t>
  </si>
  <si>
    <t>Conceção e Produção de Equipamento de Refrigeração Comercial (Refrigerado, Quente e Neutro)</t>
  </si>
  <si>
    <t>Conceção, Desenvolvimento, Produção, Comercialização de Artigos Sanitários Cerâmicos, Banheiras e Bases de Chuveiro Em Acrílico e Compósitos, Lavatórios Em Compósitos, Banheiras, Bases de Chuveiro, Lavatórios e Painéis Em Aço Vitrificado, Banheiras e Colu</t>
  </si>
  <si>
    <t>Investigação, Conceção, Desenvolvimento, Produção e Comercialização de Tintas e Vernizes. Comercialização de Acessórios de Pintura Nas Empresas Gl Coating Solutions, Sgps, S.A. e Lusoverniz Norte - Tintas e Vernizes, Lda.; Rikor - Tintas e Vernizes, Lda.</t>
  </si>
  <si>
    <t>Comercialização, Conceção, Desenvolvimento, Implementação, Instalação, Formação e Manutenção de Soluções Informáticas; Consultoria, Outsourcing de Soluções de Gestão e Cedência de Pessoas, Sob a Marca Grupo Soft</t>
  </si>
  <si>
    <t>Serviço Médico de Atendimento Permanente, Consultas, Internamento, Serviços de Imagiologia e Medicina Física e de Reabilitação e Cirurgias Nas Seguintes Especialidades: Cirurgia Geral, Cirurgia Máxilo-Facial, Cirurgia Pediátrica, Cirurgia Plástica e Recon</t>
  </si>
  <si>
    <t>Conceção, Fabrico e Comercialização de Equipamentos Hoteleiros e Mobiliário de Laboratório</t>
  </si>
  <si>
    <t>26</t>
  </si>
  <si>
    <t>Gestão da Construção, Manutenção, Exploração e Utilização de Redes de Distribuição de Gás Natural</t>
  </si>
  <si>
    <t>Conceção, Desenvolvimento, Fabricação e Comercialização de Mobiliário de Escritório, Bibliotecas e Outros Espaços de Trabalho</t>
  </si>
  <si>
    <t>9;8</t>
  </si>
  <si>
    <t>Toda Atividade Exercida Pela Incm Nas Suas Diversas Áreas de Negócio, Em Concreto:  (I) Na Área da Moeda, a Produção de Moeda Corrente e de Coleção, Medalhas, Fichas Paramonetárias, Selos Brancos, Objetos de Arte Em Metal e Demais Produtos Similares;  (Ii</t>
  </si>
  <si>
    <t>Faes Farma Portugal, S.A.</t>
  </si>
  <si>
    <t>13</t>
  </si>
  <si>
    <t>Fabrico, Distribuição e Comercialização de Medicamentos e Produtos de Saúde</t>
  </si>
  <si>
    <t>Design e Conceção, Produção e Comercialização de Embalagens de Madeira e Cartão e de Mobiliário Em Madeira. Comercialização de Madeira Serrada e Outros Produtos Derivados de Madeira. Comercialização de Colchões e Artigos Têxteis.</t>
  </si>
  <si>
    <t>28;33</t>
  </si>
  <si>
    <t>Desenvolvimento, Implementação e Manutenção de Soluções de Infraestruturas de Comunicação de Dados e Networking, Soluções de Energia Elétrica Em Baixa Tensão e Soluções de Segurança Física e Ambiental</t>
  </si>
  <si>
    <t>Limpeza de Áreas de Prestação de Serviços, Administrativas, Empresariais, Residenciais, Escolas, Centros de Formação, Naves Industriais e Instalações Desportivas; Tratamento de Vidros, Pavimentos e Alcatifas</t>
  </si>
  <si>
    <t>GELPEIXE - Alimentos Congelados, S.A.</t>
  </si>
  <si>
    <t>Preparação, Congelação, Ultracongelação, Acondicionamento/Embalagem e Armazenamento de Produtos da Pesca Frescos e Congelados; Incorporação de Vegetais Congelados Em Preparados de Produtos da Pesca Congelados; Armazenagem, Comercialização e Distribuição D</t>
  </si>
  <si>
    <t>Organização de Viagens e Eventos, Profissionais Ou de Lazer</t>
  </si>
  <si>
    <t>Produção de Arames Trefilados e Derivados</t>
  </si>
  <si>
    <t>Conceção, Desenvolvimento, Produção e Comercialização de Têxteis e Têxteis Lar</t>
  </si>
  <si>
    <t>Design, Desenvolvimento, e Produção de Vestuário Em Série</t>
  </si>
  <si>
    <t>Exploração e Gestão da Central de Compostagem da Lipor</t>
  </si>
  <si>
    <t>Fornecimento, Instalação, Ensaios e Manutenção de Sistemas de Sinalização Ferroviária</t>
  </si>
  <si>
    <t>GERTAL - COMPANHIA GERAL DE RESTAURANTES E ALIMENTAÇÃO, S.A.</t>
  </si>
  <si>
    <t>Prestação de Serviços de Restauração Coletiva, Incluindo o Serviço de Refeições Pré Preparadas e As Atividades de Venda Em Máquinas de Distribuição Automática, Com a Aplicação da Metodologia de "Análise de Perigos e Controlo de Pontos Críticos de Controlo</t>
  </si>
  <si>
    <t>Gesbanha - Gestão e Contabilidade, S.A.: Fornecimento de Serviços de Informação de Gestão, Contabilidade e Processamento de Vencimentos;  Gesventure - Desenvolvimento de Novas Tecnologias, S.A.: Prestação de Serviços No Âmbito da Angariação de Capital De</t>
  </si>
  <si>
    <t>Produção de Portas de Madeira</t>
  </si>
  <si>
    <t>Fabrico de Embalagens Metálicas Em Folha de Flandres</t>
  </si>
  <si>
    <t>Conceção e Desenvolvimento, Receção, Produção de Lotes e Embalamento de Azeites, Óleos, Vinagres, Piripiri e Vinagrete, Até À Armazenagem e Expedição de Todo o Produto Acabado.</t>
  </si>
  <si>
    <t>Realização de Análises Clínicas Nas Valências de Bioquímica, Microbiologia, Hematologia, Imunologia e Endocrinologia Laboratorial e Estudo Funcional Dos Metabolismos, Órgãos e Sistemas, Monitorização de Fármacos e Toxicologia Clínica, Bem Como a Realizaçã</t>
  </si>
  <si>
    <t>Transformação de Matérias Plásticas Por Injeção, Extrusão e Termoformagem</t>
  </si>
  <si>
    <t>Comercialização e Distribuição de Material Didático e Equipamentos Interativos</t>
  </si>
  <si>
    <t>Gestão de Habitação Social do Concelho de Valongo</t>
  </si>
  <si>
    <t>Produção e Comercialização de Cintas de Amarração, Cintas de Elevação de Cargas, Passamanarias, Slings e Afins; Comercialização de Barras e Outros Acessórios</t>
  </si>
  <si>
    <t>Desenvolvimento, Produção e Comercialização de Abrasivos Flexíveis e Comercialização de Produtos Complementares</t>
  </si>
  <si>
    <t>Conceção, Desenvolvimento e Fabrico de Aparelhos de Iluminação e Acessórios</t>
  </si>
  <si>
    <t>Prestação de Serviços de Restauração, Abrangendo a Confeção Local e a Regeneração de Refeições, Tendo Em Conta Os Requisitos do Sistema "Análise Dos Perigos e Controlo Dos Pontos Críticos" Aplicados Na Sede, Delegação e Unidades de Restauração:  Siemens,</t>
  </si>
  <si>
    <t>Fabrico e Reparação de Moldados, Caixas e Portas Isotérmicas Em Poliéster Reforçado</t>
  </si>
  <si>
    <t>Conceção e Construção de Redes de Distribuição de Gás de Petróleo Liquefeito (Gpl) e Instalações de Gás Em Edifícios. Comercialização de Gpl Em Granel e Em Garrafa. Gestão de Gás Canalizado. Exploração de Postos de Abastecimento. Aluguer de Viaturas, Moto</t>
  </si>
  <si>
    <t>Produção de Peças Plásticas, Realização de Testes e Comercialização de Moldes e Peças Plásticas</t>
  </si>
  <si>
    <t>Design e Desenvolvimento, Fabrico e Instalação de Caixilharia Em Pvc e Alumínio</t>
  </si>
  <si>
    <t>Extrusão de Rolhas Aglomeradas, Transformação e Acabamento de Rolhas de Cortiça Natural, Colmatadas, Aglomeradas e Micro Aglomeradas e Colagem Em Cápsulas de Plástico, Madeira e Metal</t>
  </si>
  <si>
    <t>Conceção, Desenvolvimento, Produção e Acabamento de Rolhas Capsuladas de Cortiça Natural e de Cortiça Microgranulada; Conceção, Desenvolvimento, Transformação e Acabamento de Rolhas de Cortiça Natural e de Cortiça Microgranulada.</t>
  </si>
  <si>
    <t>Conceção, Desenvolvimento e Produção de Pincelaria, Rolos e Conjuntos de Pintura, e Comercialização de Outros Acessórios de Pintura</t>
  </si>
  <si>
    <t>Design, Fabrico, Montagem e Assistência Técnica de Transportes Destinados a Pessoas e Cargas</t>
  </si>
  <si>
    <t>29;33;35;19</t>
  </si>
  <si>
    <t>Comercialização, Implementação, Manutenção de Equipamentos e Soluções e Consultoria Nas Áreas de Gestão de It, Gestão da Impressão, Gestão Documental, Business Process Services e Vídeo Solutions</t>
  </si>
  <si>
    <t>ASCENDI, S.G.P.S., S.A. | Ascendi Norte, Auto-Estradas do Norte, S.A. | Ascendi Operadora NT – Operação e Manutenção Rodoviária, S.A. | Ascendi Grande Porto, Auto Estradas do Grande Porto, S.A. | Ascendi Operadora Grande Porto, Operação e Manutenção Rodov</t>
  </si>
  <si>
    <t>Processos de Operação e Manutenção de Infraestruturas Rodoviárias e Exploração de Portagens</t>
  </si>
  <si>
    <t>TRANSPORTES COELHO MARIANO, S.A. | MONTEIRO &amp; FILHOS, S.A.</t>
  </si>
  <si>
    <t>Transporte Rodoviário Nacional e Internacional de Mercadorias  - Carga Geral</t>
  </si>
  <si>
    <t>Produção de Papel. Design, Desenvolvimento, Produção e Comercialização de Prancha e Embalagens de Cartão Canelado</t>
  </si>
  <si>
    <t>Educação Pré-Escolar, Ensino Básico (1.º Ciclo) e Atividades Extracurriculares, No Domínio Das Artes, Música, Desporto e Enriquecimento Curricular e Fornecimento de Alimentação Aos Utentes</t>
  </si>
  <si>
    <t>Consultoria Em Tecnologias de Informação</t>
  </si>
  <si>
    <t>Conceção e Produção de Moldes Metálicos</t>
  </si>
  <si>
    <t>35;34</t>
  </si>
  <si>
    <t>Prestação de Serviços de Consultoria e Gestão Nas Áreas Financeiras, Administrativa e Fiscal, Elaboração e Análise de Diagnósticos de Reestruturação, Análise e Avaliação de Empresas; Contabilidade e Processamento de Salários; Formação Profissional</t>
  </si>
  <si>
    <t>Construção e Manutenção de Redes de Distribuição e de Utilização de Gás, Montagem e Reconversão de Equipamentos, Construção de Instalações de Aquecimento Central, Ar Condicionado e Painéis Solares, Construção de Redes de Água e Saneamento e Comercializaçã</t>
  </si>
  <si>
    <t>Conceção, Desenvolvimento, Fabricação e Comercialização de Tintas, Vernizes, Lacas, Colas e Produtos Associados. Comercialização de Acessórios de Pintura, Fibras de Vidro e Equipamentos de Aquecimento, Respetivos Acessórios e Combustíveis</t>
  </si>
  <si>
    <t>Conceção, Produção, Venda, Instalação e Assistência Após Venda de Contadores Estáticos de Energia Elétrica, Sistemas de Telecomando Centralizado, Produtos e Módulos Em Tecnologia Eletrónica</t>
  </si>
  <si>
    <t>Produção de Reservatórios, Recipientes e Estruturas Metálicas</t>
  </si>
  <si>
    <t>Comercialização de Produtos Hospitalares</t>
  </si>
  <si>
    <t>Conceção e Desenvolvimento de Processos de Montagem e Suspensão de Vias Férreas e Execução de Serviços de Suspensão e Deslize Por Pressão Hidráulica</t>
  </si>
  <si>
    <t>Instalações Elétricas de Baixa e Média Tensão, Telecomunicações e Sistemas de Segurança. Projeto e Instalação de Avac e Gestão Técnica Centralizada. Instalação de Sistemas Hidromecânicos. Instalações Fixas de Tração Elétrica e Catenária, Retorno de Corren</t>
  </si>
  <si>
    <t>Gres Panaria Portugal, S.A.</t>
  </si>
  <si>
    <t>Conceção, Fabrico, Manutenção e Reparação de Prensas Mecânicas, Prensas Hidráulicas e Equipamentos Industriais</t>
  </si>
  <si>
    <t>Decapagem, Metalização e Pintura de Peças Metálicas</t>
  </si>
  <si>
    <t>Incentea - Tecnologia de Gestão, S.A. | Megatrónica – Informática e Electrónica Unipessoal, Lda | Widepartner 2 Portugal, Lda. | Incentea Cabo Verde | Incentea Moçambique: Fornecimento de Serviços e Soluções Integradas No Âmbito Das Tecnologias de Gestão;</t>
  </si>
  <si>
    <t>Conceção, Desenvolvimento e Prestação de Serviços de Impressão Rotativa, Offset, Digital e Acabamentos</t>
  </si>
  <si>
    <t>Transformação e Tratamento de Madeiras Redondas, Postes Telefónicos e Madeira Serrada Em Pinho</t>
  </si>
  <si>
    <t>Transportes Rodoviários Nacionais e Internacionais de Carga Geral, Mercadorias Perigosas e Mercadorias Com Temperatura Controlada</t>
  </si>
  <si>
    <t>Conceção, Desenvolvimento e Produção de Colas Industriais, Produtos de Vedação e Produtos Químicos Auxiliares</t>
  </si>
  <si>
    <t>Comercialização, Instalação e Assistência Técnica a Sistemas de Energia, Nomeadamente Unidades de Alimentação Ininterrupta (Ups), Retificadores Ac/Dc, Inversores Dc/Ac, Carregadores Automáticos de Baterias, Conversores Dc/Dc, Baterias Estacionárias, Grupo</t>
  </si>
  <si>
    <t>Produção e Comercialização de Telhas e Acessórios Cerâmicos</t>
  </si>
  <si>
    <t>Conceção, Desenvolvimento e Fabricação de Revestimentos Têxteis de Solo (Alcatifas, Tapetes, Carpetes e Passadeiras, Em Fibras Naturais e Sintéticas), Comercialização de Revestimentos de Solo, Serviço de Tinturaria e Fiação</t>
  </si>
  <si>
    <t>Conceção, Fabricação e Comercialização de Produtos e Ferramentas Em Materiais Duros, Ultra-Duros e Aço.</t>
  </si>
  <si>
    <t>Importação e Distribuição de Veículos Novos Das Marcas Mitsubishi Motors e Fuso, Comercialização de Peças e Acessórios e Assistência Após-Venda</t>
  </si>
  <si>
    <t>Design, Desenvolvimento, Produção e Instalação de Mobiliário de Interiores e Comercialização de Acessórios e Eletrodomésticos</t>
  </si>
  <si>
    <t>Olegário - Packaging &amp; Labels, S.A.</t>
  </si>
  <si>
    <t>Pré-Impressão, Impressão e Acabamento Nas Áreas de Rotulagem, Embalagem e Bulas Médicas</t>
  </si>
  <si>
    <t>Design, Desenvolvimento e Transformação de Embalagens Flexíveis</t>
  </si>
  <si>
    <t>Agenciamento, Afretamento, Assistência a Navios, Representação de Linhas Regulares e Serviços de Movimentação, Trânsitos e Logística Integrada de Mercadorias</t>
  </si>
  <si>
    <t>Prestação de Serviços de Estiva, Desestiva, Tráfego e Conferência de Mercadorias de Importação e Exportação</t>
  </si>
  <si>
    <t>Fabricação e Comercialização de Pigmentos Inorgânicos Fosforescentes e Fluorescentes</t>
  </si>
  <si>
    <t>Comercialização e Distribuição de Proteínas Humanas</t>
  </si>
  <si>
    <t>Celfocus, S.A. | Novabase Business Solutions – Soluções de Consultoria, Desenvolvimento, Integração, Outsourcing, Manutenção e Operação de Sistemas de Informação, S.A. | Novabase Enterprise Aplications - Sistemas de Informação de Gestão Empresarial, S.A.</t>
  </si>
  <si>
    <t>Prestação de Serviços de Comunicações Eletrónicas, Atividades Complementares Ou Acessórias e Estabelecimento, Gestão e Exploração Das Respectivas Infraestruturas</t>
  </si>
  <si>
    <t>Tiel - Transportes e Logística, S.A.: Transporte Rodoviário de Mercadorias (Carga Geral, Graneis, Mercadorias Perigosas e Mercadorias Em Condições de Frio Controlado)  Tiel España – Transporte de Hidrocarburos, S.L.: Transporte de Mercancías Peligrosas Po</t>
  </si>
  <si>
    <t>Desenvolvimento e Produção de Tintas, Vernizes, Velaturas, Diluentes e Produtos Complementares e Comercialização de Acessórios de Pintura</t>
  </si>
  <si>
    <t>Fabricação e Comercialização de Tintas, Vernizes e Diluentes e Produtos Afins</t>
  </si>
  <si>
    <t>Comercialização de Tintas, Vernizes e Produtos Auxiliares de Pintura, Destinados a Uso Profissional e Particular.</t>
  </si>
  <si>
    <t>Transformação e Comercialização de Rochas Ornamentais</t>
  </si>
  <si>
    <t>Desenvolvimento, Produção e Distribuição de Componentes de Bicicleta</t>
  </si>
  <si>
    <t>Transporte Público Rodoviário de Mercadorias: Carga Geral, Granéis e Mercadorias Perigosas e Logística de Paletes (Recolha, Verificação, Seleção e Entrega)</t>
  </si>
  <si>
    <t>Transporte Público Rodoviário de Mercadorias de Carga Geral, Graneis, Mercadorias Perigosas e Contentores e Produtos Alimentares, Excluindo As Deslocações Pessoais/Privadas Dos Seus Colaboradores.</t>
  </si>
  <si>
    <t>Fábrica de Póvoa de Sta Iria e Fábrica de Don Benito - Fabricação de Embalagens Metálicas de Capacidade Superior a 25 Litros, e Comercialização de Produtos do Grupo Greif</t>
  </si>
  <si>
    <t>Conceção e Desenvolvimento, Produção de Artigos de Vestuário, Complementos e Têxteis-Lar e Comercialização de Calçado</t>
  </si>
  <si>
    <t>Recrutamento, Seleção e Colocação de Profissionais Em Trabalho Temporário</t>
  </si>
  <si>
    <t>Uniself: Fabrico e Distribuição de Refeições Pasteurizadas e Refeições Ultracongeladas (Unidade Industrial - Parque Industrial do Arneiro Em São Julião do Tojal). Prestação de Serviços de Restauração Pública e Privada (Desenvolvidos Na Sede e Aplicados Na</t>
  </si>
  <si>
    <t>4;14</t>
  </si>
  <si>
    <t>Fabrico de Concentrado de Tomate e de Concentrado de Tomate Biológico</t>
  </si>
  <si>
    <t>Conceção, Desenvolvimento, Produção e Comercialização de Artefactos de Prata, Casquinha, Estanho, Ouro, Joalharia e Cutelarias de Prata, Aço e Alpaca</t>
  </si>
  <si>
    <t>Gestão e Transporte Rodoviário de Mercadorias (Nacional e Internacional) de Carga Geral, Isotérmico e Frigorífico e Logística de Carga Geral</t>
  </si>
  <si>
    <t>Transporte Rodoviário de Mercadorias, Nacional e Internacional (Carga Geral e Mercadorias Perigosas) e Serviço de Logística</t>
  </si>
  <si>
    <t>Transportes Públicos Rodoviários de Mercadorias, Nacional e Internacional, de Carga Geral e Mercadorias Perigosas</t>
  </si>
  <si>
    <t>TRANSPORTES RTM, LDA.</t>
  </si>
  <si>
    <t>VIGOBLOCO - Pré-Fabricados, S.A. | SAS VGB France – Préfabriqués</t>
  </si>
  <si>
    <t>Conceção, Fabrico, Comercialização e Montagem de Produtos Pré-Fabricados e Pré-Esforçados de Betão</t>
  </si>
  <si>
    <t>5</t>
  </si>
  <si>
    <t>Design, Desenvolvimento, Fabrico de Calçado e Comercialização de Vestuário e Acessórios</t>
  </si>
  <si>
    <t>Meo - Serviços de Comunicações e Multimédia, S.A: Conceção, Construção, Gestão e Exploração de Redes e Infraestruturas de Comunicações Eletrónicas, Prestação de Serviços de Comunicações Eletrónicas, Dos Serviços de Transporte e Difusão de Sinal de Telecom</t>
  </si>
  <si>
    <t>Tn - Transportes M. Simões Nogueira, S.A.; Frt Cargo Transportes, S.A.: Transporte Público Rodoviário Nacional e Internacional de Carga Geral, de Temperatura Controlada e de Matérias Perigosas.   Tn Logística, Lda: Serviços de Grupagem e Armazenagem.</t>
  </si>
  <si>
    <t>Transporte Rodoviários Nacionais e Internacionais de Carga Geral, Em Equipamento Frigorífico e de Matérias Perigosas</t>
  </si>
  <si>
    <t>VERTENTABILITY INVESTIMENTOS IMOBILIÁRIOS, S. A.</t>
  </si>
  <si>
    <t>Prestação de Serviços Relacionados Com Investimentos Imobiliários; Compra, Venda e Arrendamento de Bens Imobiliários; Mediação, Angariação e Avaliação de Bens Imobiliários.</t>
  </si>
  <si>
    <t>BRISAS EXCLUSIVAS, UNIPESSOAL, LDA</t>
  </si>
  <si>
    <t>Transformação e Elaboração de Pedra</t>
  </si>
  <si>
    <t>Gestão da Conceção e Produção de Contadores de Água e Seus Componentes, e Peças Técnicas de Plástico e Metálicas</t>
  </si>
  <si>
    <t>22;18</t>
  </si>
  <si>
    <t>Comercialização, Instalação, Controlo Final e Assistência Técnica de Equipamentos de Transporte Vertical, Plano Inclinado e Horizontal de Pessoas e Carga</t>
  </si>
  <si>
    <t>Produção de Formaldeído, Concentrado Uf, de Resinas Sintéticas e Catalisadores. Comercialização de Ureia, Soluções de Ureia, Metanol e Suas Famílias</t>
  </si>
  <si>
    <t>Design, Desenvolvimento e Confeção de Vestuário Em Série</t>
  </si>
  <si>
    <t>Desenvolvimento e Produção de Compostos Termoplásticos e Reticuláveis</t>
  </si>
  <si>
    <t>Formação Inter-Empresas e Intra-Empresas Nas Modalidades Presencial e E-Learning, Na Consultoria, No Recrutamento e Seleção, Na Avaliação de Potencial e Competências, e Em Assessment e Development Centres</t>
  </si>
  <si>
    <t>Conceção, Desenvolvimento e Prestação de Serviços No Âmbito da Formação Profissional</t>
  </si>
  <si>
    <t>Gestão da Conceção, Desenvolvimento e Fabrico de Permutadores de Calor, Centrais Frigoríficas e Unidades de Condensação</t>
  </si>
  <si>
    <t>Valor Triplo, Lda</t>
  </si>
  <si>
    <t>Reformulação de Espaços Comerciais, Serviços e Reabilitação de Património Habitacional e Construção Civil</t>
  </si>
  <si>
    <t>RNM - Produtos Químicos, S.A. | RNM - Transportes Químicos, S.A. | Tuebingen Chemical Company, S.A. | Limsa Oleochemicals, S.A. | RNM - Produtos Químicos, Lda | Blue Chem Comércio e Indústria, S.A. | Blue Chem Ibérica, S.A. | Blue Chem France, S.A.</t>
  </si>
  <si>
    <t>David Neto - Transports, S.A.: Transportes Nacionais e Internacionais de Mercadorias;  Ddn - Distribuição David Neto, S.A.: Logística, Armazenagem e Distribuição</t>
  </si>
  <si>
    <t>Prestação de Serviços Nas Áreas Das Tecnologias de Informação e Comunicações:  1. Design e Implementação de Infraestruturas e Soluções;  2. Managed Services (Incluindo Administração de Sistemas e Aplicações, Administração de Redes e Infraestruturas, Backu</t>
  </si>
  <si>
    <t>Prestação de Serviço No Que Respeita a Ensaios Físicos, Químicos e Em Química Analítica; Desenvolvimento de Novos Métodos de Análise; Organização de Ensaios de Comparação Interlaboratorial;</t>
  </si>
  <si>
    <t>LGCE – Logística &amp; Construção Portugal, S.A.</t>
  </si>
  <si>
    <t>Operações Logísticas: Armazenamento; Movimentação de Produtos; Cargas e Descargas de Produtos Não Perigosos (Polímeros) Em Camiões, Desenvolvidas No Complexo Industrial de Sines da Repsol.</t>
  </si>
  <si>
    <t>Produção de Agregados. Produção de Argamassas e Endurecedores</t>
  </si>
  <si>
    <t>Conceção, Desenvolvimento, Produção e Comercialização de Produtos Abrasivos Rígidos Convencionais e Diamantados</t>
  </si>
  <si>
    <t>Transformação de Matérias Plásticas (Eps - Poliestireno Expandido e Epp - Polipropileno Expandido). Montagem de Peças Plásticas.</t>
  </si>
  <si>
    <t>Curtume e Acabamentos de Peles</t>
  </si>
  <si>
    <t>Prestação de Serviços de Fisioterapia e Saúde, Formação, Ergonomia, Segurança No Trabalho e Comercialização de Produtos. Conceção, Desenvolvimento e Inovação de Produtos/Serviço Ergonómicos</t>
  </si>
  <si>
    <t>Fabricação de Ferramentas Diamantadas</t>
  </si>
  <si>
    <t>Conceção, Desenvolvimento, Execução e Implementação de Soluções de Engenharia Em Automação, Controlo e Sistemas Industriais</t>
  </si>
  <si>
    <t>Veolia Portugal, S.A./ Veolia Water Treatment Solutions, S.A.</t>
  </si>
  <si>
    <t>27;39;28;35;34</t>
  </si>
  <si>
    <t>Prestação de Serviços de Transporte Rodoviário de Passageiros</t>
  </si>
  <si>
    <t>Venda, Manutenção e Reparação de Equipamentos Auto Industriais Novos e Usados. Venda de Peças, Assistência Após Venda e Aluguer de Equipamentos</t>
  </si>
  <si>
    <t>Promoção e Desenvolvimento de Ações No Âmbito Dos Diversos Sistemas de Formação Profissional, Na Promoção do Reconhecimento, Validação e Certificação de Competências a Nível Escolar E/Ou Profissional, Na Promoção do Sistema de Regulação de Acesso a Profis</t>
  </si>
  <si>
    <t>Venda de Viaturas Novas e Usadas; Prestação de Serviços Oficinais; Venda de Peças e Acessórios; Intermediação de Produtos Financeiros</t>
  </si>
  <si>
    <t>Transformação (Vidro Isolante, Têmpera/ Hst, Laminagem, Serigrafia, Colagens Estruturais, Sistemas de Calhas), Design e Desenvolvimento, Comercialização de Vidro de Construção e Colocação Em Obra.</t>
  </si>
  <si>
    <t>Conceção/Desenvolvimento, Fabrico e Venda de Resistências Eléctricas Tubulares</t>
  </si>
  <si>
    <t>Moneris - Serviços de Gestão, S.A.: Prestação de Serviços Contabilísticos e Fiscais, Processamento de Salários, Consultoria de Gestão Financeira e Fiscal, Gestão de Recursos Humanos e Risco e Compliance, Formação e Corporate Finance Nas Unidades de Negóci</t>
  </si>
  <si>
    <t>Prestação do Serviço de Transporte Público Urbano de Superfície, de Passageiros</t>
  </si>
  <si>
    <t>Para Satisfazer, Nos Termos Legais e Regulamentares Aplicáveis:   A) Pagamento Das Prestações Que Forem Devidas Por Acidentes de Trabalho Sempre Que, Por Motivo de Incapacidade Económica Objectivamente Caracterizada Em Processo Judicial de Falência Ou Pro</t>
  </si>
  <si>
    <t>Prestação de Serviços de Projeto e Consultoria de Arquitetura e Engenharia; Gestão e Fiscalização de Obras</t>
  </si>
  <si>
    <t>DISTRIM 2 - Indústria, Investigação e Desenvolvimento S.A. | GRANDESIGN - Design, Prototyping and Rapid Manufacturing, Lda.</t>
  </si>
  <si>
    <t>Comércio Por Grosso de Produtos Alimentares (Congelados, Refrigerados e À Temperatura Ambiente) e Não-Alimentares</t>
  </si>
  <si>
    <t>Construção Civil e Obras Públicas de Edifícios</t>
  </si>
  <si>
    <t>Thales Edisoft Portugal S.A.</t>
  </si>
  <si>
    <t>Engenharia de Sistemas e Software e Consultoria Em Tecnologias de Informação</t>
  </si>
  <si>
    <t>Desenvolvimento, Comercialização, Instalação, Colocação Em Serviço e Assistência Após-Venda de Soluções Integradas de Comunicações e Tecnologias da Informação</t>
  </si>
  <si>
    <t>Conceção, Fabrico e Serviço Após-Venda de Gruas Soima e Componentes</t>
  </si>
  <si>
    <t>39;28;31;32;35;34</t>
  </si>
  <si>
    <t>Gestão de Participações Sociais Das Empresas Televisa, Lda; Tvcabo, Lda; Imovisa, S.A.; Electrotec, S.A.; Hidroáfrica, S.A.; Turvisa, Lda; Sogitel, Lda; Visaqua, S.A. (Visabeira Moçambique); Instalação e Manutenção de Redes e Sistemas de Telecomunicações</t>
  </si>
  <si>
    <t>Hychem - Química Sustentável, S.A.:Produção de Clorato de Sódio e Gestão de Ativos e Serviços No Perímetro Fabril da Hychem S.A.  Solvay Peróxidos Portugal, Sociedade Unipessoal Lda.: Produção de Peróxido de Hidrogénio No Perímetro Fabril da Hychem S.A.</t>
  </si>
  <si>
    <t>SICOR - Sociedade Industrial de Cordoaria, S.A. | SICORNETE - Fios e Redes, Lda.</t>
  </si>
  <si>
    <t>Conceção, Desenvolvimento, Produção e Comercialização de Produtos de Cordoaria, Telas e Redes e Comercialização de Geocilindros.</t>
  </si>
  <si>
    <t>Ascenza Agro, S.A. | SELECTIS – Produtos para Agricultura, S.A.</t>
  </si>
  <si>
    <t>Refinação, Loteamento e Embalamento de Óleos Vegetais; Loteamento e Embalamento de Azeites</t>
  </si>
  <si>
    <t>Conceção, Desenvolvimento, Produção, Comercialização e Assistência Após-Venda de Desinfetantes, Detergentes, Produtos Cosméticos e de Higiene Corporal e Instalação e Manutenção de Equipamentos de Higienização</t>
  </si>
  <si>
    <t>Projeto, Execução de Trabalhos de Redes de Telecomunicações, Redes de At (Alta Tensão), Mt (Média Tensão) e Bt (Baixa Tensão), Tet Bt e Tet Lzt, Infraestruturas de Subsolo e de Urbanização</t>
  </si>
  <si>
    <t>Itron Portugal, Unipessoal, Lda.: Prestação Serviços de Gestão (Comercial, Gerais e Administrativos) À Itron - Sistemas de Medição, Lda.;  Itron - Sistemas de Medição, Lda.: Comercialização e Assistência Após Venda de Disjuntores, Produtos e Componentes P</t>
  </si>
  <si>
    <t>Produção de Peças Torneadas</t>
  </si>
  <si>
    <t>23;18</t>
  </si>
  <si>
    <t>Prestação de Serviços de Manutenção, Reparação, Instalação e Consultoria Em Edifícios e Equipamentos</t>
  </si>
  <si>
    <t>Produção de Papel Reciclado. Design, Desenvolvimento e Produção de Cartão Canelado e Embalagens</t>
  </si>
  <si>
    <t>Desenvolvimento, Fabrico de Produtos Farmacêuticos, Sólidos, Líquidos, Pastosos e Estéreis; Fabrico de Suplementos Alimentares</t>
  </si>
  <si>
    <t>Conceção e Desenvolvimento, Extrusão, Fabricação, Tratamento de Superfície de Perfis de Alumínio e Valorização de Subprodutos de Extrusão Em Bilete</t>
  </si>
  <si>
    <t>Prestação de Serviços de Assistência Em Escala (Handling) Às Companhias de Transporte Aéreo Nos Aeroportos de Lisboa, Porto, Faro, Funchal e Porto Santo</t>
  </si>
  <si>
    <t>Fabricação, Distribuição e Comercialização de Produtos Farmacêuticos, Suplementos Alimentares, Cosméticos e Dispositivos Médicos</t>
  </si>
  <si>
    <t>Secil – Companhia Geral de Cal e Cimento, S.A. | CMP – Cimentos Maceira e Pataias, S.A. | Secil Betão, S.A. | Secil Martingança – Aglomerantes e Novos Materiais para a Construção, S.A. | Secil Agregados, S.A. | IRP - Indústria de Rebocos de Portugal, S.A.</t>
  </si>
  <si>
    <t>Conceção, Fabrico e Montagem de Construções Metálicas e Sistemas de Alumínio Em Portugal</t>
  </si>
  <si>
    <t>Comercialização, Manutenção e Calibração de Equipamentos de Laboratório</t>
  </si>
  <si>
    <t>Fornecimento de Soluções, Produtos, Sistemas e Serviços Nas Áreas da Industria, Infraestruturas e Edifícios</t>
  </si>
  <si>
    <t>Conceção e Desenvolvimento, Produção e Comercialização de Utensílios de Cozinha, Mesa e Casa.</t>
  </si>
  <si>
    <t>Conceção e Desenvolvimento de Transportadores de Paletes. Produção, Instalação e Assistência Após Venda a Circuitos de Transportadores.</t>
  </si>
  <si>
    <t>Comercialização de Produtos Químicos e Diluição de Soluções Aquosas</t>
  </si>
  <si>
    <t>Conceção, Desenvolvimento e Produção de Termolaminados. Comercialização de Termolaminados, Papel Seco e Papel Impregnado.</t>
  </si>
  <si>
    <t>Gestão de Empreendimentos de Construção e Consultadoria Desde a Fase de Conceção Até À Fase de Comissionamento</t>
  </si>
  <si>
    <t>Reconstrução e Reparação de Pneus; Comercialização de Pneus Novos</t>
  </si>
  <si>
    <t>Compra, Armazenagem, Distribuição e Comercialização de Lubrificantes e Produtos de Uso Auto e Industrial</t>
  </si>
  <si>
    <t>Conceção, Desenvolvimento, Montagens e Instalações Elétricas Em Bt/Mt/At/Mat, Trabalhos Em Tensão (Tet) Bt/Mt/At e Montagens e Instalação de Telecomunicações e Construção Civil Associada</t>
  </si>
  <si>
    <t>1</t>
  </si>
  <si>
    <t>Produção, Comercialização, Distribuição e Assistência Após-Venda de Farinhas, Massas Alimentícias e Bolachas Marca Insular; Embalamento, Comercialização, Distribuição e Assistência Após-Venda de Arroz Marca Insular</t>
  </si>
  <si>
    <t>Conceção, Desenvolvimento, Produção e Comercialização de Calçado, Incluindo Calçado Ocupacional, de Proteção e Segurança</t>
  </si>
  <si>
    <t>Conceção e Produção de Compostos Termoplásticos</t>
  </si>
  <si>
    <t>Recauchutagem de Pneus, Pelos Processos Pré-Moldado e Vulcanização Em Prensa (Processos a Quente e a Frio)</t>
  </si>
  <si>
    <t>Design, Desenvolvimento, Comercialização e Produção de Cartão Canelado e de Soluções de Embalagem de Cartão</t>
  </si>
  <si>
    <t>LIPOR – Associação de Municípios para a Gestão Sustentável de Resíduos do Grande Porto</t>
  </si>
  <si>
    <t>39;37</t>
  </si>
  <si>
    <t>Gestão de Resíduos Urbanos Promoção da Educação e Sensibilização Ambiental</t>
  </si>
  <si>
    <t>Conceção e Fornecimento de Serviços de Formação Presencial e À Distância</t>
  </si>
  <si>
    <t>Prestação de Serviços Ao Munícipe e Outras Partes Interessadas No Âmbito do Atendimento Ao Munícipe; Gestão Operações Urbanísticas; Taxas e Licenças; Execuções Fiscais; Arquivo, Metrologia; e Fiscalização.</t>
  </si>
  <si>
    <t>Produção e Comercialização de Calçado Ortopédico Semi-Acabado Incluindo Medição Antropométrica e Design</t>
  </si>
  <si>
    <t>Viticultura, Produção de Vinhos Comuns e Sangria</t>
  </si>
  <si>
    <t>Comercialização, Tratamento de Superfície (Termolacagem e Anodização) e Aplicação de Efeitos Decorativos Através de Tecnologia de Sublimação de Perfis, Chapas e Acessórios de Alumínio. Montagem de Rotura Térmica Em Perfis de Alumínio</t>
  </si>
  <si>
    <t>Importação, Comercialização e Assistência Técnica de Equipamento Científico e de Laboratório</t>
  </si>
  <si>
    <t>Execução de Instalações Elétricas e Instalações Ited (Instalação de Infraestruturas de Telecomunicações Em Edifícios), Postos de Seccionamento e de Transformação e Trabalhos Em Tensão (Tet/Bt). Atendimento Ao Público e Comercialização de Material Elétrico</t>
  </si>
  <si>
    <t>Abate, Preparação, Transformação e Comercialização de Carnes Frescas e Congeladas e Produtos Transformados de Suíno. Manipulação e Comercialização de Produtos Transformados de Carnes de Aves</t>
  </si>
  <si>
    <t>20</t>
  </si>
  <si>
    <t>Construção de Embarcações Em Aço, Fibra e Alumínio</t>
  </si>
  <si>
    <t>Transportes Sardão S.A.: Serviço de Transporte Público Rodoviário de Mercadorias, Nacional e Internacional; Parqueamento, Movimentação, Reparação, Enchimento e Desconsolidação de Contentores;  Sardão Ibéria - Transportes Lda.: Serviço de Transporte Públic</t>
  </si>
  <si>
    <t>Prestação de Serviços de Formação Inicial e Formação Contínua: Interempresa e Formação Intraempresa</t>
  </si>
  <si>
    <t>Comercialização e Desenvolvimento de Produtos Químicos</t>
  </si>
  <si>
    <t>Conceção, Desenvolvimento, Produção e Comercialização de Rolhas de Cortiça Natural, Aglomeradas e Técnicas</t>
  </si>
  <si>
    <t>6;14</t>
  </si>
  <si>
    <t>Prestação de Serviços de Apoio e Consultoria Na Área Alimentar</t>
  </si>
  <si>
    <t>Conceção e Construção de Obras Públicas e de Obras de Construção Civil e Conceção e Produção de Misturas Betuminosas Incluindo Obras Em Consórcio, Em Território Nacional</t>
  </si>
  <si>
    <t>Produção e Comércio de Vinhos Comuns, Licorosos e Vinho Tipo Moscatel de Setúbal</t>
  </si>
  <si>
    <t>Conceção, Gestão, Comercialização e Prestação de Serviços Na Área de Fundos de Pensões Abertos e Fechados</t>
  </si>
  <si>
    <t>Serlima Ambiente, Limpeza e Conservação, S.A.: Prestação de Serviços de Limpeza Urbana e Industrial, Higiene Sanitária e Hospitalar, Comercialização de Produtos, Equipamentos e Acessórios de Limpeza e Desinfeção, Recolha de Resíduos Especiais, Recolha De</t>
  </si>
  <si>
    <t>GLOBAL DIS - DISTRIBUIÇÃO GLOBAL DE MATERIAIS, S.A.</t>
  </si>
  <si>
    <t>6;35</t>
  </si>
  <si>
    <t>Comercialização, Distribuição e Instalação de Portas, Portas Resistentes Ao Fogo, Portas Performance, Portaros, Componentes, Painéis, Pisos de Madeira, Madeiras Em Toro, Prancha, Laminados e Derivados; Prestação de Serviços de Corte e Orlagem.</t>
  </si>
  <si>
    <t>Design, Desenvolvimento, Planeamento, Montagem e Assistência Técnica de Sistemas de Armazenagem Automática</t>
  </si>
  <si>
    <t>Montagem, Embalamento, Reprocessamento, Logística e Inspeção de Produtos Sanitários, do Ramo Automóvel e Metalomecânicos</t>
  </si>
  <si>
    <t>Projeto, Comercialização, Montagem e Manutenção de Decoração de Interiores</t>
  </si>
  <si>
    <t>Angariação e Contratação de Clientes; Realização de Projetos de Gás e Aquecimento Central; Execução de Instalações de Gás e Aquecimento Central; Conversão e Reconversão de Instalações e Aparelhos de Queima; Distribuição de Gases de Petróleo Liquefeito Eng</t>
  </si>
  <si>
    <t>Produção, Inspeção, Classificação e Comercialização de Ovos Inteiros</t>
  </si>
  <si>
    <t>Conceção, Desenvolvimento e Execução de Obras de Infraestruturas de Média e Baixa Tensão Aérea e Subterrânea e de Telecomunicações, Postos de Transformação, Iluminação Pública, Equipamentos de Contagem e Trabalhos Em Tensão Tet/Bt; Instalações Elétricas E</t>
  </si>
  <si>
    <t>Gestão de Atividades Aeroportuárias - Negócio Aviação e Não Aviação</t>
  </si>
  <si>
    <t>Atividades de Transformação e Instalação de Pedras Naturais, Aglomerados de Pedras Naturais e Acessórios</t>
  </si>
  <si>
    <t>Serviços de Desenvolvimento e Manutenção Das Aplicações e Sistemas de Informação Em Alinhamento Com As Necessidades do Negócio do Grupo Cgd Bem Como Os Serviços de Gestão, Suporte, Monitorização e Controlo de Hardware, Comunicações e Software Base, Que Ga</t>
  </si>
  <si>
    <t>19;18</t>
  </si>
  <si>
    <t>Instalação, Manutenção e Assistência Técnica de Avac</t>
  </si>
  <si>
    <t>Promover a Concessão da Exploração e da Gestão do Sistema Multimunicipal de Abastecimento de Água e de Saneamento do Centro Litoral de Portugal</t>
  </si>
  <si>
    <t>Ags - Administração e Gestão de Sistemas de Salubridade, S.A.: Gestão de Projetos de Engenharia e de Prestações de Serviços de Operação E/Ou Manutenção de Sistemas de Captação, Tratamento, Reserva e Distribuição de Água, de Sistemas de Drenagem e Tratamen</t>
  </si>
  <si>
    <t>Design, Desenvolvimento, Fabrico e Montagem de Estruturas e Serralharias Metálicas</t>
  </si>
  <si>
    <t>Serviço de Leitura Presencial; Serviço de Referência; Serviços Tic; Empréstimo Domiciliário; Serviços Online; Extensão Cultural: Núcleo Pedagógico, Atividades Culturais e Externas; Serviço de Apoio Às Bibliotecas Escolares (Sabe); Serviço de Itenerância</t>
  </si>
  <si>
    <t>Conceção, Desenvolvimento, Planeamento e Comercialização de Atividades de Limpeza Urbana, Recolha e Transporte de Resíduos Não Perigosos, Gestão da Contentorização, Gestão de Ecocentros, Educação e Sensibilização Ambiental No Edifício Sede e Execução e Op</t>
  </si>
  <si>
    <t>Consultoria e Formação Nas Áreas Comportamental e de Gestão</t>
  </si>
  <si>
    <t>Fabrico e Comercialização de Pré-Fabricados de Betão e Betão Pronto</t>
  </si>
  <si>
    <t>Artes Gráficas, Comercialização, Pré-Impressão, Impressão, Acabamento e Expedição</t>
  </si>
  <si>
    <t>Realização de Projetos de Formação Profissional, Qualificação de Pessoas, Consultoria Empresarial, Organização e Realização de Feiras e Eventos</t>
  </si>
  <si>
    <t>Construção Civil e Obras Públicas Em Território Nacional</t>
  </si>
  <si>
    <t>Armazenagem e Enchimento de Gases de Petróleo Liquefeito e Outros Combustíveis (Para Aplicações Domésticas, Industriais, Rodoviárias e Em Bancas Marítimas)</t>
  </si>
  <si>
    <t>Fornecimento de Serviços de Transporte Rodoviário de Mercadorias No Mercado Nacional e Internacional</t>
  </si>
  <si>
    <t>Construção de Todos Os Tipos de Trabalhos Especializados Em: Engenharia Civil Construção, Manutenção e Conservação de Estradas e Rodovias, Loteamentos, Obras Hidráulicas e Marítimas, Pontes, Túneis, Viadutos e Grandes Estruturas; Construção Civil: Constru</t>
  </si>
  <si>
    <t>Design, Fabrico e Instalação de Equipamentos Industriais; Prestação de Serviços de Tratamento de Superfície e Pintura; Soluções de  Automação e Robótica Industrial; Design e Fabrico de Mobiliário Profissional e Escolar.</t>
  </si>
  <si>
    <t>Construção Civil, Obras Públicas e Privadas</t>
  </si>
  <si>
    <t>Recrutamento, Seleção e Avaliação Psicológica de Pessoal</t>
  </si>
  <si>
    <t>TECNICROMO - ARTES GRÁFICAS, LDA.</t>
  </si>
  <si>
    <t>Pré-Impressão, Impressão e Pós-Impressão</t>
  </si>
  <si>
    <t>Comercialização e Distribuição de Material Elétrico e Eletrónico e Montagem de Relés de Interfaces</t>
  </si>
  <si>
    <t>Execução de Trabalhos Geotécnicos, Nomeadamente Prospeção Geotécnica, Microestacas, Pregagens, Ancoragens, Betão Projetado, Contenções, Estabilização de Taludes e Todos Os Trabalhos Associados</t>
  </si>
  <si>
    <t>Conceção, Desenvolvimento, Produção e Comercialização de Equipamentos e Sistemas Eletrónicos, Nomeadamente Nos Domínios Das Telecomunicações, Das Tecnologias de Informação e do Comando e Controlo</t>
  </si>
  <si>
    <t>Transporte Rodoviário, Nacional e Internacional, de Mercadorias (Serviço Completo Ou Grupagem) de Carga Geral e Em Condições de Frio Controlado</t>
  </si>
  <si>
    <t>Conceção, Desenvolvimento e Realização de Trabalhos de Construção Civil e Obras Públicas. Exploração de Pedreiras e Produção e Comercialização de Agregados Britados. Conceção, Desenvolvimento, Produção e Comercialização de Misturas Betuminosas. Gestão De</t>
  </si>
  <si>
    <t>Frezite - Ferramentas de Corte, S.A.: Design, Desenvolvimento, Comercialização, Produção e Afiamento de Ferramentas de Corte;  Fmt – Frezite Metal Tooling, Gmbh: Design, Desenvolvimento, Comercialização, Produção e Afiamento de Ferramentas de Corte;  Fmt</t>
  </si>
  <si>
    <t>Desenvolvimento, Tecelagem e Comercialização de Fios e Tecidos Têxteis.</t>
  </si>
  <si>
    <t>Design, Desenvolvimento, Produção, Comercialização e Instalação de Caixilharias de Fibra de Vidro</t>
  </si>
  <si>
    <t>Comércio, Instalação e Assistência Técnica de Equipamento e Dispositivos Médicos e Comercialização de Medicamentos de Uso Humano</t>
  </si>
  <si>
    <t>Abastecimento, Receção, Armazenamento e Expedição e Distribuição de Produtos Alimentares; Gestão de Voluntários</t>
  </si>
  <si>
    <t>Conceção, Desenvolvimento e Produção de Têxteis Revestidos a Pvc, Pu e Outros Polímeros</t>
  </si>
  <si>
    <t>Sacyr Somague, S.A. e Sacyr Ediçor, S.A.: Construção Civil e Obras Públicas;  Sacyr Neopul, S.A.: Construção e Manutenção de Infraestruturas Ferroviárias;</t>
  </si>
  <si>
    <t>Conceção, Desenvolvimento, Fabrico e Comercialização de Produtos À Base de Polímeros e Fibra de Vidro</t>
  </si>
  <si>
    <t>Fabrico de Sacos de Plástico e Comercialização de Material de Embalagem</t>
  </si>
  <si>
    <t>Consultoria Em Engenharia Geoambiental e Laboratório de Amostragem de Solos e Águas Subterrâneas</t>
  </si>
  <si>
    <t>Conceção, Produção e Comercialização de Peças Plásticas Por Injeção Destinadas a Entrar Em Contacto Com Alimentos (Recipientes Graduados, Copos, Chávenas, Canecas, Taças, Pratos, Jarros e Acessórios). Testes de Moldes de Injeção e Produção de Peças Plásti</t>
  </si>
  <si>
    <t>Fornecimento de Serviços de Reboque, Lanchas e Amarração Cumprindo Os Padrões de Qualidade, Segurança e Proteção Ambiental</t>
  </si>
  <si>
    <t>Produção de Peças de Fundição Por Gravidade Em Ligas de Alumínio</t>
  </si>
  <si>
    <t>Atendimento No Balcão Único, Gestão da Piscina Municipal Coberta e Gestão de Turismo e Eventos</t>
  </si>
  <si>
    <t>Prestação Dos Serviços Municipais No Âmbito Das Atribuições e Competências da Câmara Municipal da Maia</t>
  </si>
  <si>
    <t>Desenvolvimento, Produção, Montagem e Comercialização de Toldos, Tendas, Pérgolas, Portadas, Persianas, Estruturas Solares, Respetivos Acessórios e Outros Produtos; Fabricação de Moldes, Fundição Injetada e Por Gravidade de Alumínio e Outras Ligas Metálic</t>
  </si>
  <si>
    <t>Asta Atlântida Sociedade de Turismo e Animação, S.A. - Octant Hotel Ponta Delgada</t>
  </si>
  <si>
    <t>Prestação de Serviços de Hotelaria, Restauração e Bar, Spa e Organização de Eventos No Octant Hotel Ponta Delgada</t>
  </si>
  <si>
    <t>Atividades de Organização de Jogos Desportivos da Equipa de Futebol Profissional do Rio Ave Futebol Clube. Comercialização de Artigos de Merchandising. Gestão do Futebol de Formação</t>
  </si>
  <si>
    <t>Exploração e Assistência Técnica de Máquinas de Vending (Snacks Com Refrigeração e Bebidas) e Comercialização de Produtos Alimentares Sem Requisitos de Temperatura</t>
  </si>
  <si>
    <t>Ramada Aços, S.A.: Comercialização de Metais Ferrosos e Não Ferrosos, de Plásticos, de Materiais de Adição de Soldadura e de Ferramentas de Corte; Transformação Por Estiragem a Frio; Serviços de Corte, Maquinação e Tratamento Térmico  Universal Afir, S.A.</t>
  </si>
  <si>
    <t>Gestão da Formulação, Embalamento e Armazenamento de Produtos Agroquímicos Embalados</t>
  </si>
  <si>
    <t>Conceção, Produção e Comercialização de Louça Metálica e Pequenos Eletrodomésticos</t>
  </si>
  <si>
    <t>Conceção, Projeto, Desenvolvimento, Fornecimento, Instalação e Assistência Após-Venda de Soluções Integradas e Equipamentos de Cozinhas, Bares, Lavandarias, Frio Industrial, Economato, Supermercados e Similares, Avac, Bem Como Apoios de Construção Civil À</t>
  </si>
  <si>
    <t>Conceção, Desenvolvimento e Produção de Ferramentas, Máquinas e Equipamento de Automação Industrial</t>
  </si>
  <si>
    <t>Design e Desenvolvimento, Produção, Comercialização e Assistência Após-Venda de Produtos Em Espuma de Polietileno Não Reticulado</t>
  </si>
  <si>
    <t>Fabricação e Comercialização de Pequena Aparelhagem de Baixa Tensão e de Material Ited - Infraestruturas de Telecomunicações Em Edifícios</t>
  </si>
  <si>
    <t>Conceção, Desenvolvimento e Produção de Aparelhos de Refrigeração</t>
  </si>
  <si>
    <t>Departamento Administrativo e Financeiro; Departamento de Tecnologias de Informação; Centro de Informação Autárquico Ao Consumidor; Divisão de Museus, Património Cultural e Turismo; Divisão da Gestão Cultural; Unidade de Gestão de Frota e Estaleiro; Licen</t>
  </si>
  <si>
    <t>Conceção, Desenvolvimento, Produção, Instalação e Assistência Após Venda de Sistemas de Visão Artificial. Comercialização, Instalação e Assistência Após Venda de Componentes de Sistemas de Visão Artificial</t>
  </si>
  <si>
    <t>Prestação de Serviços Externos de Segurança e Saúde No Trabalho Na Sede da Empresa e Clínica Estrada da Luz</t>
  </si>
  <si>
    <t>Prestação de Serviços de Modernização de Processos, Implementação de Soluções Tecnológicas e Desenvolvimento de Competências Organizacionais No Âmbito da Gestão de Finanças Públicas e Áreas Complementares</t>
  </si>
  <si>
    <t>Avaliação de Propostas de Registo e Realização de Todos Os Tramites Relacionados Com o Registo de Navios; Emissão de Certificação Aos Navios e Outra Documentação; Monitorização do Desempenho Dos Navios da Frota</t>
  </si>
  <si>
    <t>SYNCHRO - Serviços em Outsourcing, Lda. | RH PORTUGAL - Consultores em Investimentos Humanos, Lda. | MEDAUTE - Prestação de Serviços e Cuidados de Saúde, Lda.</t>
  </si>
  <si>
    <t>Comercialização de Tintas, Vernizes, Velaturas, Diluentes, Produtos Similares e Acessórios de Aplicação</t>
  </si>
  <si>
    <t>Facal - Engenharia de Fachadas, Lda.:Estudo, Projeto, Fabrico e Montagem de Estruturas de Alumínio Com Ou Sem Vidro e Estruturas de Apoio Em Aço;  Curvar - Tecnologia e Sistemas de Curvatura, Lda.: Curvatura de Perfis Metálicos</t>
  </si>
  <si>
    <t>Departamento de Águas e Higiene Urbana (DAHU) da CÂMARA MUNICIPAL DO BARREIRO</t>
  </si>
  <si>
    <t>Serviço de Abastecimento de Água e Saneamento, Recolha e Transporte de Resíduos Urbanos Em Todo o Município do Barreiro</t>
  </si>
  <si>
    <t>Prevenção e o Combate a Incêndios; Socorro Às Populações, Em Caso de Incêndios, Inundações, Desabamentos E, de Um Modo Geral, Em Todos Os Acidentes;  Socorro a Náufragos e Buscas Subaquáticas;  Socorro e Transporte de Acidentados e Doentes, Incluindo a Ur</t>
  </si>
  <si>
    <t>Serviço de Estamparia Convencional e Digital, Prensa e Floco.</t>
  </si>
  <si>
    <t>Conceção, Produção e Comercialização de Componentes Em Poliestireno Expandido (Eps), Polipropileno Expandido (Epp) e Poliuretano Termoplástico Expandido (E-Tpu). Conceção, Produção e Comercialização de Ferramentas e Moldes.</t>
  </si>
  <si>
    <t>Gestão de Serviços de Outsourcing; Consultoria de Negócio (Design, Performance e Processos); Desenvolvimento, Implementação e Suporte de Soluções No Domínio Das Tecnologias de Informação</t>
  </si>
  <si>
    <t>Pórtico-Arquitetura e Engenharia, Lda.</t>
  </si>
  <si>
    <t>Consultadoria e Prestação de Serviços de Engenharia e Técnicas Afins; Gestão da Qualidade Em Empreendimentos de Construção No Âmbito da Marca de Qualidade Lnec; Elaboração de Projetos (Arquitetura e Engenharia); Fiscalização de Obras; Direção de Obras; Ge</t>
  </si>
  <si>
    <t>Prestação de Serviços do Município de Arcos de Valdevez</t>
  </si>
  <si>
    <t>Elpor - Comércio e Indústrias Eléctricas, S.A.: Comércio Por Grosso de Material Elétrico e Montagem de Quadros Elétricos  Mtaron - Comércio de Material Eléctrico Lda.: Comércio Por Grosso de Material Elétrico</t>
  </si>
  <si>
    <t>Transporte Rodoviário de Mercadorias Por Conta de Outrem e Logística</t>
  </si>
  <si>
    <t>Design, Desenvolvimento e Produção de Malhas</t>
  </si>
  <si>
    <t>Produção e Comercialização de Peças Metálicas, Termoendurecíveis e Termoplásticas</t>
  </si>
  <si>
    <t>Transporte Rodoviário Nacional e Internacional de Mercadorias de Carga Geral e Comércio de Materiais de Construção</t>
  </si>
  <si>
    <t>Produção e Montagem de Estruturas Metálicas e de Outros Elementos Metálicos Não Estruturais</t>
  </si>
  <si>
    <t>Comercialização e Prestação de Serviços Complementares de Produtos de Iluminação, Eletrodomésticos, Equipamento Audiovisual e Hi-Fi e Material Elétrico; Comercialização de Equipamentos de Trabalho e Ferramentas Elétricas</t>
  </si>
  <si>
    <t>Efacec Power Solutions, Sgps, S.A.: Gestão de Participações Sociais Das Empresas Efacec Engenharia e Sistemas, S.A.; Efacec Electric Mobility, S.A.; Efacec Energia - Máquinas e Equipamentos Eléctricos, S.A. e Efacec Energia - Máquinas e Equipamentos Eléct</t>
  </si>
  <si>
    <t>Glintt - Business Solutions, Lda.: Pré-Atendimento, Help-Desk, Assistência Técnica e Suporte a Hardware e Software do Cliente Farmácias; Conceção, Instalação e Remodelação de Farmácias.  Glintt Git - Global Intelligent Technologies, S.A.: Comercialização,</t>
  </si>
  <si>
    <t>Conceção, Produção e Comercialização de Granulados, Aglomerados e Flutuantes de Cortiça</t>
  </si>
  <si>
    <t>Desenvolvimento de Sistemas, Desenvolvimento de Infraestruturas, Entregas e Instalação, Consultoria, Produção de Sistemas, Reparações, Suporte Interno e Ao Cliente, Ensaios de Conformidade</t>
  </si>
  <si>
    <t>Companhia Geral da Agricultura das Vinhas do Alto Douro - REAL COMPANHIA VELHA, S.A.</t>
  </si>
  <si>
    <t>Produção (Loteamento, Tratamento, Envelhecimento e Engarrafamento) de Vinhos do Porto, Mesa e Moscatel</t>
  </si>
  <si>
    <t>25;26;28;35</t>
  </si>
  <si>
    <t>POSTEREDE - Postes Eléctricos, S.A. | BRAGALUX, S.A. | CITYGÁS - Infraestruturas de Gás, S.A. | POTAUCO - Equipamentos e Sistemas Eléctricos, S.A. | RODEL - Rodrigues, Delgado &amp; Cª, S.A. | GROUPFIX N - Engenharia e Serviços, S.A. | We do All, Lda. | POWER</t>
  </si>
  <si>
    <t>16;28;35</t>
  </si>
  <si>
    <t>Consultoria, Outsourcing, Integração, Desenvolvimento de Software, Comercialização e Manutenção de Soluções Informáticas</t>
  </si>
  <si>
    <t>Prosegur - Companhia de Segurança, Lda. | Prosegur Alarmes Dissuasão Portugal, Unipessoal Lda.</t>
  </si>
  <si>
    <t>Prosegur, Companhia de Segurança, Lda.: Vigilância e Proteção de Bens Móveis e Imóveis, Controlo de Acessos, Rondas, Proteção Pessoal, Gestão de Segurança de Recintos Desportivos e Segurança Aeroportuária; Conceção, Comercialização, Instalação e Manutençã</t>
  </si>
  <si>
    <t>P.L.M. - Facility Management, Lda.</t>
  </si>
  <si>
    <t>Gestão e Execução da Manutenção de Equipamentos e Sistemas, Gestão de Obras e Consultoria Técnica</t>
  </si>
  <si>
    <t>Transformação de Matérias Plásticas (Eps - Poliestireno Expandido e Epp – Polipropileno Expandido)</t>
  </si>
  <si>
    <t>Produção de Concentrados de Cor (Masterbatch), Compostos, Colorações e Pigmentos Em Pó; Comercialização de Produtos e Mercadorias Ligados Ao Sector de Transformação de Materiais Plásticos</t>
  </si>
  <si>
    <t>Tratamento Anticorrosivo, Requalificação de Garrafas de Gás, Construção Metalomecânica, Mecânica e Manutenção Industrial, Execução de Obras de Construção Civil de Edifícios e Outras Estruturas de Diversos Tipos e Reabilitação de Elementos Estruturais de B</t>
  </si>
  <si>
    <t>Conceção, Desenvolvimento, Produção e Comercialização de Produtos Industriais de Limpeza, Desinfeção e Higiene Corporal; Comercialização de Outros Materiais e Mercadorias Relacionadas Com a Atividade</t>
  </si>
  <si>
    <t>Trm – Transportes Rodoviários de Mercadorias Repolho &amp; Rodrigues, S.A.: Prestação de Serviços de Transporte Rodoviário, Nacional e Internacional, de Matérias Perigosas e Pulverulentas, Em Cisternas  Jrc - Construção e Obras Públicas, S.A.: Prestação de Se</t>
  </si>
  <si>
    <t>Conceção, Produção, Comercialização e Assistência Após Venda de Resinas Sintéticas e Semissintéticas e Seus Catalisadores Bem Como Produtos Afins Ou Similares</t>
  </si>
  <si>
    <t>Investigação, Desenvolvimento, Produção e Comercialização de Tecidos e Fios; Fiação e Torcedura; Produção de Fios Têxteis Em Algodão e de Misturas de Fibras Naturais, Artificiais e Sintéticas; Tingimento de Ramas e Fios; Preparação de Tecelagem e Tecelage</t>
  </si>
  <si>
    <t>Recauchutagem de Pneus</t>
  </si>
  <si>
    <t>Fabricação, Armazenamento e Comercialização de Tintas, Vernizes, Argamassas, Acessórios e Produtos Complementares</t>
  </si>
  <si>
    <t>RESOPRE-Soluções Urbanas, S.A.</t>
  </si>
  <si>
    <t>Transporte Rodoviário e Multimodal, Nacional e Internacional, de Veículos , Com Oferta de Soluções Logísticas Integradas Como Sejam o Parqueamento, Preparação, Transformação e Reparação de Veículos</t>
  </si>
  <si>
    <t>PINTO &amp; CRUZ, S.A. / PINTO &amp; CRUZ - ENERGIA E SISTEMAS, S.A. / PINTO &amp; CRUZ - TUBAGENS E SISTEMAS, S.A. / PINTO &amp; CRUZ - MOTORES E EQUIPAMENTOS, S.A.</t>
  </si>
  <si>
    <t>Pinto &amp; Cruz, S.A.: Instalação e Assistência Técnica a Elevadores, Escadas Rolantes, Monta-Cargas e Elevadores de Escadas;  Pinto &amp; Cruz - Energia e Sistemas, S.A.: Fornecimento, Montagem, Assistência Técnica e Manutenção de Equipamentos e Instalações Elé</t>
  </si>
  <si>
    <t>Planeamento e Gestão de Projetos e Fiscalização</t>
  </si>
  <si>
    <t>Portax - Componentes de Móveis, S.A.: Produção de Componentes de Móveis Em Mdf (Recoberto a Pvc, Folha de Madeira, Papel e Lacados).  Iberoperfil - Perfis Postformados, S.A.: Fabrico de Painéis Em Aglomerado de Madeira Revestidos a Termolaminado e Kits Pa</t>
  </si>
  <si>
    <t>Design, Desenvolvimento, Produção  e Comercialização de Pavimentos e Revestimentos Cerâmicos Em Grés Vidrado de Pasta Branca Vitrificada, Em Grés Porcelânico e Em Pasta Branca Monoporosa, e Na Comercialização de Produtos Complementares</t>
  </si>
  <si>
    <t>Comercialização e Distribuição de Parafusaria</t>
  </si>
  <si>
    <t>Conceção, Desenvolvimento, Produção, Impressão e Comercialização de Prancha e Embalagem de Cartão Canelado</t>
  </si>
  <si>
    <t>Conceção, Desenvolvimento e Fabricação de Artefactos de Betão. Comercialização de Produtos Complementares Aos Artefactos de Betão</t>
  </si>
  <si>
    <t>Galp Energia, S.A. | Galp Energia España, S.A. Unipessoal | Petrogal, S.A. | Galpgeste – Gestão de Áreas de Serviço, S.A. |  Galp Açores, S.A. |  Galp Gás Natural, S.A. | CLT – Companhia Logística de Terminais Marítimos, S.A. | Tanquisado – Terminais Marí</t>
  </si>
  <si>
    <t>10;25;26;29</t>
  </si>
  <si>
    <t>Petrotec, Inovação e Indústria, S.A.: Desenvolvimento, Fabricação e Montagem de Bombas Medidoras de Combustíveis, Inclusive Com Sistemas de Recuperação de Vapores, e Sistemas de Self-Service e Máquinas de Lavar Automóveis  Petroassist, Engenharia e Serviç</t>
  </si>
  <si>
    <t>Produção e Comercialização de Pavimentos e Revestimentos Cerâmicos, Decorados e Peças Complementares</t>
  </si>
  <si>
    <t>Serviços de Recrutamento e Seleção, Consultoria e Formação, Nas Áreas de Recursos Humanos e Sistemas de Gestão, Implementação de Sistemas da Qualidade, Outsourcing, Handling e Gestão de Serviços de Assistência a Clientes e Contact Centers</t>
  </si>
  <si>
    <t>Conceção, Produção e Montagem de Equipamentos e Estruturas Metálicas Em Construção Soldada</t>
  </si>
  <si>
    <t>Levantamento de Estruturas e Fundações e Diagnóstico Das Suas Anomalias, Utilizando Métodos Não Destrutivos, e Realização de Projetos de Reabilitação</t>
  </si>
  <si>
    <t>Inovação, Design, Desenvolvimento e Confeção de Soluções Tecnológicas de Vestuário de Desporto</t>
  </si>
  <si>
    <t>PAGOLI - Cápsulas, Lda. | VINOCAP - Industria de Cápsulas, Lda</t>
  </si>
  <si>
    <t>Conceção e Desenvolvimento de Produto e Produção de Cápsulas Em Pvc, Alumínio, Pla e Pet. Comercialização de Screwcap.</t>
  </si>
  <si>
    <t>Design, Desenvolvimento, Produção E/Ou Comercialização de Telas Industriais e Derivados (Peneiros e Filtros) e Respetivos Acessórios</t>
  </si>
  <si>
    <t>Produção de Energia Elétrica Por Via de Centrais de Ciclo Combinado (Centrais do Ribatejo e de Lares), Serviços de Assessoria Técnica, Engenharia de Conceção, Contratação de Empreitadas e Fornecimentos, Gestão e Supervisão do Projeto, Supervisão e Fiscali</t>
  </si>
  <si>
    <t>Conceção e Construção de Obras Públicas e Particulares No Âmbito Nacional</t>
  </si>
  <si>
    <t>Execução de Instalações de Baixa Tensão e Ited e Redes Elétricas de Baixa Tensão. Execução de Trabalhos Em Tet-Bt. Execução de Redes Subterrâneas de Média Tensão, Montagens de Postos de Transformação e Caixas de Média Tensão</t>
  </si>
  <si>
    <t>Extração de Xisto, Produção e Venda de Produtos Rachados/Clivados</t>
  </si>
  <si>
    <t>24</t>
  </si>
  <si>
    <t>Recolha, Armazenamento e Triagem de Resíduos de Papel, Cartão, Plástico, Madeira e Metais Ferrosos e Não Ferrosos</t>
  </si>
  <si>
    <t>Fabrico e Montagem de Sistemas de Alumínio, Pvc e Serralharia Civil</t>
  </si>
  <si>
    <t>Produção e Fornecimento de Soluções de Armazenagem</t>
  </si>
  <si>
    <t>Viticultura, Produção de Vinhos, Bebidas Aromatizadas À Base de Vinho e Aguardentes Na Aveleda.</t>
  </si>
  <si>
    <t>Construção Civil e Obras Públicas, Prestação de Serviços de Carpintaria Mecânica e de Limpos e Remoção de Materiais Contendo Amianto.</t>
  </si>
  <si>
    <t>Desenvolvimento e Produção de Produtos e Soluções de Limpeza e Desinfeção</t>
  </si>
  <si>
    <t>Desenvolvimento, Pré-Impressão, Impressão e Acabamentos Gráficos. Prestação de Serviços Artes Gráficas.</t>
  </si>
  <si>
    <t>Prestação de Serviços Médicos Na Especialidade de Anatomia Patológica, Nas Vertentes Dos Exames Citológicos (Ginecológicos e de Outros Tipos), Exames Histológicos (Biópsias, Peças Operatórias e Exames Extemporâneos) e Técnicas de Histoquímica e Imunohisto</t>
  </si>
  <si>
    <t>Análises Clínicas, Anatomia Patológica (Citologia Líquida e Convencional, Histologia), Exames de Rádio Diagnóstico (Raios X Digital, Mamografia Digital, Densitometria, Ortopantomografia, Tac, Ecografia e Eco-Doppler, e Ressonância Magnética) e Cardiopneum</t>
  </si>
  <si>
    <t>Projeto, Consultoria e Acompanhamento Técnico de Obra Nas Áreas de Arquitetura, Desenho Urbano, Urbanismo, Design de Equipamento e Ciências da Construção</t>
  </si>
  <si>
    <t>Construção, Montagem e Conservação de Redes e Instalações Elétricas Em Média e Baixa Tensão, Redes de Iluminação Pública; Trabalhos Em Tensão Na Baixa Tensão, e Assistência a Clientes</t>
  </si>
  <si>
    <t>Produção e Montagem de Produtos de Serralharia Civil Em Alumínio e Pvc Nomeadamente: Caixilharias, Portões de Garagem e Jardim, Gradeamentos, Automatismos, Estores, Resguardos e Coberturas</t>
  </si>
  <si>
    <t>Centro de Cartografia (CC) da EDIA - Empresa de Desenvolvimento e Infra-estruturas do Alqueva, S.A.</t>
  </si>
  <si>
    <t>Produção e Fiscalização Cartográfica, Topografia e Cadastro</t>
  </si>
  <si>
    <t>Prestação de Serviços de Saúde Com Internamento Em: Unidade de Média Duração e Reabilitação e Unidade de Longa Duração e Manutenção</t>
  </si>
  <si>
    <t>Venda e Distribuição de Gases Industriais; Distribuição de Gases Medicinais; Venda, Distribuição e Manutenção de Máquinas e Consumíveis de Soldadura e Corte; Venda, Distribuição e Manutenção de Máquinas Agrícolas; Venda e Distribuição de Material de Higie</t>
  </si>
  <si>
    <t>Gestão de Planos de Saúde e Prestação de Serviços de Medicina Preventiva e Curativa</t>
  </si>
  <si>
    <t>Prestação de Serviços Portuários e de Apoio À Náutica de Recreio Nas Ilhas de Santa Maria, São Miguel, Terceira, Graciosa, Pico, Faial, São Jorge, Flores e Corvo</t>
  </si>
  <si>
    <t>Projeto, Fornecimento, Instalação e Construção, Operação e Manutenção de Centrais Térmicas Ou Renováveis de Produção de Energia, Respetivas Interligações a Redes, Consultoria e Formação Conexas</t>
  </si>
  <si>
    <t>Divisão de Administração Geral e Financeira (Balcão Único; Recursos Humanos; Taxas e Licenças; Aprovisionamentos; Águas: Leituras e Cobranças) e Divisão de Gestão Urbanística (Obras Particulares: Licenciamento, Vistorias e Fiscalização; Obras Municipais:</t>
  </si>
  <si>
    <t>Abate, Produção e Comercialização de Rolaria, de Madeira Serrada, Aparas, Serrim, Estilha, Casca, Biomassa e Paletes</t>
  </si>
  <si>
    <t>Transformação de Produtos À Base de Carne de Suíno e Aves, Fumados e Curados</t>
  </si>
  <si>
    <t>Divisão Administrativa e de Recursos Humanos (Gestão, Medição e Melhoria, Recursos Humanos, Fiscalização, Apoio Administrativo Aos Órgãos Municipais, Contraordenações), Divisão Financeira e Patrimonial [Aprovisionamento, Contabilidade e Tesouraria, Patrim</t>
  </si>
  <si>
    <t>Prospeção Geotécnica e Geológica, Acompanhamento de Obra, Obra Geotécnica e Ensaios de Mecânica de Solos, Rochas, Misturas Betuminosas e Agregados</t>
  </si>
  <si>
    <t>Importação, Comercialização, Fornecimento e Garantia de Soluções Nas Áreas Analítica, Ciências da Vida e Diagnóstico, Entre Outras, Com Presença e Cobertura de Todo o Território Nacional</t>
  </si>
  <si>
    <t>Gestão do Sistema Multimunicipal de Recolha Seletiva, Transferência de Resíduos, Triagem, Valorização e Tratamento de Resíduos Sólidos do Algarve</t>
  </si>
  <si>
    <t>Serviço de Telefonia Móvel e Fixa, Comercialização de Produtos e Equipamentos Associados, Estabelecimento e Utilização de Redes Públicas de Telecomunicações</t>
  </si>
  <si>
    <t>Comercialização, Instalação e Assistência Técnica de Soluções Informáticas</t>
  </si>
  <si>
    <t>Montagem e Manutenção de Redes Elétricas Aéreas e Subterrâneas Em Baixa Tensão, Média Tensão e Postos de Transformação, Trabalhos Em Tensão Em Baixa Tensão. Redes de Telecomunicações</t>
  </si>
  <si>
    <t>Gestão de Frotas, Aluguer Operacional de Viaturas e Serviços de Mobilidade</t>
  </si>
  <si>
    <t>Design, Desenvolvimento e Produção de Fardamentos, Vestuário de Trabalho e Vestuário Moda. Comercialização de Fardamentos, Vestuário de Trabalho e Acessórios</t>
  </si>
  <si>
    <t>Promover Estilos de Vida Normativos, Formação e Residência, Implementando a Cidadania Nas Pessoas Ex-Reclusa, Reclusa e Famílias</t>
  </si>
  <si>
    <t>Conceção, Desenvolvimento e Produção de Betão Pronto.</t>
  </si>
  <si>
    <t>Comercialização de Equipamentos e Mobiliário de Escritório e Respetiva Assistência Técnica</t>
  </si>
  <si>
    <t>Construção Civil, Nomeadamente Obras de Infraestruturas de Urbanização, Serviços de Terraplanagem, Transporte e Movimentação de Terras. Produção de Agregados</t>
  </si>
  <si>
    <t>Distribuição e Comercialização de Máquinas, Ferramentas e Acessórios Industriais, Artigos de Limpeza, Higiene e Segurança, Transmissão e Lubrificação</t>
  </si>
  <si>
    <t>Projeto, Comercialização, Instalação, Assistência Técnica e Manutenção a Sistemas de Climatização</t>
  </si>
  <si>
    <t>Colheita e Realização de Análises Clínicas Nas Valências de Hematologia, Bioquímica, Microbiologia, Endocrinologia, Imunologia e Monitorização de Fármacos</t>
  </si>
  <si>
    <t>Conceção, Desenvolvimento e Comercialização de Soluções de Software e Componentes, Comercialização e Assistência Técnica de Tecnologias de Informação e Prestação de Serviços de Consultoria e Formação Profissional</t>
  </si>
  <si>
    <t>Conceção, Construção e Montagem de Estruturas Metálicas</t>
  </si>
  <si>
    <t>Prestação de Serviços de Logística e Transporte Rodoviário de Mercadorias e Matérias Perigosas</t>
  </si>
  <si>
    <t>Construção Civil e Obras Públicas, Ao Nível da Construção de Edifícios e Execução de Infraestruturas</t>
  </si>
  <si>
    <t>Centro Hospitalar Universitário de Santo António, E.P.E. - Serviço de Hospital de Dia Polivalente</t>
  </si>
  <si>
    <t>Realização de Tratamentos e Atos de Investigação Com Vigilância Em Alternativa Ao Internamento Clássico</t>
  </si>
  <si>
    <t>Comercialização de Materiais No Ramo da Óptica Oftálmica e Seus Afins, Incluindo Exames de Optometria e Contactologia e Ortóptica e Montagem de Óculos, Prestando Serviços de Rastreio À População, Por Solicitação Das Várias Entidades Oficiais e Por Iniciat</t>
  </si>
  <si>
    <t>Comercialização de Produtos e Equipamentos de Limpeza, Desinfeção, Esterilização e Instalação, Manutenção e Assistência Técnica de Equipamentos Na Área Hospitalar, Laboratórios e Morgue</t>
  </si>
  <si>
    <t>Fidelidade Assistência – Companhia de Seguros, S.A.: Venda e Gestão de Contratos de Seguro e Resseguro Dos Ramos de Assistência e Proteção Jurídica;  Fidelidade – Serviços de Assistência, S.A.: Representação de Companhias de Seguros Nacionais e Estrangeir</t>
  </si>
  <si>
    <t>Desmancha, Corte, Comercialização e Distribuição de Carnes Frescas e Congeladas. Conceção, Fabrico e Comercialização de Preparados e Produtos À Base de Carne; Comercialização e Distribuição de Produtos Alimentares Congelados, Nomeadamente Carnes e Seus De</t>
  </si>
  <si>
    <t>Formação Profissional Em Sala, Animação Organizacional e Formação Experiencial, Avaliação e Desenvolvimento de Competências, Coaching And Training; Consultoria Em Sistemas de Gestão e Avaliação do Desempenho; Assessments e Avaliação de Potencial; Diagnóst</t>
  </si>
  <si>
    <t>Gestão Administrativa Dos Serviços de Limpeza Desenvolvidos Na Sede</t>
  </si>
  <si>
    <t>Prestação de Serviços No Âmbito da Formação Profissional e Consultoria Na Gestão de Projetos Cofinanciados (Investimento e Formação)</t>
  </si>
  <si>
    <t>Conceção, Desenvolvimento, Produção e Comercialização de Têxteis</t>
  </si>
  <si>
    <t>27</t>
  </si>
  <si>
    <t>Projeto, Instalação de Equipamentos e Assistência Técnica a Obras Na Área de Tecnologias Ambientais</t>
  </si>
  <si>
    <t>Produção e Distribuição de Produtos Farmacêuticos e Relacionados e Prestação de Serviços de Análises Físico-Químicas, Microbiológicas e de Biologia Molecular</t>
  </si>
  <si>
    <t>Grupo de Geriatria e Dependência: Lar de Idosos - Lar José Luíz D´Andrade;  Unidade de Grandes Dependentes - Lar Dra. Leonor Beleza;  Unidade Residencial Sénior - Casa de Repouso de Real;  Serviço de Apoio Domiciliário;  Centro de Dia;  Grupo de Infância</t>
  </si>
  <si>
    <t>39;29;31</t>
  </si>
  <si>
    <t>Gestão de Resíduos, Transporte Rodoviário de Mercadorias Por Conta de Outrém, Comercialização de Produtos Químicos.</t>
  </si>
  <si>
    <t>Recolha e Tratamento de Resíduos Perigosos, Transporte de Resíduos Perigosos e Não Perigosos, Desgaseificação de Reservatórios, Limpeza de Reservatórios e Separadores de Hidrocarbonetos, e Abertura e Fecho de Tanques de Combustível</t>
  </si>
  <si>
    <t>Prestação de Serviços Externos Das Atividades De: Atendimento Único, Arquivo Municipal, Metrologia, Tesouraria, Saúde e  Intervenção Social, Área Sénior, Juventude e Habitação, Urbanismo, Ambiente e Biodiversidade, Educação Ambiental, Proteção Civil, Bem</t>
  </si>
  <si>
    <t>Formação Em Sistema de Informação Geográfica; Componente Suporte Técnico Remoto</t>
  </si>
  <si>
    <t>Produção e Comercialização de Etiquetas Autoadesivas e Sem Adesivo</t>
  </si>
  <si>
    <t>Estudo e Tratamento do Casal Infértil e Gestão do Banco de Gâmetas Masculino e Femininos</t>
  </si>
  <si>
    <t>Produção e Comercialização de Biomassa, Triturados e Granulados de Cortiça e Pellets de Madeira</t>
  </si>
  <si>
    <t>Exploração e Conservação, Em Regime de Portagem, Das Autoestradas A8 e A15</t>
  </si>
  <si>
    <t>Prestação de Serviços Na Área da Consultoria Ambiental</t>
  </si>
  <si>
    <t>Construção Civil e Obras Públicas, Nomeadamente Edifícios e Infraestruturas e Comercialização de Mobiliário, Artigos de Colchoaria e Decoração</t>
  </si>
  <si>
    <t>Torrefação e Embalamento de Cafés e Cafés Descafeinados, Encapsulamento de Bebidas Solúveis, Comercialização e Assistência Técnica de Máquinas de Café.</t>
  </si>
  <si>
    <t>Prestação de Serviços Públicos Integrados Aos Cidadãos, Presencialmente, Via Telefone, Internet Ou Através Das Unidades Móveis</t>
  </si>
  <si>
    <t>Conceção, Produção, Comercialização e Montagem de Estores, Persianas, Toldos, Cortinados e Têxteis Lar</t>
  </si>
  <si>
    <t>Desenvolvimento e Estampagem de Artigos Têxteis Peça a Peça. Prestação de Serviços de Sublimação</t>
  </si>
  <si>
    <t>Transformação (Corte, Manufatura, Têmpera, Laminagem, Pintura/Lacagem) e Colocação de Vidro Plano</t>
  </si>
  <si>
    <t>Prestação de Serviços de Consultoria, Auditoria e Formação Nas Áreas de Gestão; Prestação de Serviços Técnicos (Qualidade, Ambiente, Segurança e Higiene No Trabalho e Segurança Alimentar) e Desenvolvimento de Soluções de Gestão</t>
  </si>
  <si>
    <t>Conceção, Fabrico, Comercialização e Instalação de Materiais Isolantes e de Construção, Nomeadamente Painéis Isotérmicos, Estantes Modulares, Elementos Construtivos, Arquitetónicos e Divisórias, Assim Como de Câmaras Frigoríficas e Portas Industriais. Pro</t>
  </si>
  <si>
    <t>Serviço de Transporte de Doentes; Serviços Administrativos</t>
  </si>
  <si>
    <t>Ensino Superior de Saúde</t>
  </si>
  <si>
    <t>Diagnóstico e Orientação Clínica de Casos de Infertilidade. Orientação Clínica de Casais de Mulheres. Tratamentos de Procriação Medicamente Assistida. Banco de Ovócitos e Banco de Esperma. Todos Os Serviços Clínicos e Laboratoriais Na Área da Medicina Da</t>
  </si>
  <si>
    <t>Conceção, Produção e Comercialização de Grelhas e Difusores.</t>
  </si>
  <si>
    <t>SERVIÇOS MUNICIPALIZADOS DE ÁGUAS E SANEAMENTO DE MAFRA - SMAS DE MAFRA</t>
  </si>
  <si>
    <t>Tratamentos Anticorrosivos, Proteção de Betão, Reabilitação de Equipamentos e Edifícios, Pintura de Construção Civil e Revestimentos Especiais</t>
  </si>
  <si>
    <t>Conceção e Fornecimento de Soluções e Serviços de Consultoria, Formação, Cedência de Recursos e Prestação de Serviços Em Regime de Outsourcing Na Área Das Tecnologias de Informação</t>
  </si>
  <si>
    <t>Prestação de Serviços da Indústria Das Viagens, Nomeadamente, Reservas e Emissão de Títulos de Viagem, Reservas de Alojamento e Serviços de Transporte Terrestre; Obtenção de Documentos de Viagem, Conceção e Operacionalização de Programas Turísticos, Consu</t>
  </si>
  <si>
    <t>Construção Geral de Edifícios, Obras Públicas, Impermeabilizações e Piscinas</t>
  </si>
  <si>
    <t>Embalamento e Comercialização de Açúcar e Adoçante.</t>
  </si>
  <si>
    <t>Fabrico e Distribuição de Cal e Agregados</t>
  </si>
  <si>
    <t>Conceção, Construção de Obras de Engenharia Civil, Serviços de Serralharia Ligeira e Estrutural, Aplicados Em Território Nacional</t>
  </si>
  <si>
    <t>Centro Hospitalar Universitário de Santo António, E.P.E. - Serviço de Urgência</t>
  </si>
  <si>
    <t>Prestação de Cuidados de Saúde Em Todas As Situações Enquadradas Nas Definições de Urgência e Emergência (Consideradas Aquelas Cuja Gravidade, de Acordo Com Critérios Clínicos Adequados, Exijam Uma Intervenção Médica Imediata) - Despacho-Normativo Nº11/20</t>
  </si>
  <si>
    <t>Comercialização de Pneus e Acessórios Automóveis; Reparação e Equilibragem de Pneus, Alinhamento de Direção.</t>
  </si>
  <si>
    <t>BRACAR - INDÚSTRIA E COMÉRCIO ALIMENTAR, S.A.</t>
  </si>
  <si>
    <t>Abate, Desmancha, Transformação, Comercialização e Distribuição de Produtos de Suíno</t>
  </si>
  <si>
    <t>Hidrotruck, Lda.</t>
  </si>
  <si>
    <t>Prestação de Serviços de Vending</t>
  </si>
  <si>
    <t>Prestação de Serviços de Geologia e Geotecnia, Nomeadamente, Prospeção Mecânica e Geofísica, Ensaios Laboratoriais, Controlo de Qualidade Em Obra e Assessoria Técnica</t>
  </si>
  <si>
    <t>Transporte Urbano de Passageiros Na Área Metropolitana do Porto</t>
  </si>
  <si>
    <t>Conceção, Produção, Comercialização, Instalação e Manutenção de Quadros Elétricos de Correção do Fator de Potência</t>
  </si>
  <si>
    <t>Prestação de Serviços de Consultoria Nas Áreas da Construção, Reabilitação, Infraestruturas, Água, Energia e Sustentabilidade (Através da Realização de Inspeções e Peritagens, Avaliação da Segurança Estrutural, Realização de Projetos Complexos, Análise De</t>
  </si>
  <si>
    <t>Construção, Reabilitação e Conservação de Edifícios; Construção de Obras Públicas, Infraestruturas, Vias de Comunicação e Obras No Domínio Ambiental e de Energia</t>
  </si>
  <si>
    <t>Prestação de Serviços de Averiguação de Sinistros, Peritagem Automóvel e Peritagem Patrimonial</t>
  </si>
  <si>
    <t>Comercialização de Ingredientes Alimentares</t>
  </si>
  <si>
    <t>Prestação de Serviços de Esterilização, Manutenção e Adequação de Dispositivos Médicos.</t>
  </si>
  <si>
    <t>Prestação de Serviços de Handling de Passageiros, Bagagem, Carga e Correio</t>
  </si>
  <si>
    <t>Leituras de Consumos, Substituição de Contadores, Levantamento Cadastral, Cortes de Abastecimento, Retiradas e Ligação de Contadores e Deteção de Fugas</t>
  </si>
  <si>
    <t>SUBLIME COMPORTA BEACH CLUB, LDA</t>
  </si>
  <si>
    <t>30;39</t>
  </si>
  <si>
    <t>Marco Gomes Ferreira, Unipessoal, Lda.</t>
  </si>
  <si>
    <t>Design, Investigação, Desenvolvimento, Produção e Comercialização de Produtos Biotecnológicos À Comunidade.</t>
  </si>
  <si>
    <t>EXTRUNORTE, LDA</t>
  </si>
  <si>
    <t>Desenvolvimento, Produção Nas Atividades de Extrusão, Impressão, Corte, Bobinagem e Reciclagem. Comercialização de Filmes/Mangas, Sacos Com e Sem Impressão, Em Matérias Plásticas Virgens e Recicladas</t>
  </si>
  <si>
    <t>Farmácia Barreiros - Pharma N - Produtos Farmacêuticos Lds</t>
  </si>
  <si>
    <t>Aconselhamento Farmacêutico. Dispensa de Medicamentos e Produtos de Saúde. Preparação de Medicamentos Manipulados (Alopáticos e Homeopáticos). Serviço Farmapack® - Preparação Individualizada de Medicamentos. Serviços Farmacêuticos (Determinação de Parâmet</t>
  </si>
  <si>
    <t>Conta 72 - Organização e Contabilidade, Lda.</t>
  </si>
  <si>
    <t>Prestação de Serviços de Contabilidade, Fiscalidade e Gestão de Recursos Humanos; Elaboração de Projetos e Candidaturas de Desenvolvimento Empresarial.</t>
  </si>
  <si>
    <t>DGPW, S.A.</t>
  </si>
  <si>
    <t>Construção Civil e Obras Públicas, Em Portugal.</t>
  </si>
  <si>
    <t>Transformação de Vidro Plano e Fabricação de Vidro Isolante</t>
  </si>
  <si>
    <t>Prestação de Serviços de Handling</t>
  </si>
  <si>
    <t>Comercialização de Máquinas, Equipamentos Industriais e Portáteis, Acessórios, Consumíveis e Prestação de Serviços de Assistência Técnica Pós-Venda.</t>
  </si>
  <si>
    <t>Prestação de Serviços de Avaliações Imobiliárias</t>
  </si>
  <si>
    <t>Gestão da Manutenção e Das Alterações de Edifícios Hospitalares</t>
  </si>
  <si>
    <t>Atividades Desenvolvidas No Balcão Único de Atendimento, Na Gestão de Operações Urbanísticas, Na Informática, Na Contabilidade e Na Gestão Dos Recursos Humanos</t>
  </si>
  <si>
    <t>VAR3F - Consultoria Informática e Sistemas, Lda. /  2 SA, Lda.</t>
  </si>
  <si>
    <t>Prestação de Serviços de Implementação e Manutenção de Sistemas de Informação a Partir Dos Escritórios Em Portugal</t>
  </si>
  <si>
    <t>Investigação, Desenvolvimento e Inovação Na Transferência de Tecnologia, Nomeadamente Na Proteção da Propriedade Industrial, Comercialização de Ciência e Tecnologia e Empreendedorismo; Formação e Desenvolvimento Organizacional, Incluindo o E-Learning.</t>
  </si>
  <si>
    <t>23;18;34</t>
  </si>
  <si>
    <t>Análises Clínicas, Análises Genéticas, Análises de Anatomia Patológica, Análises Microbiológicas de Água e Análise Microbiológica de Alimentos</t>
  </si>
  <si>
    <t>Prestação de Serviços de Formação Na Área do Design, Decoração de Interiores, Marketing e Publicidade, Gestão e Administração e Desenvolvimento Pessoal</t>
  </si>
  <si>
    <t>Design, Desenvolvimento e Produção de Moldes, Ferramentas de Corte e Estampagem e Gabaritos de Soldadura e Controlo</t>
  </si>
  <si>
    <t>Planeamento e Coordenação da Política de Apoio Ao Governo Em Matéria de Segurança Rodoviária, Bem Como a Aplicação do Direito Contraordenacional Rodoviário</t>
  </si>
  <si>
    <t>Azemoldes - Moldes de Azeméis, Lda.: Conceção e Produção de Moldes Metálicos;  Azeplast - Plásticos de Azeméis, Lda.: Conceção e Produção de Peças Plásticas Por Injeção,</t>
  </si>
  <si>
    <t>Construção Civil, Obras Públicas e Produção de Betão</t>
  </si>
  <si>
    <t>Prevenção de Riscos Inerentes a Acidentes Graves Ou Catástrofes e Reação Na Proteção e Socorro Dos Cidadãos, Seus Bens e Património. Formação e Treino No Âmbito do Socorro e Emergência</t>
  </si>
  <si>
    <t>Conceção, Venda e Gestão de Contratos de Seguros Dos Ramos Não Vida do Grupo Crédito Agrícola</t>
  </si>
  <si>
    <t>Conceção, Produção e Comercialização de Embalagens Flexíveis, Confeção de Sacos e Confeção e Enchimento de Saquetas</t>
  </si>
  <si>
    <t>Prestação de Cuidados Continuados Integrados de Longa Duração e Manutenção e Cuidados Continuados Integrados de Média Duração e Reabilitação, Serviço de Gastrenterologia, Serviço de Imagiologia e Serviço de Cardiologia</t>
  </si>
  <si>
    <t>Engenharia e Construção de Projetos de Energias Renováveis, Aplicado Em Território Nacional</t>
  </si>
  <si>
    <t>Enchimento e Comercialização de Vinho Branco, Tinto e Rosé Em Embalagem de Vidro, Tetra Pak e Bag In Box</t>
  </si>
  <si>
    <t>Abate, Desmancha e Transformação de Carne de Suíno, Processamento de Sub-Produtos (Categoria 3), Prestação de Serviços (Abate)</t>
  </si>
  <si>
    <t>Conceção, Desenvolvimento, Produção e Comercialização de Aditivos Alimentares Vocacionados À Enologia e Componentes Utilizados Na Filtração de Produtos Alimentares</t>
  </si>
  <si>
    <t>Consultoria, Auditoria e Elaboração de Projetos de Engenharia, Arquitetura e Urbanismo. Avaliação Imobiliária. Impactes Ambientais – Avaliação, Estudos, Auditorias, Planos e Acompanhamento. Gestão, Planeamento, Coordenação, Fiscalização, Consultoria e Aud</t>
  </si>
  <si>
    <t>Aquisição, Armazenamento, Gestão e Distribuição de Fármacos; Preparação de Produtos Manipulados; Apoio e Informação Aos Utilizadores</t>
  </si>
  <si>
    <t>Prestação de Serviços de Topografia, Cadastro, Cartografia, Expropriações e Servidões, Sistemas de Informação Geográfica (Sig) e Outros Serviços Técnicos Na Área</t>
  </si>
  <si>
    <t>Conceção, Desenvolvimento, Instalação de Software, Formação de Utilizadores e Assistência Técnica</t>
  </si>
  <si>
    <t>Gestão e Tratamento de Sugestões e de Reclamações de Clientes Que Incidam Sobre a Atuação da Caixa No Seu Perímetro Doméstico (Portugal), Com Exceção Das Que Configurem Fraude</t>
  </si>
  <si>
    <t>Gestão, Dinamização e Acompanhamento Técnico de Projetos de Apoio Às Organizações No Âmbito do Desenvolvimento Territorial, Nomeadamente Nas Áreas de Cooperação, Desenvolvimento Rural, Económico, Cultural e Social, Ordenamento do Território, Criação de Em</t>
  </si>
  <si>
    <t>Manutenção Industrial e Recuperação de Motores e Geradores Elétricos e Comercialização de Motores Elétricos</t>
  </si>
  <si>
    <t>Ensino Regular Dos 1º, 2º, 3º Ciclos do Ensino  Básico  e  Ensino  Secundário,  Em  Regime de  Internato  e Externato  e  Serviços  Prestados  Aos  Alunos  e  Seus  Encarregados de  Educação; Gestão do Seu Património Cultural Onde Se Incluem As Suas Coleç</t>
  </si>
  <si>
    <t>Comercialização de Produtos Siderúrgicos e Outros Materiais de Construção; Construção Civil e Obras Públicas</t>
  </si>
  <si>
    <t>Desenvolvimento, Implementação, Assistência e Manutenção do Software Clinidata® Pela Maxdata Software, S.A., Incluindo a Integração Com Equipamentos e Outros Sistemas, Na Área da Saúde, a Partir de Portugal</t>
  </si>
  <si>
    <t>Prestação de Serviços de Higienização e Limpeza</t>
  </si>
  <si>
    <t>28;29;35;32</t>
  </si>
  <si>
    <t>Engco, Lda.: Participação Em Empreendimentos de Negócios Das Empresas Engco Investimentos, Lda., Engco Eléctrica, Lda., Pml – Pierlite de Moçambique, Lda. e Fleetco, Lda. e Serviços Partilhados, Nomeadamente: Financeiros, Recursos Humanos, Sistemas de Inf</t>
  </si>
  <si>
    <t>Construção, Instalação, Manutenção e Assistência Técnica de Redes e Instalações de Gás e Postos de Armazenagem</t>
  </si>
  <si>
    <t>Conceção, Produção e Comercialização de Torneiras e Acessórios.</t>
  </si>
  <si>
    <t>Comercialização, Produção e Instalação de Divisórias e Mobiliário de Escritório</t>
  </si>
  <si>
    <t>Consultadoria, Estudos, Projetos, Execução de Obras, Assistência Técnica e Manutenção No Setor da Climatização e Energia</t>
  </si>
  <si>
    <t>Conceção, Construção e Gestão do Sistema Municipal de Abastecimento de Água e de Saneamento do Município de Gondomar</t>
  </si>
  <si>
    <t>Realização de Consultas de Especialidade Nas Áreas da Cardiologia, Pneumologia, Medicina Interna, Medicina Geral e Familiar, Angiologia e Cirurgia Vascular, Nutrição, Psicologia Clínica e Exames Complementares de Diagnóstico, Nas Valências de Cardiologia,</t>
  </si>
  <si>
    <t>Promoção e Realização de Projetos de Formação, de Intervenção Social; Prestação de Serviços de Consultoria e Desenvolvimento Organizacional, No Âmbito da Formação Profissional</t>
  </si>
  <si>
    <t>Embalamento de Produtos Alimentares e Suplementos (Frutos Secos, Sementes, Bagas, Ervas e Misturas, Produtos Em Pó e Em Comprimidos) Em Sacos Doypack C/Zip Oppmate/Petmet/Pe e Outos Óleos e Xaropes Em Embalagens de Vidro Ou Pet</t>
  </si>
  <si>
    <t>AGROS - União das Cooperativas de Produtores de Leite de Entre Douro e Minho e Trás-Os-Montes, U.C.R.L. | AGROS COMERCIAL - Assistência Técnica à Produção de Leite, Lda. | PRODISTICA - Logística e Transportes, S.A.</t>
  </si>
  <si>
    <t>Agros - União Das Cooperativas de Produtores de Leite de Entre Douro e Minho e Trás-Os-Montes, U.C.R.L.: Recolha, Transporte e Comercialização de Leite Cru e Prestação de Serviços Técnicos; Agros Comercial - Assistência Técnica À Produção de Leite, Lda.:</t>
  </si>
  <si>
    <t>Mundiperfil, S.A.: Fabricação e Comercialização de Produtos Perfilados a Frio: Chapa Perfilada, Madres, Painel Sandwich, Remates e Perfis;  Mundiperfil Distribuição, Lda.: Comercialização de Produtos Perfilados a Frio: Chapa Perfilada, Madres, Painel Sand</t>
  </si>
  <si>
    <t>Armazenamento, Loteamento, Enchimento e Comercialização de Vinhos Tintos, Brancos, Roses, Espumantes e Vinho Generoso Moscatel de Setúbal e Vinhos Verdes. Engarrafamento e Comercialização de Aguardente</t>
  </si>
  <si>
    <t>Vigilância e Proteção Patrimonial de Bens e Imóveis, Controlo de Acessos e Rondas Em Geral e Segurança de Instalações Especiais (Bancárias, de Telecomunicações, Petrolíferas, Mineiras, Portuárias e Aeroportuária); Proteção de Pessoas; Transporte e Escolta</t>
  </si>
  <si>
    <t>AML – Complementos Sanitários, S.A.</t>
  </si>
  <si>
    <t>Comercialização, Distribuição e Desenvolvimento de Complementos Sanitários.</t>
  </si>
  <si>
    <t>Prestação de Serviços Audiovisuais, Incluindo o Aluguer de Equipamento de Som, Vídeo e Iluminação, e de Outros Equipamentos de Processamento, Captação e Difusão de Imagens, Som e Luz e Respetiva Assistência Técnica; Produção de Conteúdos; Projeto, Constru</t>
  </si>
  <si>
    <t>Execução e Assistência Técnica a Instalações Elétricas de Energia Elétrica de Baixa Tensão e Redes Informáticas.   Execução e Assistência Técnica a Redes de Gás, Ar Comprimido, Águas e Saneamento e Aquecimento Central.</t>
  </si>
  <si>
    <t>Sociedade Transportes Poiarense, Lda.: Armazenamento e Transporte Rodoviário de Mercadorias, Incluindo Produtos Alimentares (Congelados, Refrigerados e Secos).  Dispan - Distribuidora Conimbricense de Matérias-Primas, Lda.: Comercialização e Distribuição</t>
  </si>
  <si>
    <t>Comercialização de Produtos Químicos e Agroalimentares</t>
  </si>
  <si>
    <t>Oliveiros Grupo, Lda.: Projeto de Arquitetura e Engenharia Civil; Construção Civil; Prestação de Serviços de Acompanhamento de Obras, Consultoria e Peritagens de Edifícios e Infraestruturas; Comercialização de Serviços de Certificações Energética e Acústi</t>
  </si>
  <si>
    <t>Gestão de Sistemas de Depósito, Tratamento e Valorização de Resíduos Sólidos Assim Como Assegurar Atividades Assessórias No Domínio da Proteção do Meio Ambiente</t>
  </si>
  <si>
    <t>Decoração de Vidro Por Serigrafia, Foscagem, Aplicação de Decalques e Pintura</t>
  </si>
  <si>
    <t>Maquinação e Fabrico de Peças de Precisão</t>
  </si>
  <si>
    <t>Prestação de Serviços de Monitorização, Estudos, Consultoria, Formação, Assessoria Técnica, Com Referência Nas Áreas do Ambiente, e Higiene e Segurança No Trabalho, Nas Instalações Dos Clientes e Na Sede da Enviro</t>
  </si>
  <si>
    <t>Serviço de Clínica Médica e Enfermagem Em Atendimento Permanente, Consultas e Especialidades de Medicina, Medicina Dentária e Serviços de Saúde. Internamentos: Medicina e Cirurgia. Atividade Cirúrgica: Pequena Cirurgia, Cirurgia de Ambulatório, e Bloco Op</t>
  </si>
  <si>
    <t>Conceção, Montagem e Manutenção de Sistemas de Energias Renováveis, Soluções de Carregamento de Apoio À Mobilidade Elétrica, Domótica e Gestão de Sistemas.</t>
  </si>
  <si>
    <t>Construção, Conservação de Edifícios, Vias de Comunicação, Obras de Urbanização e Outras Infraestruturas, Instalações Elétricas e Mecânicas</t>
  </si>
  <si>
    <t>Conceção, Produção, Comercialização e Montagem de Peças, Perfis e Estruturas Em Plástico Reforçado Com Fibra de Vidro (Prfv) e Poliuretano</t>
  </si>
  <si>
    <t>Gestão Integrada do Sistema de Resíduos Urbanos Dos Municípios de Cascais, Mafra, Oeiras e Sintra, Que Engloba Os Serviços de Receção, Armazenamento Temporário, Tratamento, Valorização, Deposição Final, Comercialização e Transporte</t>
  </si>
  <si>
    <t>Conceção e Execução de Projetos de Arquitetura e Engenharia</t>
  </si>
  <si>
    <t>Gestão e Execução de Serviços de Inspeção Técnica de Veículos Automóveis</t>
  </si>
  <si>
    <t>Diagnóstico Por Imagem: Radiologia Digital, Mamografia, Densitometria, Ortopantomografia, Tac, Rm, Ecografia, Eco-Dopller, Ecocardiograma, Eletrocardiograma, Holter, Mapa, Eletromiograma, Eletroencefalograma</t>
  </si>
  <si>
    <t>Gestão de Infraestruturas e Espaços Públicos Municipais da Quinta do Lago e Áreas Adjacentes</t>
  </si>
  <si>
    <t>6;16;17;28</t>
  </si>
  <si>
    <t>Combitur – Construções, S.A.: Construção Civil e Obras Públicas. Produção de Betão Pronto;  Combitur – Carpintaria, Sociedade Unipessoal, Lda.: Fabrico e Montagem de Carpintarias de Construção Civil;  Combitur – Alumínios, Sociedade Unipessoal, Lda.: Fabr</t>
  </si>
  <si>
    <t>Prestação de Serviços Na Infra-Estrutura Ferroviária; Comercialização de Produtos e Equipamentos Com Aplicação Ferroviária; Execução de Soldaduras Elétricas e Aluminotérmicas; Montagem de Jic’S Em Carril e Logística e Manutenção de Apoio Em Estaleiro e Na</t>
  </si>
  <si>
    <t>Gestão e Aluguer de Espaços e Prestação de Serviços de Formação Na Área da Saúde</t>
  </si>
  <si>
    <t>Conceção, Desenvolvimento e Fabricação de Peúgas e Meias</t>
  </si>
  <si>
    <t>Educação Pré-Escolar, Ensino Básico (1.º Ciclo) e Atividades Extra-Curriculares, No Domínio Das Artes, Música, Desporto e Enriquecimento Curricular</t>
  </si>
  <si>
    <t>Fornecimento e Aplicação de Pré - Esforço, Fornecimento e Aplicação de Solos Reforçados, Fornecimento e Aplicação de Juntas de Dilatação, Fornecimento de Aparelhos de Apoio, Fornecimento e Execução de Reparação Manutenção e Reforço de Estruturas Em Territ</t>
  </si>
  <si>
    <t>Mota-Engil, Engenharia e Construção, S.A.: Conceção e Execução de Contratos de Construção Civil e Obras Públicas, Obras de Barragens e Aproveitamentos Hidroelétricos; Fundações Especiais, Contenções, Injeções, Instrumentação e Reconhecimento Geotécnico; E</t>
  </si>
  <si>
    <t>Transporte Rodoviário de Mercadorias de Carga Geral, Por Conta de Outrem</t>
  </si>
  <si>
    <t>Centro Hospitalar Universitário de Santo António, E. P. E. - Serviços Farmacêuticos</t>
  </si>
  <si>
    <t>Prestação de Serviços de Consultoria e de Análises Ambientais e Alimentares. Elaboração de Planos de Prevenção e Controlo de Legionelose.</t>
  </si>
  <si>
    <t>Execução de Espaços Comercias, de Habitação e Serviços, Obras Públicas e Privadas.</t>
  </si>
  <si>
    <t>Projetos de Engenharia e de Arquitetura; Gestão e Fiscalização de Obras; Estudos Técnicos e Assistência Técnica, Geridos Pela Sede</t>
  </si>
  <si>
    <t>Gestão Aeroportuária, Nos Aeroportos Internacionais Amílcar Cabral (Sal), Nelson Mandela (Praia), Cesária Évora (São Vicente) e Aristides Pereira (Boa Vista), Nos Aeródromos do Fogo, Maio e São Nicolau e Na Gestão da Navegação Aérea</t>
  </si>
  <si>
    <t>Serviço Privado de Ensino: 3º Ciclo e Secundário, Presencial e À Distância</t>
  </si>
  <si>
    <t>Instalações Elétricas - Redes de Baixa Tensão</t>
  </si>
  <si>
    <t>Gestão da Comercialização de Equipamentos e Serviços Na Área Das Tecnologias de Informação e Gestão Documental</t>
  </si>
  <si>
    <t>Consultadoria Em Gestão e Organização, Incluindo a Realização de Auditorias, Diagnósticos e Levantamentos, Gestão da Formação e Gestão Técnica da Segurança e do Ambiente</t>
  </si>
  <si>
    <t>Conceção, Injeção, Acabamento e Comercialização de Peças Em Zamak</t>
  </si>
  <si>
    <t>Viatel – Tecnologia de Comunicações, S.A.: Projeto, Instalação e Manutenção de Redes e Sistemas de Telecomunicações; Comercialização de Equipamentos e Serviços de Telecomunicações;  Visabeira Infraestruturas, Lda.: Área da Eletricidade: Projeto, Construçã</t>
  </si>
  <si>
    <t>Conceção, Desenvolvimento e Produção de Pavimento e Revestimento Cerâmico (Chacota, Vidrado Cru, Vidrado Cozido); Comercialização de Pavimento e Revestimento Cerâmico (Barras e Decores)</t>
  </si>
  <si>
    <t>Conceção e Prestação de Serviços de Formação Profissional (Aprendizagem e Contínua); Ensino Profissional e Apoio Social. Serviço de Apoio Domiciliário, Centro de Dia e Creche</t>
  </si>
  <si>
    <t>18;29;35</t>
  </si>
  <si>
    <t>Comércio de Gases Comprimidos (Industriais e Medicinais), Materiais de Soldadura, Rolamentos, Máquinas e Ferramentas, Serviços de Reparação Das Máquinas Comercializadas, Rebobinagem de Motores e Revisão e Manutenção de Extintores.</t>
  </si>
  <si>
    <t>Preparação e Ultracongelação de Produtos da Pesca. Comercialização de Produtos Alimentares Ultracongelados</t>
  </si>
  <si>
    <t>Prestação de Serviços Nas Respostas Sociais de Creche, Estabelecimento de Ensino Pré-Escolar, Centro de Actividades de Tempos Livres, Centro de Dia, Centro de Convívio, Serviço de Apoio Domiciliário, Atendimento e Acompanhamento Social e Residência Autóno</t>
  </si>
  <si>
    <t>Imagiologia Médica: Realização de Exames Complementares de Diagnóstico e Terapêutica: Densitometria Óssea, Ecografia, Eco- Doppler, Angiografia, Mamografia, Ortopantomografia e Cefalometria, Radiologia Convencional, Ressonância Magnética (Rm), Tomografia</t>
  </si>
  <si>
    <t>Centro Hospitalar Universitário de Santo António, E. P. E. - Serviço de Microbiologia</t>
  </si>
  <si>
    <t>Prestação de Serviços de Diagnóstico Laboratorial da Microbiologia, Incluindo As Áreas de Bacteriologia, Virologia, Micologia, Serologia, Parasitologia, Micobactérias, Bactérias Anaeróbias Estritas e Biologia Molecular, Desde a Receção Dos Produtos Até À</t>
  </si>
  <si>
    <t>Consultoria Na Área Dos Sistemas de Informação Nos Domínios de Business Intelligence, Portais Web, Mobile e Integração de Soluções; Implementação de Projetos de Si; Desenvolvimento de Produtos Próprios; Outsourcing</t>
  </si>
  <si>
    <t>Prestação de Serviços de Silvicultura, Trituração de Resíduos Lenhosos e Comercialização de Madeira e Resíduos Florestais</t>
  </si>
  <si>
    <t>Comercialização, Instalação, Montagem e Manutenção de Sistemas de Segurança Eletrónica e Contra Incêndio. Manutenção de Extintores.</t>
  </si>
  <si>
    <t>Transporte Não Urgente de Doentes</t>
  </si>
  <si>
    <t>Gestão Integrada do Sistema Multimunicipal de Tratamento e Valorização de Resíduos Sólidos Urbanos do Litoral Centro, Incluindo Os Serviços de Recolha, Receção, Transferência, Tratamento, Triagem, Valorização e Aterros Antigos</t>
  </si>
  <si>
    <t>Transportes Rodoviários Nacional e Internacional de Mercadorias Perigosas e Não Perigosas</t>
  </si>
  <si>
    <t>Conceção, Desenvolvimento e Prestação de Serviços de Formação Profissional. Conceção, Desenvolvimento e Prestação de Serviços Nas Áreas do Têxtil, Vestuário, Confeção e Lanifícios</t>
  </si>
  <si>
    <t>Design e Confeção de Artigos de Vestuário Em Série</t>
  </si>
  <si>
    <t>Design, Desenvolvimento e Produção de Embalagens e Placas de Cartão Canelado, Incluindo As Que Se Destinam À Industria Alimentar</t>
  </si>
  <si>
    <t>Promoção, Desenvolvimento e Implementação de Todas As Ações Necessárias À Melhoria Contínua Dos Serviços Prestados Pela Ordem, Inerentes À Inscrição e Atendimento Aos Membros, Fornecimento de Produtos e Serviços, Assim Como a Conceção, Organização e Desen</t>
  </si>
  <si>
    <t>Prestação de Serviços de Higiene e Limpeza Em Empresas Industriais, Comerciais, Organismos Oficiais, Domicílios, Infraestruturas Petrolíferas, Auto, Aeroportuárias e Aeronaves; Serviço de Intervenção 24 Horas e Serviços de Manutenção de Infraestruturas As</t>
  </si>
  <si>
    <t>Prestação de Serviços de Contabilidade e Gestão Administrativa de Recursos Humanos</t>
  </si>
  <si>
    <t>Serviços de Requalificação, Construção e Edificação Habitacional e Industrial de Obras Públicas e Privadas</t>
  </si>
  <si>
    <t>Desenvolvimento e Produção (Mistura Das Matérias-Primas, Pasteurização, Maturação e Congelação) de Gelados e Sorvetes.</t>
  </si>
  <si>
    <t>Gestão e Organização de Toda a Cadeia de Abastecimento de Materiais de Consumo Clínico, Administrativo, Hoteleiro e Imobilizado No Centro Hospitalar Universitário de Lisboa Norte, E. P. E.</t>
  </si>
  <si>
    <t>Atividades de Agenciamento de Navios, Assistência a Tripulações e Serviços de Logística</t>
  </si>
  <si>
    <t>Comercialização de Mercadorias Combustíveis e Outras</t>
  </si>
  <si>
    <t>Análises Clínicas Nas Valências de Hematologia, Bioquímica, Microbiologia, Imunologia, Endocrinologia Laboratorial, Biologia Molecular/Genética, Monitorização de Fármacos e Toxicologia Clínica</t>
  </si>
  <si>
    <t>Conceção, Desenvolvimento e Realização de Cursos de Ensino Com Grau: Licenciaturas, Mestrados e Doutoramentos, e Investigação No Âmbito Das Áreas Científicas da Universidade; Conceção, Desenvolvimento e Realização de Cursos de Ensino Não Conferentes de Gr</t>
  </si>
  <si>
    <t>5;18</t>
  </si>
  <si>
    <t>Comercialização de Produtos de Higiene e de Limpeza; Montagem e Assistência de Equipamentos de Higiene e de Limpeza</t>
  </si>
  <si>
    <t>Produção e Comercialização de Cimento, Ligantes Hidráulicos, Argamassas Secas e Produtos Afins</t>
  </si>
  <si>
    <t>Activités D´Études, de Conception, de Construction, de Maintenance Et D´Installation Dans Le Domaine Des Télécommunications</t>
  </si>
  <si>
    <t>Prestação de Serviços de Consultoria, Formação e Auditoria No Âmbito de Normas de Referência Nacionais e Internacionais a Entidades Públicas e Privadas (Qualidade, Iso 20000 Gestão de Serviços, Segurança de Informação, Ambiente, Investigação, Desenvolvime</t>
  </si>
  <si>
    <t>Pricewaterhousecoopers | Ag - Assessoria de Gestão, Lda.: Assessoria, Consultoria de Gestão e Prestação de Serviços Na Área de Tecnologias de Informação; Pricewaterhousecoopers &amp; Associados - Sociedade de Revisores Oficiais de Contas, Lda.: Revisão Legal</t>
  </si>
  <si>
    <t>Transporte Rodoviário de Viaturas</t>
  </si>
  <si>
    <t>Atividades Aeronáuticas, Atividades Não Aeronáuticas Na Sede, No Aeroporto Internacional de Maputo, No Aeroporto Internacional da Beira, No Aeroporto Internacional de Nacala, No Aeródromo Regional de Nampula, No Aeródromo Regional de Tete, No Aeródromo Re</t>
  </si>
  <si>
    <t>Instalações Elétricas de Baixa e Média Tensão. Realização de Ramais de Uso Exclusivo e Construção de Infraestruturas Que Irão Integrar As Redes de Distribuição (Ramais Até 30 Metros). Construção e Manutenção de Redes de Distribuição de Baixa e Média Tensã</t>
  </si>
  <si>
    <t>FOCO CRIATIVO, UNIPESSOAL, LDA.</t>
  </si>
  <si>
    <t>Transporte Rodoviário de Mercadorias Por Conta de Outrem, Nacional e Internacional, Nomeadamente, Carga Geral, Equipamento Informático e Contentores, Armazenamento de Mercadorias, Mudanças Empresariais e Domésticas, Movimentação de Equipamentos Com Elevad</t>
  </si>
  <si>
    <t>Serviços de Suporte de Helpdesk, Assistência Técnica, Implementação, Manutenção e Gestão de Sistemas Informáticos</t>
  </si>
  <si>
    <t>Lançamento e Gestão de Concursos Com Seleção Dos Respetivos Intervenientes; Gestão e Coordenação de Projetos (Incluindo a Subcontratação de Projetos); Acompanhamento de Licenciamentos e Relacionamento Com Entidades Públicas/Oficiais; Gestão e Coordenação</t>
  </si>
  <si>
    <t>Fabrico e Montagem de Produtos e Estruturas Metálicas No Âmbito da Serralharia Civil</t>
  </si>
  <si>
    <t>Produção, Venda e Serviços de Fibra Acrílica Crua, Gel Dyed e Pigmentada Na Forma de Rama, Cabo, Top e Precursor de Fibra de Carbono</t>
  </si>
  <si>
    <t>Assistência Técnica Domiciliária de Águas</t>
  </si>
  <si>
    <t>Conceção, Desenvolvimento e Produção de Tecidos e Malhas. Comercialização de Mercadorias (Tecidos, Malhas e Rendas)</t>
  </si>
  <si>
    <t>Investigação, Produção, Distribuição, Implementação, Formação e Manutenção de Soluções de Software de Gestão</t>
  </si>
  <si>
    <t>Conceção, Desenvolvimento, Produção e Comercialização de Artigos e Embalagens de Plástico</t>
  </si>
  <si>
    <t>Conceção, Construção e Manutenção de Espaços Verdes</t>
  </si>
  <si>
    <t>RODOVIÁRIA DO ALENTEJO, S. A. | AUTOCARROS DO BAIXO ALENTEJO, S.A. | TRANSPORTES DO ALTO ALENTEJO, S.A. | TRANSPORTES DO ALENTEJO CENTRAL, S.A.</t>
  </si>
  <si>
    <t>Atividades de Manutenção, Assistência Técnica e Reparação de Ascensores e Monta-Cargas</t>
  </si>
  <si>
    <t>Serviços de Informática e Telecomunicações, Em Consultoria, Investigação e Desenvolvimento de Software, Hardware, Manutenção e Instalação de Soluções de Rede e Multimédia Com Tecnologia Nonius</t>
  </si>
  <si>
    <t>Gestão de Prestação de Serviços de Lavandaria Industrial e Doméstica</t>
  </si>
  <si>
    <t>Gestão Das Piscinas Municipais e Das Atividades de Natação Orientadas e Livres</t>
  </si>
  <si>
    <t>Serviços de Assistência Técnica Em Informática e Comercialização de Hardware e Software</t>
  </si>
  <si>
    <t>Prestação de Serviços Clínicos: Consultas de Clínica Geral, Dermatologia, Ginecologia e Pediatria; Serviços de Enfermagem, Fisioterapia e Nutrição; Realização de Análises Clínicas Nas Suas Fases, Pré Analítica, Analítica e Pós Analítica, Nas Valências De</t>
  </si>
  <si>
    <t>Serviço de Gestão Técnico-Farmacêutica do Centro Hospitalar Universitário Lisboa Norte E.P.E</t>
  </si>
  <si>
    <t>Atividades de Seleção, Aquisição e Gestão de Stocks, Armazenamento e Distribuição de Medicamentos e Outros Produtos Farmacêuticos a Doentes Em Regime de Internamento, Ambulatório e Em Proximidade.  Produção e Preparação de Medicamentos, Estéreis e Não Est</t>
  </si>
  <si>
    <t>Centro Hospitalar Universitário Lisboa Norte, E.P.E - Centro de Procriação Medicamente Assistida</t>
  </si>
  <si>
    <t>Atividades Realizadas Associadas Ás Seguintes Técnicas: Inseminação Artificial, Fertilização In Vitro; Microinjeção Intracitoplasmática de Espermatozóides, Inclusive Com Recolha de Espermatozóides Por Biópsia Testicular; Criopreservação de Ovócitos, de Em</t>
  </si>
  <si>
    <t>Acabamento e Comercialização de Rolhas de Cortiça Natural e Técnicas</t>
  </si>
  <si>
    <t>Fabrico e Fornecimento de Material Elétrico, Nomeadamente Aparelhos Modulares de Comando, Corte e Proteção</t>
  </si>
  <si>
    <t>Gestão e Controlo de Stocks e Aquisição de Bens e Serviços Necessários À Atividade do Centro Hospitalar Barreiro Montijo, E.P.E.</t>
  </si>
  <si>
    <t>Investigação e Desenvolvimento e Realização de Testes Nas Áreas de Genética e Patologia Molecular</t>
  </si>
  <si>
    <t>Gestão Dos Programas Ao Abrigo do Fundo Social Europeu; Certificação de Entidades Formadoras;Certificação da Aptidão Profissional No Âmbito do Sistema Nacional de Certificação Profissional; Certificação e Homologação de Cursos de Formação Profissional; Pr</t>
  </si>
  <si>
    <t>Execução de Estruturas Em Betão Armado Ou Qualquer Das Suas Subatividades, Nomeadamente Cofragem, Armação de Ferro e Aplicação de Betão, Em Território Nacional</t>
  </si>
  <si>
    <t>Prestação de Serviços de Transitário Por Via Aérea, Marítima e Terrestre; Serviços Especializados de Armazenagem e Logística.</t>
  </si>
  <si>
    <t>Serviços de Assistência Técnica Domiciliária de Águas</t>
  </si>
  <si>
    <t>Prestação de Serviços de Logística, Gestão do Transporte e Movimentação de Mercadorias Perigosas e Não Perigosas e Aluguer de Contentores</t>
  </si>
  <si>
    <t>Transformação e Comercialização de Madeira</t>
  </si>
  <si>
    <t>Desenvolvimento, Produção e Enchimento de Cerveja, Refrigerante, Sumos, Néctares, Água, Bebidas Com Álcool, Bebidas Energéticas, Leite Reconstituído e Bebidas Lácteas e Bebidas Com Malte, Na Unidade Industrial de Kikuxi.</t>
  </si>
  <si>
    <t>Conceção, Desenvolvimento e Produção de Cabos Elétricos Em Cobre, Alumínio e Ligas de Alumínio, de Baixa, Média e Alta Tensão Até 160/275 (300) Kv, Cabos Metálicos Nus e Cabos Metálicos Nus Com Fibra Ótica, Fio Máquina de Alumínio e Valorização de Resíduo</t>
  </si>
  <si>
    <t>Prestação de Serviços de Contabilidade e Gestão Financeira; Consultoria Especializada Em Gestão de Empresas de Contabilidade; Elaboração e Acompanhamento de Projetos de Investimento. Prestação de Serviços de Contabilidade Especializada Na Área Médica. Pre</t>
  </si>
  <si>
    <t>Comercialização de Produtos de Embalagem</t>
  </si>
  <si>
    <t>Comercialização e Distribuição de Combustíveis Nomeadamente Gás e Gasóleo</t>
  </si>
  <si>
    <t>Construção e Engenharia Civil e Empreitadas de Obras Públicas e Privadas</t>
  </si>
  <si>
    <t>Conceção, Planeamento, Execução, Construção e Manutenção de Espaços Verdes e Relvados Desportivos; Execução de Infraestruturas Básicas; Comercialização de Plantas</t>
  </si>
  <si>
    <t>Prestação de Serviços Na Área da Hemodiálise</t>
  </si>
  <si>
    <t>Conceção e Desenvolvimento, Produção de Formulações e Comercialização de Produtos Químicos e Auxiliares de Aplicação Industrial, Profissional e Pelo Consumidor Final</t>
  </si>
  <si>
    <t>Prestação de Serviços de Gestão Integrada de Pragas, Desinfeção e Comercialização de Produtos e Equipamentos Relacionados Com Esta Atividade.</t>
  </si>
  <si>
    <t>Desenvolvimento, Gestão e Operação de Soluções de Tecnologias de Informação, de Infraestruturas de Redes e Telecomunicações e Seu Alojamento</t>
  </si>
  <si>
    <t>Fabrico e Maquinação de Peças e de Produtos de Serralharia e Metalomecânica</t>
  </si>
  <si>
    <t>Vedação de Fugas Sob Pressão e Retificação Mecânica No Local</t>
  </si>
  <si>
    <t>Comercialização, Fabrico e Instalação de Caixilharias de Alumínio, Caixilharias Pvc, Portões e Automatismos, Estores e Guarda-Corpos.</t>
  </si>
  <si>
    <t>Projeto, Fabrico, Instalação e Pós-Venda de Soluções Industriais</t>
  </si>
  <si>
    <t>Serviços de Consultoria, Desenvolvimento de Projetos Em Sistemas de Informação; Conceção de Produtos Próprios</t>
  </si>
  <si>
    <t>Ensino Profissional</t>
  </si>
  <si>
    <t>Prestação de Serviços de Segurança No Trabalho, Saúde No Trabalho e Segurança Alimentar</t>
  </si>
  <si>
    <t>Corte e Manufatura de Vidro Plano. Têmpera de Vidro Plano. Produção de Vidro Laminado e Vidro Duplo - Unidades de Vidro Isolante Preenchidas Com Ar Atmosférico</t>
  </si>
  <si>
    <t>Atribuição e Proteção de Direitos de Propriedade Industrial; o Fornecimento de Produtos e Serviços de Informação Em Propriedade Industrial; Formação e Promoção da Utilização do Sistema de Propriedade Industrial</t>
  </si>
  <si>
    <t>Colégio Das Terras de Santa Maria: Prestação de Serviços de Creche, Local Sta Maria da Feira (Europarque), Ensino Básico 2º e 3º Ciclo e de Ensino Secundário, Local Argoncilhe  Externato Paraíso Dos Pequeninos: Prestação de Serviços de Educação Nas Valênc</t>
  </si>
  <si>
    <t>Sales, Supply, Installation, Service And Maintenance Of Conventional And Digital Printing Machines And Printing Materials</t>
  </si>
  <si>
    <t>Emirados Árabes Unidos</t>
  </si>
  <si>
    <t>Prestação de Serviços de Diagnóstico Por Imagem Nas Seguintes Valências:  Clínica de Ressonância Magnética do Algarve, Lda (Crma) - Ressonância Magnética, Tomografia Computorizada (Tac), Radiologia Convencional, Ortopantomografia, Cefalometria, Mamografia</t>
  </si>
  <si>
    <t>Comércio de Produtos Alimentares, Restauração, Talho, Take Away e Catering, No Estabelecimento Nako</t>
  </si>
  <si>
    <t>Comercialização de Equipamentos Agrícolas e Industriais e Assistência Técnica</t>
  </si>
  <si>
    <t>Corte de Chapa a Laser, Guilhotina e Oxicorte-Plasma e Quinagem de Chapa</t>
  </si>
  <si>
    <t>Serviços de Assistência a Veículos e Pessoas, Serviços Rápidos de Manutenção Automóvel e Patrulhamento de Pontes e Rodovias</t>
  </si>
  <si>
    <t>Atividades de Exploração, Manutenção e Conservação da Totalidade da Rede do Metropolitano Ligeiro da Margem Sul do Tejo (Incluindo Material Circulante)</t>
  </si>
  <si>
    <t>Importação, Exportação e Intrastat</t>
  </si>
  <si>
    <t>Prestação de Serviços À Infância – Creche, Pré-Escolar e Centro de Atividades de Tempos Livres.  Cafap - Serviço de Apoio Familiar e Aconselhamento Parental a Famílias do Concelho de Aveiro Com Crianças/Jovens Em Situação de Risco e Pré-Risco.  Casa Abrig</t>
  </si>
  <si>
    <t>Produção e Comercialização de Plásticos Através da Tecnologia de Injeção</t>
  </si>
  <si>
    <t>JTP STEEL de José Torres Pinto Lda</t>
  </si>
  <si>
    <t>Produção e Montagem de Estruturas Metálicas e Outros Elementos Metálicos Não Estruturais</t>
  </si>
  <si>
    <t>Comercialização de Painéis de Cobertura e de Fachada, Incluindo o Corte, Quinagem e Perfilagem da Chapa</t>
  </si>
  <si>
    <t>Transporte Rodoviário de Mercadorias Gerais e Perigosas (Adr), Nacional e Internacional, Logística e Distribuição</t>
  </si>
  <si>
    <t>Prestação de Serviços Na Resposta Social de Creche</t>
  </si>
  <si>
    <t>ISPT Serviços Partilhados, Unipessoal Lda. | ISPT Industrial Services, S.A. | ISPT Datanalise, Lda. | ISPT Requalificação, Lda. | ISPT Real State, Unipessoal Lda. | Sistran Engenharia e Sistemas Industriais, Lda. | SISTRAN Engenharia (SU), Lda.</t>
  </si>
  <si>
    <t>18;28;29;32;35;34</t>
  </si>
  <si>
    <t>Ispt Industrial Services, S.A.:Prestação de Serviços Integrados de Engenharia, Organização, Gestão, Execução de Manutenção (De Equipamentos, Instalações Industriais, Edifícios e de Serviços Em Contratos e Revisões Programadas), Facilities Management e Out</t>
  </si>
  <si>
    <t>Prestação de Serviços de Consultoria, Auditoria, Assessoria Fiscal, Contabilidade de Gestão, Recursos Humanos e Controlo de Gestão</t>
  </si>
  <si>
    <t>25</t>
  </si>
  <si>
    <t>Produção e Comercialização de Eletricidade a Partir de Energia Eólica, Nas Ilhas de Santiago, Sal, São Vicente e Boa Vista</t>
  </si>
  <si>
    <t>Prestação de Serviços de Gestão Integrada de Resíduos Não Perigosos, Com Atividade de Recolha, Transporte, Acondicionamento, Triagem, Armazenamento Temporário, Tratamento Mecânico e Valorização, Incluindo a Compostagem de Resíduos Orgânicos, Em Serviços P</t>
  </si>
  <si>
    <t>Comercialização de Material Elétrico</t>
  </si>
  <si>
    <t>Conceção, Desenvolvimento e Produção de Pavimentos e Revestimentos Cerâmicos; Comercialização e Transformação de Produtos Decorativos Complementares Em Diversos Materiais</t>
  </si>
  <si>
    <t>Axianseu - Digital Solutions, S.A.: Conceção, Desenvolvimento, Produção, Instalação e Apoio a Soluções de Tecnologias de Informação e Comunicação e Prestação de Serviços de Consultoria, Na Área Das Tecnologias de Informação e Comunicação, Comercializados</t>
  </si>
  <si>
    <t>Instalações Especiais (Eletricidade, Baixa Tensão, Media Tensão, Domótica, Automação, Telecomunicações, Sistema Cctv, Sistemas Audiovisuais, Sistemas de Deteção de Incêndio, Sistemas de Intrusão.); Hidráulica (Rede de Incêndios, Abastecimento, Rede de Esg</t>
  </si>
  <si>
    <t>Comercialização de Materiais Plásticos e Têxteis</t>
  </si>
  <si>
    <t>Prestação de Serviços do Município de Baião.</t>
  </si>
  <si>
    <t>Fabrico e Assemblagem de Produtos Metálicos</t>
  </si>
  <si>
    <t>Operação de Gestão de Resíduos e Comercialização de Metais - Armazenagem, Triagem e Valorização de Resíduos Metálicos (Metais Ferrosos e Não Ferrosos), Acumuladores de Chumbo, Resíduos de Equipamento Elétrico e Eletrónico (Reee’S) e Veículos Em Fim de Vid</t>
  </si>
  <si>
    <t>BOAVENTURA &amp; BOAVENTURA, S.A.</t>
  </si>
  <si>
    <t>Execução de Obras de Infraestruturas, Vias de Comunicação, Construção de Edifícios e Produção de Agregados</t>
  </si>
  <si>
    <t>Vialsil, S.A.</t>
  </si>
  <si>
    <t>Conservação, Drenagem, Sinalização Não Elétrica, Colocação de Dispositivos de Proteção e Segurança de Vias</t>
  </si>
  <si>
    <t>Implementado No Laboratório de Biomedicina Mitocondrial e Teranóstica (Biomit)): Cultura de Células e Isolamento de Frações Celulares e Subcelulares; Estudos do Sistema Energético Mitocondrial e Metabolismo Celular; Análise de Metabolitos/Biomarcadores (C</t>
  </si>
  <si>
    <t>Transporte Rodoviário Nacional e Internacional de Carga Geral e Transporte Rodoviário Nacional e Internacional de Mercadorias Em Temperatura Controlada</t>
  </si>
  <si>
    <t>Construção e Reabilitação de Edifícios</t>
  </si>
  <si>
    <t>Atividades de Estratégia e de Suporte Dos Serviços Centrais e Os Processos de Inovação e Participação, Transformação Digital e Atendimento</t>
  </si>
  <si>
    <t>Direção, Coordenação e Supervisão do Funcionamento Dos Estabelecimentos Militares de Ensino, a Fim de Garantir a Qualidade do Ensino Não Superior de Matriz Militar Neles Ministrado</t>
  </si>
  <si>
    <t>Elaboração de Projetos de Arquitetura e Engenharia. Design e Execução de Ambientes Empresariais (Fit Out). Fiscalização de Obras. Gestão e Manutenção de Instalações Técnicas Em Edifícios Incluindo Mobiliário</t>
  </si>
  <si>
    <t>Regulação do Mercado da Contratação Pública</t>
  </si>
  <si>
    <t>Design, Desenvolvimento e Fabricação de Calçado</t>
  </si>
  <si>
    <t>Prestação de Serviços da Gestão da Infraestrutura Rodoviária e Ferroviária, Que Inclui: Gestão da Operação Rodoviária (Fiscalização da Rede e Assistência Aos Utilizadores da Rede Rodoviária Ip); Gestão da Operação Ferroviária (Capacidade e Circulação Ferr</t>
  </si>
  <si>
    <t>CMPEAE - Águas e Energia do Porto, EM</t>
  </si>
  <si>
    <t>35;36;37</t>
  </si>
  <si>
    <t>Gestão Das Atividades de Sensibilização e Educação Ambiental.</t>
  </si>
  <si>
    <t>Conceção, Produção e Montagem de Estruturas de Madeira; Comercialização de Material Urbano, Madeira, Acessórios e Componentes Complementares Aplicáveis Nas Estruturas de Madeira</t>
  </si>
  <si>
    <t>39;34</t>
  </si>
  <si>
    <t>Recolha Em Alta, Tratamento e Rejeição Dos Efluentes; Projeto, Construção, Extensão, Conservação, Reparação, Renovação, Manutenção e Melhoria Das Obras, Infraestruturas e Equipamentos Necessários Ao Desenvolvimento da Sua Atividade Na Sede e Subsistemas A</t>
  </si>
  <si>
    <t>Fornecimento e Montagem de Equipamentos de Escritório</t>
  </si>
  <si>
    <t>Projeto e Reconstrução de Máquinas, Automação Industrial e Comércio de Máquinas e Equipamentos</t>
  </si>
  <si>
    <t>Distribuição e Comercialização de Material de Escritório, Artigos de Papelaria, Mobiliário de Escritório e Informática, Excetuando Cash &amp; Carry e Megastore (Venda Ao Público)</t>
  </si>
  <si>
    <t>RELEVE - Recursos Energéticos, Lda. | Projecto 2 - Gabinete de Engenharia e Arquitectura, Lda.</t>
  </si>
  <si>
    <t>Produção e Comercialização de Rolaria de Madeira Serrada e Derivados e Transformação e Comercialização de Paletes</t>
  </si>
  <si>
    <t>Assistência Técnica e Serviços de Instalação e Manutenção de Produtos B2B Na Área Eletrónica, Informática e Telecomunicações No Escritório do Porto</t>
  </si>
  <si>
    <t>Gestão, Exploração e Análise de Águas Residuais Das Infraestruturas de Saneamento Em Alta do Município da Covilhã</t>
  </si>
  <si>
    <t>Desenvolvimento, Comercialização, Instalação e Manutenção de Equipamentos Industriais e de Laboratório Assim Como Fornecimento de Consumíveis e Peças e Serviços Complementares</t>
  </si>
  <si>
    <t>Execução de Trabalhos de Redes Elétricas Bt e Mt Aéreas e Subterrâneas, Trabalhos Em Tet/Bt, Iluminação Pública, Postos de Transformação e Equipamentos de Contagem Bt e Mt</t>
  </si>
  <si>
    <t>33;35;34</t>
  </si>
  <si>
    <t>Desenvolvimento de Serviços de Branding, Web, Salesforce, Zoho e Projetos Europeus</t>
  </si>
  <si>
    <t>Comércio de Vestuário de Trabalho e Fardas; Desenvolvimento e Venda de Roupa e Sapatilhas da Marca Sanjo</t>
  </si>
  <si>
    <t>Construção de Estradas, Moradias Unifamiliares, Saneamento Básico, Obras Fluviais e Aproveitamento Hidráulicos, Movimentos de Terras e Caminhos Agrícolas</t>
  </si>
  <si>
    <t>Execução de Construções e Montagens Metalomecânicas Em Ferro, Aço Inox, Latão Ou Cobre</t>
  </si>
  <si>
    <t>Design, Desenvolvimento, Comercialização de Joalharia e Realização de Assistência Técnica</t>
  </si>
  <si>
    <t>Transporte Público Municipal de Passageiros, Rodoviário e Em Elevador; Serviço Especial de Transporte de Pessoas Com Mobilidade Reduzida; Serviço de Transporte Ocasional e Regular Especializado; Gestão de Estacionamento Municipal (Parques e Zonas de Estac</t>
  </si>
  <si>
    <t>Prestação de Serviços de Avaliação Imobiliária e de Certificação Energética de Edifícios</t>
  </si>
  <si>
    <t>TRANSAIRE- Flexibilidade em Logistica, LDA</t>
  </si>
  <si>
    <t>Serviços de Logística Integrais: Transporte Rodoviário de Mercadorias, Armazenagem e Distribuição de Produtos Alimentares: Secos, Refrigerados e Congelados</t>
  </si>
  <si>
    <t>Desenvolvimento, Produção, Comercialização e Assistência Técnica de Equipamentos de Pesagem</t>
  </si>
  <si>
    <t>Design, Desenvolvimento, Tecelagem e Confeção de Têxteis-Lar</t>
  </si>
  <si>
    <t>Desenvolvimento, Comercialização, Implementação e Gestão de Soluções de Software Ano Nas Áreas de Negócio: Gestão Documental e Processual, Contraordenações e Multas de Trânsito, Compras Eletrónicas, Eprocurement, Gestão de Catálogos e Contratos, Egov - Go</t>
  </si>
  <si>
    <t>Instituto Português do Sangue e da Transplantação, I.P.</t>
  </si>
  <si>
    <t>Prestação de Serviços de Descarga, Armazenagem e Expedição de Granéis Sólidos Alimentares</t>
  </si>
  <si>
    <t>Gestão de Condomínios e Arrendamentos Sob a Marca Servigrupo e Serviços de Contabilidade</t>
  </si>
  <si>
    <t>Prestação de Serviços de Ação Social Nas Áreas da Formação e Educação, Reabilitação e Promoção de Atividades de Inclusão, Com Lar Residencial e Atividades Sócio Educativas, a Crianças, Jovens Com e Sem Incapacidade Ou Em Risco de Desenvolvimento e Adultos</t>
  </si>
  <si>
    <t>Representação Dos Interesses Das Pessoas Com Deficiência Visual a Nível Nacional e Internacional</t>
  </si>
  <si>
    <t>Fabricação de Válvulas Industriais, Prestação de Serviços de Reparação e Maquinação de Peças</t>
  </si>
  <si>
    <t>Prestação de Serviços de Reparação e Manutenção de Veículos Automóveis</t>
  </si>
  <si>
    <t>Design, Desenvolvimento e Comercialização de Artigos Têxteis Em Série e On-Demand</t>
  </si>
  <si>
    <t>Execução de Análises Clínicas Nas Valências de Bioquímica (Química Clínica, Química Analítica, Biotoxicologia, Bioquímica Especifica), Hematologia (Hematologia Específica, Coagulação e Hemóstase), Urianálise, Endocrinologia, Imunologia (Imunoserologia, Im</t>
  </si>
  <si>
    <t>Construção e Manutenção de Instalações Eléctricas e Redes de Baixa Tensão (Bt) e Iluminação Pública (Ip), Construção de Linhas Ou Redes Subterrâneas de Mt (Lsmt/Rsmt), Construção, Inspecção, Manutenção e Reparação de Postos de Seccionamento e Transformaçã</t>
  </si>
  <si>
    <t>Serviço de Análise Sensorial e Perceção de Produtos Alimentares e Não Alimentares.</t>
  </si>
  <si>
    <t>FerrumServ - Engenharia e Serviços, Unipessoal, Lda. | CCFerrum, Lda.</t>
  </si>
  <si>
    <t>Município de Vila Franca de Xira - Lojas do Munícipe</t>
  </si>
  <si>
    <t>Atendimento Ao Público Dos Serviços Prestados Pelo Município e Gestão da Correspondência</t>
  </si>
  <si>
    <t>19;18;34</t>
  </si>
  <si>
    <t>Conceção, Desenvolvimento e Produção de Soluções de Engenharia, de Máquinas e de Equipamentos Industriais de Controlo de Processos e Automação; Produção e Montagem de Quadros Elétricos de Automação e Assistência Técnica</t>
  </si>
  <si>
    <t>Incubação, Empreendedorismo e Apoio a Empresas; Desenvolvimento Educativo, Abandono e Insucesso Escolar; Desenvolvimento e Inovação Social</t>
  </si>
  <si>
    <t>Casa do Menino Deus da Venerável Ordem Terceira de S. Francisco</t>
  </si>
  <si>
    <t>Prestação de Serviços de Apoio Sénior (Serviço de Apoio Domiciliário), Apoio À Infância (Creche Com Berçário, Jardim de Infância, Centro de Acompanhamento Familiar, Centro de Atividades de Tempos Livres e Centro de Apoio Ao Estudo), e Apoio À Comunidade (</t>
  </si>
  <si>
    <t>Prestação de Cuidados de Saúde, Reabilitação e Apoio Social a Pessoas Em Situação de Dependência</t>
  </si>
  <si>
    <t>ATRADIUS CRÉDITO Y CAUCIÓN, S.A. DE SEGUROS Y REASEGUROS S.A.</t>
  </si>
  <si>
    <t>Gestão da Comercialização de Apólices de Seguros de Crédito e de Caução Através da Rede de Agentes</t>
  </si>
  <si>
    <t>Cooperativa de Educação, Reabilitação, Capacitação e Inclusão de Montijo e Alcochete, C.R.L.</t>
  </si>
  <si>
    <t>Serviços Médicos No Âmbito da Medicina Dentária, Incluindo Ortodontia, Odontopediatria, Oclusão, Cirurgia Oral, Implantologia, Prótese Dentária Removível e Fixa, Dentisteria, Endodontia, Periodontologia</t>
  </si>
  <si>
    <t>Comercialização de Materiais de Construção</t>
  </si>
  <si>
    <t>Gestão de Infraestruturas de Captação, Tratamento e Distribuição de Água de Abastecimento; Gestão de Infraestruturas de Recolha, Tratamento e Rejeição de Águas Residuais; Serviços de Atendimento e Gestão de Clientes No Concelho de Vila Real</t>
  </si>
  <si>
    <t>Comércio Por Grosso de Produtos Hospitalares, Geriátricos, Primeiros Socorros e Comércio a Retalho de Produtos Médicos e Ortopédicos Em Estabelecimentos Especializados</t>
  </si>
  <si>
    <t>Prestação de Serviços de Viagens, Turismo e Organização de Eventos, Sob a Marca Globalis Em Portugal</t>
  </si>
  <si>
    <t>ARMÉNIO PEREIRA DE SOUSA - COMÉRCIO E REPARAÇÃO DE EQUIPAMENTOS AGRÍCOLAS, LDA</t>
  </si>
  <si>
    <t>Comércio e Assistência Após Venda de Máquinas e Alfaias Agrícolas, Florestais e Industriais Novas e Usadas e de Equipamentos de Jardinagem e Acessórios. Comércio de Peças.</t>
  </si>
  <si>
    <t>Distribuição de Medicamentos de Uso Humano, de Dispositivos Médicos, de Consumíveis Hospitalares e Produtos Têxteis.</t>
  </si>
  <si>
    <t>Conceção, Organização e Desenvolvimento de Ações e Serviços Nas Áreas da Formação, Informação, Apoio Jurídico, Apoio Económico e Higiene e Segurança Alimentar. Organização de Eventos e Apoio Na Área de Recursos Humanos e Na Área da Segurança e Saúde No Tr</t>
  </si>
  <si>
    <t>Conceção e Produção de Betão Pronto e Sua Comercialização.</t>
  </si>
  <si>
    <t>Conceção, Montagem, Manutenção, Assistência Técnica e Comercialização de Sistemas de Refrigeração Industrial e Comercial</t>
  </si>
  <si>
    <t>MICROMIL - Sistemas Médicos e Industriais, LDA.</t>
  </si>
  <si>
    <t>Prestação de Serviços de Oferta, Negociação, Custódia e Formação, No Âmbito do Mercado de Valores Mobiliários</t>
  </si>
  <si>
    <t>Prestação de Serviços Em Tecnologias e Sistemas de Informação e Comunicação, Dirigido Aos Sectores Empresarial do Estado, Militar, Privado e Banca, Nomeadamente, Consultoria, Desenvolvimento, Integração, Implementação, Reparação, Comercialização, Gestão D</t>
  </si>
  <si>
    <t>Construção Civil e Obras Públicas. Produção de Misturas Betuminosas.</t>
  </si>
  <si>
    <t>Projetos de Engenharia, Análise e Revisão de Projetos, Fiscalização de Obras, Coordenação Ambiental e Coordenação de Segurança</t>
  </si>
  <si>
    <t>Prestação de Serviços de Manutenção, Comercialização de Produtos, Peças e Equipamentos Informáticos, Projeto, Desenvolvimento e Integração de Tecnologia, Outsourcing de Ti Com Recurso a Profissionais Especializados</t>
  </si>
  <si>
    <t>Elaboração de Projetos de Arquitetura e de Engenharia e Acompanhamento de Obra</t>
  </si>
  <si>
    <t>Conceção, Desenvolvimento e Prestação de Serviços de Formação Profissional</t>
  </si>
  <si>
    <t>Design, Desenvolvimento, Produção e Comercialização de Mobiliário de Escritório, Escolar, Pré-Escolar e Bibliotecas</t>
  </si>
  <si>
    <t>Execução de Obras de Construção Civil Em Território Nacional</t>
  </si>
  <si>
    <t>Identificação, Desenvolvimento e Implementação da Estratégia e do Programa de Segurança do Grupo Cgd, Abrangendo a Gestão da Resposta a Situações de Emergência de Segurança, a Formação e Sensibilização Em Prevenção de Segurança Aos Colaboradores do Grupo</t>
  </si>
  <si>
    <t>Armazenamento, Distribuição e Comercialização de Produtos de Higiene e de Embalagem, de Produtos de Cosmética Profissional, de Águas e Cafés. Gestão de Resíduos Femininos e Hospitalares Dos Grupos Iii e Iv. Prestação de Serviços de Controlo Integrado de P</t>
  </si>
  <si>
    <t>Atividades Desenvolvidas Nos Setores do Ambulatório (Atendimento Médico Permanente, Consultas Externas, Enfermagem, Meios Complementares de Diagnóstico, Fisioterapia, Medicina do Trabalho e Medicina Curativa), Internamento e Bloco Operatório</t>
  </si>
  <si>
    <t>Transformação e Comercialização de Produtos Em Pedra Natural e Compactos</t>
  </si>
  <si>
    <t>Consultoria Em Projetos de Investimento, Assessoria Em Serviços de Índole Fiscal e Formação Profissional</t>
  </si>
  <si>
    <t>Fabrico, Comercialização e Montagem de Lentes Oftálmicas</t>
  </si>
  <si>
    <t>Produção de Peças Em Plástico Por Injeção</t>
  </si>
  <si>
    <t>Prestação de Serviços Na Área Das Geociências: Topografia e Posicionamento, Instrumentação e Monitorização – Estrutural e Geotécnica, Laser Scan e Metrologia – Estrutural e Geotécnica, Cartografia e Sig, Hidrografia</t>
  </si>
  <si>
    <t>23;18;29</t>
  </si>
  <si>
    <t>Design e Desenvolvimento, Fabrico, Comercialização e Assistência Técnica de Termoacumuladores de Marca Própria Ou de Outras Marcas Comerciais, Com e Sem Grupo Elétrico e de Reservatórios de Aquecimento (Direto Ou Indireto) de Água Quente Sanitária Até 500</t>
  </si>
  <si>
    <t>Comercialização e Distribuição de Produtos Farmacêuticos</t>
  </si>
  <si>
    <t>Transporte Rodoviário de Produtos Alimentares Em Cisternas.</t>
  </si>
  <si>
    <t>Prestação de Serviços de Gestão de Arquivo e Documentação Nos Centros de Operações de Porto Alto e Santo Tirso, Desenvolvimento de Soluções e Consultoria de Gestão de Arquivo e de Serviços Na Área de Digitalização, Digitação, Destruição Confidencial de Do</t>
  </si>
  <si>
    <t>Operação, Manutenção Das Instalações Fixas e Manutenção do Material Circulante, do Sistema de Metro Ligeiro da Área Metropolitana do Porto</t>
  </si>
  <si>
    <t>Transporte Rodoviário de Mercadorias (Nacional e Internacional) de Carga Geral, Isotérmico Com e Sem Frio Controlado, Serviços de Distribuição e de Armazenagem Com e Sem Temperatura Controlada</t>
  </si>
  <si>
    <t>Comercialização de Materiais de Construção Civil, Remodelações e Aplicação de Pavimentos, Revestimentos, Tetos Falsos e Carpintarias.</t>
  </si>
  <si>
    <t>JMV SGPS, S.A.</t>
  </si>
  <si>
    <t>Produção, Embalamento e Comercialização de Cafés Torrados e Embalamento e Comercialização de Chás, Infusões, Sucedâneos de Café e Produtos Solúveis. Receção e Prensagem de Uvas, Fermentação, Blending, Estabilização, Engarrafamento, Rotulagem e Embalagem D</t>
  </si>
  <si>
    <t>Prestação de Serviços de Instalação e Exploração de Máquinas de Venda Automática Efetuadas Nas Instalações Em São Julião do Tojal e Na Unidade Alameda do Instituto Superior Técnico (Ist).</t>
  </si>
  <si>
    <t>Conceção e Construção de Obras de Construção Civil, Obras Públicas e Reabilitação de Edifícios, Serviços de Serralharia e Serviços de Remoção de Materiais Contendo Amianto</t>
  </si>
  <si>
    <t>Comercialização de Produtos Congelados</t>
  </si>
  <si>
    <t>Construção Civil e Obras Públicas Em Território Nacional; Conceção, Produção e Transporte de Betão Pronto e Betão Betuminoso; Extração e Produção de Agregados</t>
  </si>
  <si>
    <t>Empresa de Transportes Luísa Todi, Lda.: Gestão de Aluguer de Autocarros e Transporte de Pessoas Em Serviços Regulares Especializados e Ocasionais, Em Território Nacional e Internacional;  Luísa Todi - Transporte de Doentes, Lda.: Serviço de Ambulâncias P</t>
  </si>
  <si>
    <t>Comércio e Aluguer de Máquinas e de Sistemas de Energia; Projetos de Instalações de Sistemas de Energia; Comercialização de Peças e de Acessórios e Contratos de Serviço Após-Venda; Prestação de Assistência Técnica</t>
  </si>
  <si>
    <t>Diagnóstico, Conceção, Desenvolvimento/Execução e Avaliação de Projetos Formativos. Fabricação de Produtos de Cortiça Resultantes de Ações de Formação</t>
  </si>
  <si>
    <t>Conceção, Desenvolvimento e Produção de Misturas Betuminosas.</t>
  </si>
  <si>
    <t>Comercialização de Todo o Tipo de Materiais de Fixação, Produtos Químicos, Máquinas e Respetivas Peças, Ferramentas, Equipamentos, Componentes de Apoio À Indústria e Reparação de Máquinas</t>
  </si>
  <si>
    <t>Comércio de Artigos Relacionados Com Ótica e Audiologia Em Espaços Físicos e Online; Serviços e Consultas de Optometria e Audiologia; Rastreios Auditivos, Visuais e Clínicos (Colesterol/Triglicerídeos/Glicose/Tensão Arterial) Na Unidade Móvel - Laranjinha</t>
  </si>
  <si>
    <t>Prestação de Cuidados de Saúde No Âmbito da Medicina Física e Reabilitação, No Centro de Reabilitação do Norte</t>
  </si>
  <si>
    <t>Construção Civil e Obras Públicas, Reabilitação e Conservação de Edifícios</t>
  </si>
  <si>
    <t>B e F Consultores: Elaboração de Estudos e Projetos de Investimento;   Whiteenergy.Com - Soluções Integradas, Lda.: Prestação de Serviços Na Área da Energia e Ambiente;  Whitecode - Tecnologias de Informação, Lda.: Desenvolvimento de Soluções Nas Áreas De</t>
  </si>
  <si>
    <t>Armazenagem e Distribuição Por Grosso de Medicamentos de Uso Humano e Dispositivos Médicos</t>
  </si>
  <si>
    <t>Recauchutagem e Reparação de Pneus</t>
  </si>
  <si>
    <t>Prestação de Serviços de Gestão de Tráfego Aéreo/De Navegação Aérea e de Outras Funções de Rede da Gestão do Tráfego Aéreo: Serviços de Tráfego Aéreo (Ats - Air Traffic Services), Gestão do Fluxo do Tráfego Aéreo (Atfm - Air Traffic Flow Management), Gest</t>
  </si>
  <si>
    <t>Conceção, Produção e Montagem de Estruturas Metálicas. Prestação de Serviços de Tratamento de Superfície de Pintura e Metalização. Atividades de Serralharia</t>
  </si>
  <si>
    <t>Manutenção, Montagem e Serviços Técnicos de Engenharia Em Instalações Elétricas</t>
  </si>
  <si>
    <t>Conceção e Construção de Máquinas, Reconstrução e Reconversão de Máquinas-Ferramentas, Prestação de Serviços de Manutenção e Assistência Técnica e Venda de Componentes</t>
  </si>
  <si>
    <t>Montagem, Construção, Remodelação, Reparação e Manutenção de Instalações e Redes Elétricas de Baixa e Media Subterrânea Até 30Kv, Área de Baixa Tensão, Construção de Postos de Seccionamento e Transformação Mt/Bt e Tet/Bt. Instalações Telefónicas Iturited.</t>
  </si>
  <si>
    <t>Conceção, Desenvolvimento, Implementação e Suporte de Soluções Técnicas Informáticas e de Comunicações; Conceção, Desenvolvimento e Implementação de Infraestruturas de Suporte Aos Sistemas Informáticos; Comércio de Material Informático</t>
  </si>
  <si>
    <t>Serviços de Manutenção Industrial: Eliminação de Fugas Em Serviço Em Linhas de Fluídos; Reparações Mecânicas Em Equipamentos Industriais (Nomeadamente, Turbinas, Compressores, Bombas, Ventiladores, Caixas Redutoras, Permutadores, Entre Outros); Contratos</t>
  </si>
  <si>
    <t>Exploração da Central de Valorização Energética Lipor Ii</t>
  </si>
  <si>
    <t>Conceção, Produção e Montagem de Estantes Metálicas, Escadas e Escadotes, Caixas de Correio.</t>
  </si>
  <si>
    <t>Design, Desenvolvimento e Confeção de Artigos de Vestuário</t>
  </si>
  <si>
    <t>Comercialização e Aluguer de Equipamentos, Consumíveis e Soluções de Impressão e Gestão Documental</t>
  </si>
  <si>
    <t>Exploração, Em Regime de Concessão, do Sistema de Captação, Tratamento, Elevação, Transporte e Armazenamento Principal de Água do Sistema Regional do Carvoeiro</t>
  </si>
  <si>
    <t>Produção de Rolhas de Cortiça Natural e Colmatada; Prestação de Serviços Relacionados Com a Produção e Acabamento de Rolhas de Cortiça Natural e Colmatada</t>
  </si>
  <si>
    <t>Importação e Comercialização de Equipamentos, Reagentes, Medicamentos e Prestação de Serviços de Assistência Técnica</t>
  </si>
  <si>
    <t>Design, Desenvolvimento e Fabrico de Painel Isotérmico e Componentes. Comercialização de Chapa, Chapa Cortada e Painéis de Policarbonato. Corte de Chapa Em Bobine.</t>
  </si>
  <si>
    <t>Conceção, Desenvolvimento e Produção de Tintas, Colas, Vernizes e Diluentes. Comercialização de Acessórios de Pintura</t>
  </si>
  <si>
    <t>Exploração, Gestão, Manutenção e Fiscalização de Estacionamentos Sujeitos Ao Pagamento de Taxa, Em Zona Concessionada Na Via Pública e Parques Públicos de Estacionamento</t>
  </si>
  <si>
    <t>Prestação de Serviços de Consultoria, Formação e Auditoria Em Sistemas de Gestão, No Âmbito de Normas Nacionais e Internacionais de Referência, Em Gestão de Projetos Cofinanciados (Investimento, Investigação e Formação), Em Metodologias de Gestão Por Obje</t>
  </si>
  <si>
    <t>Prestação de Serviços de Logística Interna, Armazenagem e Serviços de Carga e Descarga Com Meios Mecânicos</t>
  </si>
  <si>
    <t>Tingimento, Tingimento À Peça, Estamparia Digital e Convencional e Acabamentos de Malhas e Tecidos</t>
  </si>
  <si>
    <t>Sociedade Portuense de Drogas, S.A.: Embalamento, Comercialização e Pós-Venda de Produtos Químicos Que Não Requerem Condições Especiais de Armazenamento, Acessórios de Pintura, Tintas Líquidas, Tintas Em Pó, Colas, Vernizes, Diluentes e Similares;  Facoti</t>
  </si>
  <si>
    <t>Armazenamento de Produtos Alimentares Congelados; Transporte e Logística (Nacional e Internacional) de Produtos Alimentares e Não Alimentares Em Condições Controladas de Temperatura</t>
  </si>
  <si>
    <t>Gestão de Projeto, Fiscalização de Obra e Coordenação de Segurança e Ambiente Em Obra</t>
  </si>
  <si>
    <t>Mgr Transportes, Lda.: Transporte Rodoviário de Mercadorias de Carga Geral Nacional e Internacional;  Casa Alves – Materiais de Construção Lda.: Comercialização de Materiais de Construção e de Bricolage</t>
  </si>
  <si>
    <t>Desenvolvimento de Software, Outsourcing, Implementação e Integração de Sistemas de Informação</t>
  </si>
  <si>
    <t>Gestão de Fundos, Projetos de Desenvolvimento Local, Formação e Qualificação</t>
  </si>
  <si>
    <t>Prestação de Serviços de Desmatação, Desbaste de Árvores, Podas e Desramações, Plantação, Gestão de Sobrantes, Controlo de Pragas Florestais e Elaboração de Projetos Florestais.</t>
  </si>
  <si>
    <t>Construção Civil Como Empreiteiro Geral de Edifícios, Remodelações, Obras de Urbanização e Outras Infraestruturas, Instalações Elétricas e Mecânicas</t>
  </si>
  <si>
    <t>Prestação de Serviços de Conceção, Comercialização, Instalação, Monitorização e Manutenção de Soluções de Sistemas Eletrónicos de Vigilância e Proteção, Segurança e Vigilância Humana de Bens Móveis e Imóveis, Em Todo o Território Nacional</t>
  </si>
  <si>
    <t>Prestação de Serviços de Redes de Gás, Nos Domínios da Instalação, Manutenção e Assistência Técnica</t>
  </si>
  <si>
    <t>Gestão, Elaboração e Produção de Estudos, Pareceres, Projetos e Cartografia, a Realização de Ações de Formação, Treino e Capacitação, e a Comercialização de Software Relativo a Sistemas de Mobilidade e Transportes, Na Perspetiva de Passageiros e de Mercad</t>
  </si>
  <si>
    <t>Recrutamento e Selecção, Cedência e Gestão de Trabalhadores Temporários</t>
  </si>
  <si>
    <t>Transporte Rodoviário de Mercadorias Nacional, Internacional, Produtos Alimentares Sem Frio Controlado, Mercadorias Perigosas Embaladas, Contentores, Serviço de Transporte Com Gruas, Transportes Especiais, Armazenagem, Movimentação de Carga Com Empilhador</t>
  </si>
  <si>
    <t>UNIVERSIDADE DE COIMBRA</t>
  </si>
  <si>
    <t>Gestão de Relações Externas; Gestão Académica; Gestão de Recursos Humanos; Gestão da Inovação; Gestão Financeira; Gestão de Infraestruturas; Gestão da Sustentabilidade; Gestão de Sistemas de Informação; Gestão do Ensino e Aprendizagem; Gestão da Comunicaç</t>
  </si>
  <si>
    <t>Conceção, Produção e Comercialização de Peúgas e Similares de Malha</t>
  </si>
  <si>
    <t>Comercialização, Instalação e Manutenção de Equipamentos de Ar Comprimido; Comercialização, Instalação e Manutenção de Equipamentos de Combate a Incêndio, Extintores e Sistema de Extinção Por Água; Comercialização e Instalação de Sinalética</t>
  </si>
  <si>
    <t>Engenharia e Construção. Conceção, Desenvolvimento e Produção de Misturas Betuminosas. Produção de Agregados</t>
  </si>
  <si>
    <t>Transporte Rodoviário Nacional e Internacional de Mercadorias Não Perigosas Nos Regimes de Carga Geral, Basculante, Cisterna</t>
  </si>
  <si>
    <t>Prestação de Serviços de Creche, Pré-Escolar e Catl</t>
  </si>
  <si>
    <t>Recolha, Armazenagem, Processo de Triagem e Valorização de Resíduos de Vidro Com Os Códigos Ler 150107, 191205, 200102,101112, 160120, 170202 e 101105</t>
  </si>
  <si>
    <t>Conceção, Desenvolvimento e Produção de Misturas Betuminosas. Construção Civil. Vias de Comunicação, Obras de Urbanização e Outras Infraestruturas</t>
  </si>
  <si>
    <t>Fabricação de Peças Metálicas Por Corte, Estampagem e Soldadura.</t>
  </si>
  <si>
    <t>Artifel - Sociedade de Construções S.A.</t>
  </si>
  <si>
    <t>Área da Eletricidade: Construção e Manutenção de Linhas Aéreas e Subterrâneas de Mt; Construção de Postos de Transformação Mt/Bt; Construção e Manutenção de Rede de Distribuição Em Bt Aérea e Subterrânea; Construção e Manutenção de Chegadas Aéreas e Subte</t>
  </si>
  <si>
    <t>QUADRANTE, Engenharia e Consultoria, S.A. | PROCESL, Engenharia Hidráulica e Ambiental, S.A.| ECOPROGRESSO, Consultores em Ambiente e Desenvolvimento, S.A | QUADRANTE UK Limited</t>
  </si>
  <si>
    <t>Quadrante, Engenharia e Consultoria, S.A.: Consultoria, Estudos e Projetos Nas Áreas de Edifícios, Transportes, Indústria e Energia e Ambiente;  Procesl, Engenharia Hidráulica e Ambiental, S.A.: Consultoria, Estudos e Projetos Na Área de Infraestruturas H</t>
  </si>
  <si>
    <t>Transporte Rodoviário de Mercadorias de Carga Geral e Armazenamento de Mercadorias</t>
  </si>
  <si>
    <t>Transporte Rodoviário Nacional de Produtos Alimentares</t>
  </si>
  <si>
    <t>Atividades de Gestão e Operacionalização de Contratos de Prestação de Serviços de Limpezas Técnicas a Partir da Sede e da Delegação Norte, Incluindo Os Contratos Santander Sede, Tyco Eletronics, Cidade do Futebol, Centro Hospitalar Universitário de Coimbr</t>
  </si>
  <si>
    <t>Be Water, S.A. | BEWG (PT), S.A. | AV - Águas de Valongo, S.A. | AP - Águas de Paredes, S.A.</t>
  </si>
  <si>
    <t>Be Water, S.A.: Captação, Tratamento e Distribuição de Água; Recolha, Tratamento e Rejeição de Águas Residuais, Águas Pluviais e Efluentes Industriais; Gestão, Exploração e Manutenção de Infraestruturas de Água e Águas Residuais;  Bewg (Pt), S.A. - Consul</t>
  </si>
  <si>
    <t>LITOCAR - Distribuição Automóvel, S.A. | LITOCAR BI - Comércio Automóvel, S.A. | LITOCAR H - Comércio Automóvel, S.A. | LITOCAR ARAL – Comércio Automóvel, S.A. | LITOCAR ASC - comercialização e assistência após venda de automóveis.</t>
  </si>
  <si>
    <t>Litocar - Distribuição Automóvel, S.A.: Venda de Veículos Novos Das Marcas Renault e Dacia; Venda de Veículos Usados de Todas As Marcas; Prestação de Serviços de Reparação e Manutenção Automóvel (Mecânica, Carroçaria, Pintura e Serviços Rápidos); Venda De</t>
  </si>
  <si>
    <t>Importação e Comercialização de Acessórios de Automóveis.</t>
  </si>
  <si>
    <t>Conceção, Desenvolvimento e Produção de Fios Agrícolas, Redes Agrícolas, Filme Estirável, Fios e Cordas Em Fibras Sintéticas e Transformação e Comercialização de Fios e Cordas Em Fibras Naturais</t>
  </si>
  <si>
    <t>Prestação de Serviços de Limpeza e Higiene e Serviços de Logística, Especificamente Transporte de Roupa</t>
  </si>
  <si>
    <t>2;16;17;28</t>
  </si>
  <si>
    <t>Alexandre Barbosa Borges, S.A.: Conceção, Desenvolvimento e Construção de Obras Públicas, Construção Civil e Obras Em Consórcio. Conceção, Desenvolvimento e Produção de Betão Pronto e Betão Betuminoso. Receção e Valorização de Resíduos de Construção e Dem</t>
  </si>
  <si>
    <t>Planeamento e Sistemas de Gestão; Apoio Jurídico; Mediação de Conflitos e Contencioso; Emprego e Relações de Trabalho; Gestão de Recursos Humanos; Gestão de Recursos Financeiros; Contratação Pública; Gestão do Património; Gestão Documental e Arquivo; Coop</t>
  </si>
  <si>
    <t>Processamento, Embalamento, Distribuição e Comércio Por Grosso e Retalho de Batatas, Cebolas e Alhos</t>
  </si>
  <si>
    <t>Transformação, Armazenamento, Comercialização e Distribuição de Produtos Alimentares. Armazenamento, Comercialização e Distribuição de Produtos de Higiene e Cosmética.</t>
  </si>
  <si>
    <t>Comunidade Terapêutica Ponte da Pedra (Ctpp): Tratamento e Reinserção de Pessoas Com Comportamentos Aditivos/Dependências e Patologias Associadas, Em Regime de Internamento;  Equipa Técnica Especializada de Tratamento (Et) de Vila Real do Centro de Respos</t>
  </si>
  <si>
    <t>Comercialização de Equipamentos de Iluminação</t>
  </si>
  <si>
    <t>Comercialização, Armazenamento e Transporte de Produtos Alimentares</t>
  </si>
  <si>
    <t>Transporte Rodoviário Nacional e Internacional de Veículos Automóveis</t>
  </si>
  <si>
    <t>Gestão Das Atividades Formativas, Nomeadamente, Formação do Plano e Formação À Medida; Prestação de Serviços de Apoio Técnico e Projetos de Cooperação e Parceria; Reconhecimento, Validação e Certificação de Competências (Aplicável Na Sede)</t>
  </si>
  <si>
    <t>Estudo, Conceção, Preparação da Decisão, Execução e Acompanhamento Das Políticas Definidas No Âmbito Das Áreas do Comércio, Indústria, Energia e Serviços de Metrologia Legal da Região Autónoma da Madeira</t>
  </si>
  <si>
    <t>Fabrico de Cablagens e de Quadros Elétricos</t>
  </si>
  <si>
    <t>Transformação e Comercialização de Produtos Em Pedra Natural e Derivados</t>
  </si>
  <si>
    <t>Realização Dos Processos de Gestão, de Avaliação e Melhoria e Dos Serviços de Recursos Humanos, Académicos e de Ação Social, e Órgãos e Serviços de Apoio À Gestão</t>
  </si>
  <si>
    <t>Produção, Comercialização e Assistência Após-Venda de Pequenos Eletrodomésticos e Humidificadores</t>
  </si>
  <si>
    <t>Transduo - Logística e Transportes, Lda.: Atividade Transitária de Transporte Rodoviário Internacional de Mercadorias de Carga Geral;  Oceanlog - Logística e Navegação, Lda.: Atividade Transitária de Transporte Marítimo, Aéreo e Rodoviário de Mercadorias</t>
  </si>
  <si>
    <t>S.C. Efacec Central Europe Limited, S.R.L.: Comercialização, Gestão e Realização de Projetos, Instalação, Ensaios, Colocação Em Serviço, Manutenção e Assistência Técnica De:   • Aquecimento, Ventilação, Ar Condicionado (Avac) Industrial e de Conforto;   •</t>
  </si>
  <si>
    <t>Serviços Que Presta Aos Seus Utentes, Designadamente, Nas Áreas de Apoio Financeiro Aos Alunos (Bolsas de Estudo), Alojamento, Alimentação, Desporto, Cultura, Saúde, Cooperação, Material Bibliográfico e Escolar/Didático.</t>
  </si>
  <si>
    <t>Green World, Lda.</t>
  </si>
  <si>
    <t>Consultoria Em Eficiência Energética (Auditorias e Certificação Energética, Gestão de Energia), Manutenção de Sistemas de Energia Em Edifícios, Georreferenciação, Instalações Elétricas e Mecânicas (Avac, Iluminação e Fotovoltaico), Desenvolvidas Em Territ</t>
  </si>
  <si>
    <t>Design, Desenvolvimento, Produção e Comercialização de Mobiliário, Têxtil e Estofos, Artigos de Decoração e Outros Acessórios. Serviço de Decoração de Espaços</t>
  </si>
  <si>
    <t>Ensino/Formação Profissional, Nomeadamente Cursos Profissionais/Aprendizagem de Nível Iv</t>
  </si>
  <si>
    <t>Prestação de Serviço Ao Cliente/ Munícipe e Outras Partes Interessadas, No Âmbito de Toda a Atividade Desenvolvida Pelo Município de Amarante</t>
  </si>
  <si>
    <t>Prestação de Serviços de Creche, Pré-Escolar e Centro de Atividades de Tempos Livres (Atl)</t>
  </si>
  <si>
    <t>Fábrica Torrejana, S.A.: Refinação e Embalamento de Azeites e Óleos Vegetais Alimentares, e Produção e Comercialização de Biodiesel;  Riazor, S.A.: Comercialização de Azeites e Óleos Vegetais Alimentares</t>
  </si>
  <si>
    <t>Centro de Procriação Medicamente Assistida-CPMA | Banco Público de Gâmetas-BPG do Centro Hospitalar Universitário de Santo António, E.P.E</t>
  </si>
  <si>
    <t>Estudo e Tratamento do Casal Infértil e Banco de Gâmetas</t>
  </si>
  <si>
    <t>Transporte Rodoviário (Nacional e Internacional) de Matérias Perigosas e Mercadorias Em Geral, Tais Como: Transporte de Garrafas de Gases Comprimidos, Liquefeitos Sob Pressão e Dissolvidos, Medicinais e Industriais; Transporte Rígido Primário; Tração de C</t>
  </si>
  <si>
    <t>Comercialização de Viaturas Novas Renault, Dacia e Nissan e Usadas Multimarca; Reparação e Assistência Após-Venda; Comercialização de Peças e Acessórios Renault, Dacia e Nissan; Serviço de Aluguer de Viaturas</t>
  </si>
  <si>
    <t>Construção, Exploração e Gestão do Sistema Multimunicipal de Abastecimento de Água e de Saneamento do Algarve</t>
  </si>
  <si>
    <t>Comercialização e Produção de Equipamentos de Combate a Incêndio</t>
  </si>
  <si>
    <t>Gestão Dos Aeródromos Das Ilhas do Pico, da Graciosa, de São Jorge, do Corvo e da Aerogare da Ilha Das Flores;  Prestação de Serviços de Navegação Aérea, Na Componente de Fornecimento de Sinal Ndb Nos Aeródromos Das Ilhas do Pico e da Graciosa, Fornecimen</t>
  </si>
  <si>
    <t>Desenvolvimento e Gestão de Infraestruturas de Fibra Ótica, Bem Como a Prestação de Serviços Grossistas Suportados Nessas Infraestruturas</t>
  </si>
  <si>
    <t>Construção, Reparação e Manutenção de Vias de Comunicação, Obras de Urbanização e Outras Infraestruturas; Obras Hidráulicas, Fluviais e de Aproveitamento Hidráulicos, Barragens e Diques; Edifícios e Patrimónios Construídos.  Exploração, Produção e Comerci</t>
  </si>
  <si>
    <t>Execução de Trabalhos de Redes de Bt (Baixa Tensão) e Mt (Média Tensão) e Tet- Bt</t>
  </si>
  <si>
    <t>Comercialização e Produção de Material Ferroviário e de Metalomecânica No Geral</t>
  </si>
  <si>
    <t>Representação, Importação, Exportação, Armazenagem, Distribuição e Comercialização de Produtos Químicos Incluindo Substâncias Ativas e Excipientes, Extratos e Plantas, Cápsulas de Gelatina, Dispositivos Médicos, Aromas e Essências</t>
  </si>
  <si>
    <t>27;39;28;35</t>
  </si>
  <si>
    <t>Desenvolvimento e Implementação de Projetos de Decoração de Interiores e Comercialização de Artigos de Decoração a Nível Nacional e Internacional</t>
  </si>
  <si>
    <t>Comercialização de Produtos Agro-Alimentares</t>
  </si>
  <si>
    <t>Transporte de Mercadorias Perigosas e Não Perigosas, e Prestação de Serviços de Armazenagem e Logística</t>
  </si>
  <si>
    <t>Conceção, Desenvolvimento e Produção de Tintas de Impressão</t>
  </si>
  <si>
    <t>Prestação de Serviços de Gestão de Sistemas de Captação, Tratamento, Adução e Distribuição de Água Potável, Na Recolha, Transporte e Tratamento de Águas Residuais, Na Realização de Análises de Água, Na Recolha e Transporte de Resíduos Sólidos, Limpeza Urb</t>
  </si>
  <si>
    <t>Prestação de Serviços de Engenharia, Desenvolvimento de Projetos de Concessão e Acompanhamento e Controlo da Atividade de Empresas Concessionárias No Âmbito de Sistemas de Captação, Tratamento, Adução e Distribuição de Água Potável e Recolha, Transporte E</t>
  </si>
  <si>
    <t>Centro Hospitalar Universitário de Santo António, E.P.E. - Serviço de Hematologia Clínica</t>
  </si>
  <si>
    <t>Selecção de Dadores de Sangue Total, Colheita, Separação, Armazenamento, e Distribuição de Componentes Sanguíneos Das Dádivas; Estudo Imunohematológico, Virológico e Citometria Das Dádivas; Consulta de Hemocromatose; Consulta Multidisciplinar de Linfomas</t>
  </si>
  <si>
    <t>Prestação de Serviços Na Globalidade Das Áreas De: (I) Estudos, Projetos e Gestão de Projetos, (Ii) Gestão Técnica, Contratual, Coordenação, Fiscalização, Coordenação de Segurança e Saúde de Empreendimentos e (Iii) Consultoria de Engenharia</t>
  </si>
  <si>
    <t>Sidónios Seamless Tech, S.A.</t>
  </si>
  <si>
    <t>Design, Desenvolvimento e Produção de Artigos de Vestuário Seamless</t>
  </si>
  <si>
    <t>Desenho e Implementação de Soluções de Gestão de Informação</t>
  </si>
  <si>
    <t>Gestão, Planeamento, Coordenação de Segurança e Fiscalização de Obras Públicas e Particulares</t>
  </si>
  <si>
    <t>Serviços Portuários, Entreposto Aduaneiro, Extração e Refinação de Óleos Vegetais. Comercialização de Óleos Vegetais e Farinhas Derivadas de Sementes Oleaginosas</t>
  </si>
  <si>
    <t>Projeto, Construção, Reparação e Manutenção de Navios</t>
  </si>
  <si>
    <t>Garantir a Reparação de Danos Corporais E/Ou Materiais Nas Suas Funções de Fundo de Garantia e Organismo de Indemnização; Prestar Informações Aos Utentes e Aos Centros de Informação Congéneres, Enquanto Centro de Informação; Reembolsar, Junto Dos Responsá</t>
  </si>
  <si>
    <t>Comercialização, Projeto, Montagem e Assistência Técnica de Equipamentos Hoteleiros e Similares</t>
  </si>
  <si>
    <t>Sede: Contabilidade; Processamento de Salários; Consultoria Fiscal e de Gestão; Serviços de Desmaterialização de Processos; Outros Serviços de Apoio À Área Financeira/Gestão.  Filial: Contabilidade; Processamento de Salários; Consultoria Fiscal e de Gestã</t>
  </si>
  <si>
    <t>Transporte Rodoviário Nacional e Internacional de Mercadorias (Carga Geral e Alimentos a Temperatura Controlada)</t>
  </si>
  <si>
    <t>Prestação de Serviços de Consultoria, Conceção, Desenvolvimento, Produção, Instalação e Apoio a Soluções e Tecnologias de Informação e Comunicação, Comercializados Sob a Forma Produto, Serviço, Outsourcing Ou Projeto</t>
  </si>
  <si>
    <t>Comercialização de Equipamentos Médicos e Assistência Técnica</t>
  </si>
  <si>
    <t>Construção de Estradas, Parques de Estacionamento, Arranjos Exteriores e Instalação de Canalizações Em Território Português</t>
  </si>
  <si>
    <t>Conceção de Estudos e Projetos de Engenharia e Arquitetura</t>
  </si>
  <si>
    <t>Distribuição de Água, Recolha, Drenagem e Tratamento de Águas Residuais e Produção de Corretivo Agrícola Orgânico a Partir Das Lamas Resultantes do Tratamento Das Águas Residuais Produzidas No Município da Maia</t>
  </si>
  <si>
    <t>Siemens Mobility Unipessoal, Lda.</t>
  </si>
  <si>
    <t>Fornecimento de Sistemas, Soluções, Equipamentos, Produtos e Serviços Nas Áreas da Mobilidade e Infraestruturas</t>
  </si>
  <si>
    <t>Redeteca - Construção de Instalações e Redes de Gás, S.A.: Construção e Assistência Técnica de Instalações, Redes de Gás e Armazenagem  Prestiteca - Engenharia e Tecnologia Aplicada, S.A.: Estudos e Elaboração de Infraestruturas de Gás, Elaboração Cadastr</t>
  </si>
  <si>
    <t>Serviços Prestados Aos Associados e Partes Interessadas, No Âmbito da Promoção, Comunicação, Consultoria e Formação</t>
  </si>
  <si>
    <t>Centro Hospitalar Universitário do Algarve, E.P.E. - Serviço de Imuno-hemoterapia (CHUA-SIH)</t>
  </si>
  <si>
    <t>Seleção de Dadores, Colheita de Sangue, Fornecimento de Componentes Sanguíneos, Realização de Consultas de Imuno-Hemoterapia e Flebotomias Terapêuticas, Realização de Análises Imuno-Hematológicas e Serviços de Formação e Ensino e Participação Em Projetos</t>
  </si>
  <si>
    <t>Prestação de Serviços Aos Associados Nas Áreas do Apoio Jurídico, Apoio Económico/Projetos, Imagem Empresarial, Saúde e Segurança No Trabalho, Consultoria Em Higiene e Segurança Alimentar, Organização de Eventos e Aluguer de Espaços, Promoção de Formação</t>
  </si>
  <si>
    <t>Comércio de Materiais de Fixação, Ferramentas Manuais e Acessórios. Comércio de Equipamento de Proteção.</t>
  </si>
  <si>
    <t>Serviços de Contabilidade, Gestão Administrativa de Recursos Humanos, Consultadoria Fiscal e Gestão de Clientes</t>
  </si>
  <si>
    <t>Realização de Projetos de Arquitetura e Engenharia</t>
  </si>
  <si>
    <t>Validação, Controlo de Operação e Prevenção de Falhas Na Lavagem, Desinfeção, Esterilização e Transporte de Dispositivos Médicos Na Unidade de Reprocessamento do Centro Hospitalar do Médio Ave, Epe - Unidade de Vila Nova de Famalicão</t>
  </si>
  <si>
    <t>Transporte Público Ocasional de Mercadorias; Mudanças Nacionais e Internacionais de Habitação e Empresas; Transporte e Mudanças de Objetos de Arte; Transporte e Mudança de Tecnologia (Computadores, Servidores); Logística de Mobiliário de Escritório e Expo</t>
  </si>
  <si>
    <t>Prestação de Serviços de Aluguer e Manutenção de Vestuário de Trabalho, Roupa Lisa, Higiene e Bem Estar e Controlo de Pragas</t>
  </si>
  <si>
    <t>Fabricação de Vigas, Ripas e Perfis de Pré-Esforço, Blocos de Betão e Abobadilhas de Betão e de Betão Leve. Compra e Venda de Materiais de Construção.</t>
  </si>
  <si>
    <t>Estudos, Projetos, Planeamento e Monitorização Ambiental</t>
  </si>
  <si>
    <t>Projeto, Execução e Manutenção de Infraestruturas Eletromecânicas, Instalações Elétricas Bt/Mt e Telecomunicações; Comercialização de Componentes Elétricos</t>
  </si>
  <si>
    <t>Transporte Rodoviário (Nacional e Internacional) de Carga Geral de Mercadorias e Courier</t>
  </si>
  <si>
    <t>Comercialização e Serviço Pós-Venda de Soluções de Climatização e de Aquecimento de Água</t>
  </si>
  <si>
    <t>Conceção, Desenvolvimento e Realização de Cursos de Ensino Com Grau Licenciatura e Mestrado, e Investigação No Âmbito Destes Mesmos Cursos; Conceção, Desenvolvimento e Realização de Cursos de Ensino Sem Grau: Pós-Graduações e Outros Cursos de Formação Esp</t>
  </si>
  <si>
    <t>28;36</t>
  </si>
  <si>
    <t>Gestão Integrada de Empreendimentos, Desde a Sua Conceção Até À Sua Exploração</t>
  </si>
  <si>
    <t>Gestão de Resíduos, Prestação de Serviços, Armazenagem, Triagem e Transporte de Papel, Cartão, Plásticos e Outros Resíduos</t>
  </si>
  <si>
    <t>Conceção, Desenvolvimento e Prestação de Serviços de Formação e Qualificação Profissional, Ao Reconhecimento, Validação e Certificação de Competências Escolares e Profissionais e Ao Apoio Técnico e de Inovação Às Empresas do Setor Criativo e do Património</t>
  </si>
  <si>
    <t>Gestão da Prestação de Serviços de Contact Center Através da Criação e Gestão de Soluções Inovadoras de Apoio Ao Cliente Nas Seguintes Áreas de Serviços Prestados Pelo Canal Telefone:   •Ação Comercial (Outbound Comercial): Criação de Tráfego, Geração De</t>
  </si>
  <si>
    <t>Prestação de Serviços de Apoio Sénior: Residência. Prestação de Cuidados de Saúde: Unidade de Longa Duração e Manutenção</t>
  </si>
  <si>
    <t>Assistência Em Viagem, Jurídica, Médica, Ao Lar e Gestão de Manutenção Automóvel</t>
  </si>
  <si>
    <t>CORTIÇA BENICIA, S.A.</t>
  </si>
  <si>
    <t>Transformação, Acabamento, Capsulagem e Comercialização de Produtos de Cortiça (Rolhas e Cápsulas)</t>
  </si>
  <si>
    <t>Realização de Exames Anátomo-Patológicos Nas Áreas da Citologia, Histologia, Histoquímica, Imunocitoquímica, Histoquímica Enzimática e Patologia Molecular</t>
  </si>
  <si>
    <t>Conceção e Implementação de Projetos Educacionais Na Área Das Tecnologias de Informação; Conceção, Desenvolvimento e Montagem de Equipamentos Tic</t>
  </si>
  <si>
    <t>Ensino Superior, Aprendizagem e Investigação de Cursos Conducentes a Grau Em Economia, Gestão e Ciências Auxiliares Afins;  Serviços Aos Estudantes</t>
  </si>
  <si>
    <t>Associativismo Empresarial, Através De: Prestação de Informação e Apoio Nos Domínios Jurídico, Económico e de Gestão Empresarial; Realização de Ações de Sensibilização e Formação de Ativos; Promoção de Relações Comerciais Com Exterior. Organização e Gestã</t>
  </si>
  <si>
    <t>Avaliação e Tratamento da Infertilidade e Aplicabilidade Das Técnicas de Procriação Medicamente Assistida</t>
  </si>
  <si>
    <t>Gestão de Resíduos e Consultoria Ambiental, Venda de Equipamentos, Materiais e Tecnologias</t>
  </si>
  <si>
    <t>Gestão de Seguros de Saúde, Planos Self-Funding Empresas, Gestão de Dano Corporal</t>
  </si>
  <si>
    <t>Fabricação e Montagem de Estruturas Metálicas. Construção Civil. Serralharia Civil.</t>
  </si>
  <si>
    <t>Atividades Decorrentes da Prestação de Serviços de Segurança e de Saúde No Trabalho, Incluindo a Prestação de Serviços de Medicina do Trabalho, Bem Como de Serviços de Análise e Prevenção de Riscos, de Consultoria Técnica e de Formação No Âmbito Das Ativi</t>
  </si>
  <si>
    <t>Consultoria de Análise de Investimentos, Avaliação Imobiliária e Projetos de Engenharia</t>
  </si>
  <si>
    <t>Prestação de Serviços de Creche, Pré-Escolar e Atl</t>
  </si>
  <si>
    <t>Comercialização de Consumíveis de Informática, Software, Hardware e Economato. Produção de Tonners e Tinteiros. Assistência Técnica de Hardware e Aluguer de Equipamentos. Suporte de Software.</t>
  </si>
  <si>
    <t>Atividades de Prestação de Serviços Especializados de Consultoria e Formação Profissional Às Indústrias Farmacêuticas e de Ciência da Vida, Utilizando As Marcas Stepscience Pharma &amp; Engineering e Stepscience Academy</t>
  </si>
  <si>
    <t>"Viagens e Transporte Rodoviário Nacional e Internacional de Passageiros"</t>
  </si>
  <si>
    <t>Conceção, Produção e Montagem de Sistemas de Alumínio</t>
  </si>
  <si>
    <t>Ensino Superior de Saúde, Incluindo Investigação e Desenvolvimento. Conceção, Desenvolvimento e Execução da Formação Contínua.</t>
  </si>
  <si>
    <t>Produção de Argamassas Secas e Produtos Afins</t>
  </si>
  <si>
    <t>Creche Com Berçário (Bercinho de S. José), Educação Pré-Escolar, Ensino Básico (1º, 2º e 3º Ciclos), Ensino Secundário e Atividades de Enriquecimento Curricular Individuais Ou Em Grupo</t>
  </si>
  <si>
    <t>Representação, Comercialização e Distribuição de Medicamentos, Produtos de Saúde, Equipamentos e Outros Produtos; Prestação de Assistência Técnica e Apoio Técnico-Científico.</t>
  </si>
  <si>
    <t>Conceção, Organização e Desenvolvimento de Serviços Nas Áreas De: Formação/Informação, Apoio Ao Empresário Em Consultoria Técnica e Jurídica, Gestão de Eventos e Apoio Logístico</t>
  </si>
  <si>
    <t>Atividades Auxiliares e de Gestão de Infraestruturas Dos Transportes Terrestres</t>
  </si>
  <si>
    <t>Comercialização de Madeira Em Bruto e Derivados de Madeira, Orlas, Pavimentos, Portas e Produção e Comercialização de Placas Folheadas. Prestação de Serviços de Serragem de Madeira.</t>
  </si>
  <si>
    <t>Beneficiação e Reparação de Motores Elétricos, Alternadores, Transformadores e Disjuntores. Prestação de Serviços de Manutenção e de Reparação de Transformadores de Potência. Prestação de Serviços de Manutenção e Revamping de Instalações, Máquinas e Equip</t>
  </si>
  <si>
    <t>Conceção, Instalação e Assistência Técnica de Sistemas de Aquecimento, Ventilação, Ar Condicionado e Queima de Combustíveis Líquidos e Gasosos</t>
  </si>
  <si>
    <t>Concepção, Realização e Coordenação de Estudos e Projectos de Arquitectura Paisagista</t>
  </si>
  <si>
    <t>Conceção de Projetos de Arquitetura e Engenharia, Fiscalização, Coordenação, Gestão de Obras e Coordenação de Segurança Em Obra</t>
  </si>
  <si>
    <t>CVTelecom, S.A.</t>
  </si>
  <si>
    <t>Comercialização e Prestação de Serviços de Telecomunicações Fixos, Móveis e Multimédia Em Cabo Verde</t>
  </si>
  <si>
    <t>Design e Desenvolvimento, Produção e Assistência Técnica de Equipamentos Com Tecnologia Baseada Na Indústria da Pedra Ou Similares</t>
  </si>
  <si>
    <t>Prestação de Serviços de Elaboração e Acompanhamento de Projetos de Candidatura a Investimento Apoiado Por Fundos Públicos E/Ou Privados</t>
  </si>
  <si>
    <t>Recolha, Tratamento e Rejeição de Efluentes; Construção, Extensão, Reparação, Renovação, Manutenção e Melhoria Das Obras e Equipamentos Necessários À Consecução da Sua Atividade</t>
  </si>
  <si>
    <t>Comercialização, Instalação e Montagem de Equipamentos de Sinalização Rodoviária Ativa</t>
  </si>
  <si>
    <t>Prestação de Serviços de Consultoria Regulamentar e Científica À Indústria Farmacêutica, No Âmbito Dos Medicamentos de Uso Humano, Medicamentos de Uso Veterinário e Produtos de Saúde</t>
  </si>
  <si>
    <t>G.H.T. – Gestão Hospitalar, A.C.E. - Gestão Hospitalar; G.H.T. - Serviços, Lda. - Logística Hospitalar - Farmácia, Armazém e Lavandaria Hospitalar; H.P.T. - Hospital Privado da Trofa, S.A. - Prestação de Serviços de Saúde Nas Áreas do Banco de Sangue, Blo</t>
  </si>
  <si>
    <t>Desenvolvimento, Produção e Comercialização de Etiquetas Autoadesivas</t>
  </si>
  <si>
    <t>Centro Hospitalar Universitário de Santo António, E.P.E. - Serviço de Logística</t>
  </si>
  <si>
    <t>Conceção, Desenvolvimento e Operação do Serviço de Logística, Que Compreende As Atividades De: Transportes, Mensageiros, Barbearia, Porteiros, Seguranças, Atendimento, Expediente, Central Telefónica, Higiene e Limpeza, Rouparia, Resíduos e Desinfestação</t>
  </si>
  <si>
    <t>Produção de Condutas e Forra Mecânica e Montagem de Isolamentos e Instalações Mecânicas (Avac)</t>
  </si>
  <si>
    <t>Gestão Urbanística, Atendimento, Fiscalização, Metrologia, Licença Especial de Ruído, Visitas Interpretativas Ás Serras de Santa Justa e Pias, Inovação, Tecnologias de Informação e Comunicação</t>
  </si>
  <si>
    <t>Prestação de Serviços de Limpeza e Desinfeção; Manutenção de Espaços Verdes (Corte e Desbaste)</t>
  </si>
  <si>
    <t>Design, Desenvolvimento e Fabricação de Dispositivos Médicos (Calçado Ortopédico) Feitos Por Medida</t>
  </si>
  <si>
    <t>Design, Desenvolvimento (Rotulagem Primária, Embalagem Secundária e Rotulagem Secundária), Fabrico, Embalamento e Armazenamento Dispositivos Médicos Na Especialidade de Gastroenterologia da Classe Iia. Distribuição Por Grosso de Dispositivos Médicos Nas C</t>
  </si>
  <si>
    <t>Conceção e Fabrico de Travessas de Betão Armadas e Pré-Esforçadas e Outros Pré-Fabricados Em Betão Com Aplicação Ferroviária; Comercialização e Transporte de Travessas, Outros Produtos Pré-Fabricados Em Betão e Componentes Com Aplicação Ferroviária</t>
  </si>
  <si>
    <t>Produção e Comercialização de Agregados</t>
  </si>
  <si>
    <t>Fabricação, Comercialização e Industrialização de Embalagens de Cartão Canelado e Cartolina.</t>
  </si>
  <si>
    <t>Realização de Exames Médicos de Radiodiagnóstico, Nomeadamente, Ressonância Magnética, Tomografia Computorizada (Tac), Ecografia, Ecografia/Doppler, Mamografia Digital, Densitometria Óssea, Radiologia Digital, Radiologia de Intervenção, Biopsias e Radiolo</t>
  </si>
  <si>
    <t>Design, Fabrico e Comercialização de Peças Plásticas Por Injeção</t>
  </si>
  <si>
    <t>Elaboração de Projetos e Estudos de Engenharia Nos Domínios da Acústica e Vibrações</t>
  </si>
  <si>
    <t>Desenvolvimento, Produção e Comercialização de Atividades de Desmilitarização / Desativação de Materiais de Defesa e Equiparados</t>
  </si>
  <si>
    <t>Centro Hospitalar Universitário de Santo António, E. P. E. - Serviço de Nefrologia</t>
  </si>
  <si>
    <t>Consulta Externa de Nefrologia, Internamento, Consulta Interna de Nefrologia, Realização da Hemodiálise, Diálise Peritoneal e Acessos Vasculares, Preparação e Seguimento da Atividade de Transplantação Na Área de Nefrologia, Formação Pré-Graduada e Pós-Gra</t>
  </si>
  <si>
    <t>Consultoria Empresarial</t>
  </si>
  <si>
    <t>Prestação de Serviços de Alojamento, Aluguer de Salas, Eventos, Alimentação e Bebidas</t>
  </si>
  <si>
    <t>Comercialização e Instalação de Equipamentos Hoteleiros, Ar Condicionado e Frio Industrial; Fabrico de Móveis Neutros Metálicos; Assistência Técnica de Equipamentos Hoteleiros, Ar Condicionado e Frio Industrial</t>
  </si>
  <si>
    <t>Gestão, Registo , Operação e Manutenção do Domínio de Topo Correspondente a Portugal, .Pt</t>
  </si>
  <si>
    <t>Espoauto Fast - Unipessoal, Lda.</t>
  </si>
  <si>
    <t>Comercialização de Veículos Automóveis Ligeiros Novos da Marca Ford e Multimarcas. Comercialização de Veículos Automóveis Ligeiros Usados Multimarcas.</t>
  </si>
  <si>
    <t>6;16;23;28</t>
  </si>
  <si>
    <t>Construção Civil e Obras Públicas, Aplicação de Misturas Betuminosas e Ensaios Laboratoriais. Design, Desenvolvimento e Fabrico de Produtos de Madeira e Derivados da Madeira, Mobiliário e Montagem Em Obra</t>
  </si>
  <si>
    <t>EMBALVIDRO-INDÚSTRIA (SU), LDA</t>
  </si>
  <si>
    <t>Realização de Tratamentos de Radioterapia e de Oncologia Clínica</t>
  </si>
  <si>
    <t>Processos de Operação e Manutenção de Infraestruturas de Mobilidade, Nomeadamente, As Rodoviárias</t>
  </si>
  <si>
    <t>39;36</t>
  </si>
  <si>
    <t>Recolha de Resíduos Urbanos. Higiene e Limpeza Pública da Cidade de Viana do Castelo.</t>
  </si>
  <si>
    <t>Artes Gráficas, Impressão e Serigrafia</t>
  </si>
  <si>
    <t>Conceber, Construir, Explorar e Gerir o Sistema de Recolha, Tratamento e Rejeição de Águas Residuais do Sistema Multimunicipal de Saneamento do Grande Porto</t>
  </si>
  <si>
    <t>Elaboração de Estudos de Segurança, Comercialização e Manutenção/Instalação de Sistemas de Segurança</t>
  </si>
  <si>
    <t>Gestão e Comércio de Transportes Rodoviários de Carga Geral</t>
  </si>
  <si>
    <t>Construção e Exploração de Instalações de Armazenagem, Redes e Ramais de Distribuição de Gás. Comercialização de Gás Engarrafado. Comercialização de Artigos de Campismo e Lazer</t>
  </si>
  <si>
    <t>Produção de Produtos e Refeições Pré-Cozinhados Ultracongelados. Produção de Preparados de Carne Ultracongelados</t>
  </si>
  <si>
    <t>Fabricação de Calçado Ortopédico Personalizado</t>
  </si>
  <si>
    <t>Prestação de Serviços de Transitário Terrestres, Marítimos e Aéreos e Gestão de Armazéns</t>
  </si>
  <si>
    <t>Criação, Montagem e Gestão de Operações de Venda</t>
  </si>
  <si>
    <t>Construção Civil e Engenharia Civil</t>
  </si>
  <si>
    <t>Fabrico de Peças Através de Maquinação Cnc de Precisão</t>
  </si>
  <si>
    <t>39;29</t>
  </si>
  <si>
    <t>Comercialização de Lubrificantes Auto e Indústria, Baterias Auto e Ferramentas Profissionais; Recolha e Encaminhamento de Baterias Usadas</t>
  </si>
  <si>
    <t>Instalação de Armazenamento, Enchimento, Expedição e Comercialização de Gás Propano e Butano</t>
  </si>
  <si>
    <t>Fornecimento de Serviços de Transporte Rodoviário Internacional de Mercadorias</t>
  </si>
  <si>
    <t>Creche, Ensino Pré-Escolar, Ensino Básico, Ensino Secundário e Atividades Culturais, Artísticas, Desportivas e Recreativas</t>
  </si>
  <si>
    <t>Conceção, Fabrico e Comercialização de Escadas, Escadotes e Andaimes Em Alumínio, Fibra de Vidro e Ferro</t>
  </si>
  <si>
    <t>Design, Desenvolvimento, Produção de Vestuário Em Malha e Tecidos</t>
  </si>
  <si>
    <t>Prestação de Serviços de Suporte À Scm da Amadora (Qualidade, Administrativos e Financeiros, Recursos Humanos, Aprovisionamentos e Logística,  Obras e Gestão de Infraestruturas, Comunicação e Imagem, Projetos e Consultoria).</t>
  </si>
  <si>
    <t>4;18</t>
  </si>
  <si>
    <t>Produção, Impressão e Colocação de Cortinas, Toldos e Lonas e Vinil Publicitário</t>
  </si>
  <si>
    <t>Fabricação de Produtos de Algodão Hidrófilo, Derivados de Algodão Hidrófilo e Poliester</t>
  </si>
  <si>
    <t>Receção, Seleção e Embalamento de Batata (Lavada Ou Não) e Cebola</t>
  </si>
  <si>
    <t>Prestação de Serviços de Manutenção e Engenharia e Execução de Instalações Técnicas</t>
  </si>
  <si>
    <t>Prestação de Serviços Médicos Na Área de Medicina Dentária</t>
  </si>
  <si>
    <t>Sistemas Automáticos de Deteção de Incêndio e Gases</t>
  </si>
  <si>
    <t>Fabricação, Montagem e Assistência Técnica de Marquises, Janelas, Portas, Tetos Falsos, Divisórias e Remodelação de Interiores; Comercialização, Montagem e Assistência Técnica de Estores, Grades Em Aço, Grades de Lagarta, Portões Seccionados e Portões De</t>
  </si>
  <si>
    <t>Prestação de Serviços Rodoviários de Passageiros Em Regime de Carreira e Aluguer</t>
  </si>
  <si>
    <t>Emissão de Certificados Digitais</t>
  </si>
  <si>
    <t>Design, Desenvolvimento e Produção de Ferramentas de Corte e Estampagem</t>
  </si>
  <si>
    <t>Fabricação e Montagem de Peças de Precisão Com Base Em Desenhos E/Ou Gamas de Fabrico Ou a Partir de Uma Peça Modelo Fornecida Pelo Cliente; Reparação de Componentes Metálicos de Máquinas Industriais</t>
  </si>
  <si>
    <t>Serviços Disponibilizados Aos Seus Clientes, Cidadãos Com Debilidade Intelectual e Desenvolvimental, Com Idade Igual Ou Superior a 18 Anos, Nomeadamente a Todas As Atividades Desenvolvidas Pelas Respostas Sociais: • Lr – Lar Residencial Situado Em Vila No</t>
  </si>
  <si>
    <t>Prestação de Serviços Em Medicina Dentária e Odontológica</t>
  </si>
  <si>
    <t>Prestação de Serviços de Pré-Impressão, Impressão e Dobragem de Bulas</t>
  </si>
  <si>
    <t>Comercialização e Instalação de Máquinas, Equipamentos e Sistemas Produtivos Agrícolas. Assessoria Técnica de Sistemas Produtivos Agrícolas</t>
  </si>
  <si>
    <t>Atividades de Balcão Único de Atendimento, Operações Urbanísticas e Educação e Desenvolvimento Social</t>
  </si>
  <si>
    <t>Comercialização e Prestação de Assistência Técnica de Equipamentos de Cópia, Impressão, Informática e Audiovisuais. Comercialização de Mobiliário de Escritório e Escolar</t>
  </si>
  <si>
    <t>6;17;23</t>
  </si>
  <si>
    <t>Produção, Comercialização e Montagem de Produtos Em Madeira e Metais, Na Área da Construção</t>
  </si>
  <si>
    <t>Produção de Artigos de Vestuário Em Malha Tricotada</t>
  </si>
  <si>
    <t>Pré-Impressão, Impressão e Acabamentos de Artes Gráficas</t>
  </si>
  <si>
    <t>Prestação de Serviços de Manutenção e Engenharia Ferroviária</t>
  </si>
  <si>
    <t>Prestação de Cuidados de Saúde No Diagnóstico, Tratamento e Investigação da Alopécia e Transplante Capilar. Tratamentos Dermatológicos e Produtos Capilares. Consultas de Especialidades Médicas Nas Áreas da Dermatologia, Psiquiatria, Anestesiologia e Medic</t>
  </si>
  <si>
    <t>Promoção de Investigação Científica; Realização de Estudos e Emissão de Pareceres Técnicos; Realização de Sondagens Geotécnicas; Organização e Promoção de Ações de Formação, Conferências, Congressos, Outras Reuniões e Publicações</t>
  </si>
  <si>
    <t>Prestação de Serviços de Reboque e Desempanagem de Veículos e Desmantelamento de Veículos Em Fim de Vida</t>
  </si>
  <si>
    <t>Transporte Rodoviário de Mercadorias Nacional e Internacional (Carga Geral e Perecíveis)</t>
  </si>
  <si>
    <t>Serviços de Transporte de Mercadorias e Logística; Carga Geral</t>
  </si>
  <si>
    <t>Comercialização e Aluguer de Equipamentos, Consumíveis e Soluções de Impressão, Computadores, Software e Gestão Documental, Assistência Técnica; Vendas On-Line e Centro de Impressão</t>
  </si>
  <si>
    <t>Instalação, Montagem e Prestação de Serviços de Manutenção a Portas Automáticas, Automatismos e Portas Corta-Fogo</t>
  </si>
  <si>
    <t>Comercialização, Instalação, Montagem e Assistência Técnica de Equipamentos de Climatização, Instalação de Redes Hidráulicas, Mecânicas e Instalação de Redes e Equipamentos de Gás.</t>
  </si>
  <si>
    <t>Comercialização e Instalação de Sistemas de Segurança de Intrusão e Incêndio, Automatismos, Videovigilância e Controlo de Acessos</t>
  </si>
  <si>
    <t>Vortal - Comércio Electrónico, Consultadoria e Multimédia, S.A. | VORTAL Connecting Business, S.A.</t>
  </si>
  <si>
    <t>Vortal - Comércio Electrónico, Consultadoria e Multimédia, S.A.: Conceção e Desenvolvimento da Plataforma de Compras, Suporte Técnico Na Utilização da Plataforma, Promoção da Interação Entre Compradores e Fornecedores | Vortal Connecting Business, S.A: Su</t>
  </si>
  <si>
    <t>Desenvolvimento, Gestão e Prestação de Serviços Com Base Em Tecnologias de Informação – Siawise; Prestação de Serviços de Consultoria Em Sistemas de Gestão; Formação; Realização de Estudos e Projetos Técnicos de Ambiente e Áreas Conexas</t>
  </si>
  <si>
    <t>Alugal, Lda.: Conceção, Desenvolvimento, Montagem, Manutenção, Aluguer E/Ou Venda de Monoblocos Pré-Fabricados   Elevatrans, Lda.: Transporte Rodoviário de Mercadorias</t>
  </si>
  <si>
    <t>Instalação de Redes de Distribuição de Gás e Distribuição de Gás Canalizado</t>
  </si>
  <si>
    <t>Conceção, Desenvolvimento e Geração Automática de Sistemas de Informação e Atividades Conexas de Consultoria, Formação, Investigação, Assistência Técnica e Manutenção Evolutiva</t>
  </si>
  <si>
    <t>Atividades de Gestão e Garantia da Qualidade de Produto do Lidl &amp; Cia., Implementadas Em Portugal, Relacionadas Com Os Processos de Auditorias a Fornecedores, Análises, Avaliação Sensorial, Desenvolvimento de Produtos, Rotulagem de Produtos Alimentares De</t>
  </si>
  <si>
    <t>Desenvolvimento, Implementação e Suporte de Software de Workforce Management (Wfm) a Partir de Portugal</t>
  </si>
  <si>
    <t>Prestação de Cuidados de Saúde - Serviço de Medicina Dentária e Serviço de Internamento (Piso 1)</t>
  </si>
  <si>
    <t>Transporte Rodoviário de Mercadorias Por Conta de Outrem, Nacional e Internacional Completo Ou Grupagem e Serviços de Armazenagem de Produtos Não Alimentares</t>
  </si>
  <si>
    <t>CENTRO HOSPITALAR UNIVERSITÁRIO DE SANTO ANTÓNIO, E.P.E</t>
  </si>
  <si>
    <t>Doação, Colheita, Armazenamento e Transplante de Córnea.</t>
  </si>
  <si>
    <t>Lacagem, Anodização e Cravação de Produtos Em Alumínios e Outros Metais</t>
  </si>
  <si>
    <t>Prestação de Serviços Em: Dádiva de Sangue; Separação e Fornecimento de Componentes Sanguíneos; Consulta de Imuno-Hemoterapia, Realização de Análises</t>
  </si>
  <si>
    <t>Unidades de Bragança, Braga, Guimarães, Maia, Santarém Torres Vedras e Setúbal - Comercialização de Componentes Volvo e Volvo Penta; Preparação, Manutenção e Reparação de Camiões e Autocarros Volvo   Unidade do Porto - Comercialização de Camiões, Autocarr</t>
  </si>
  <si>
    <t>Eurocasmédica, Produtos Hospitalares, Lda.: Comercialização de Produtos e Equipamentos Hospitalares, Material Cirúrgico e Consumíveis;  Smh - Serviços de Manutenção Hospitalar, Lda.: Prestação de Serviços de Manutenção, Reparação, Comercialização e Instal</t>
  </si>
  <si>
    <t>Recolha, Transporte, Armazenamento e Tratamento de Resíduos Perigosos e Não Perigosos, Destinados a Valorização Ou Eliminação</t>
  </si>
  <si>
    <t>Transporte Público Rodoviário de Mercadorias de Carga Geral, Granéis, Mercadorias Perigosas e Contentores e Produtos Alimentares À Temperatura Ambiente</t>
  </si>
  <si>
    <t>Estudo e Gestão Centralizada Dos Recursos Humanos da Administração Regional Autónoma da Região Autónoma Dos Açores;  Emissão de Pareceres e Elaboração de Projetos de Diplomas Legais; Apoio Ao Aperfeiçoamento e Modernização da  Administração Regional.</t>
  </si>
  <si>
    <t>Creche, Pré-Escolar, 1.º Ciclo e Centro de Atividades Dos Tempos Livres (Catl)</t>
  </si>
  <si>
    <t>MPL PORTUGAL LOGISTICS, LDA</t>
  </si>
  <si>
    <t>Prestação de Serviços de Atividades Logística de Importação, Exportação e Armazenagem, Serviços Aduaneiros e Representações Fiscais</t>
  </si>
  <si>
    <t>Serviços de Engenharia, Nomeadamente, Projetos de Scie, Avac, Certificação de Edifícios (Reh e Recs); Laboratório de Acústica, Vibrações e Ruído; Comércio, Instalação e Manutenção de Equipamentos de Segurança, Serviços de Hst; Manutenção de Extintores, Fo</t>
  </si>
  <si>
    <t>Serviço de Apoio Domiciliário; Centro de Dia; Erpi; Creche; Catl-Centro de Atividades Dos Tempos Livres; Prolongamento Escolar; Refeições Escolares; Formação Profissional; Aec-Atividades de Enriquecimento Curricular; Caarpd - Centro Atendimento, Acompanha</t>
  </si>
  <si>
    <t>Gestão, Manutenção e Alteração de Edifícios Hospitalares</t>
  </si>
  <si>
    <t>Fabrico e Montagem de Alojamentos Prefabricados</t>
  </si>
  <si>
    <t>Prestação de Serviços Ao Munícipe Relacionados Com o Atendimento Geral, Cedência de Espaço e Serviço de Leitura do Arquivo  Municipal, Serviços de Educação, Proteção e Socorro, Infraestruturas, Mobilidade e Transportes, e Ambiente e Parques Urbanos.  Gest</t>
  </si>
  <si>
    <t>Suporte a Software de Gestão</t>
  </si>
  <si>
    <t>Comercialização, Aplicação e Assistência Técnica de Produtos de Segurança (Ativa e Passiva) e Acessórios</t>
  </si>
  <si>
    <t>Transformação e Colocação de Vidro Plano. Produção de Unidades de Vidro Isolante Preenchidas Com Ar Atmosférico. Produção de Vidro Temperado.</t>
  </si>
  <si>
    <t>Carlos Rocha &amp; Carlos Rocha Construções, Lda</t>
  </si>
  <si>
    <t>Execução de Obras de Construção Civil Ao Nível da Construção de Edifícios, e Outras Estruturas de Diversos Tipos, e Trabalhos de Urbanização</t>
  </si>
  <si>
    <t>AFAVIAS - Engenharia e Construções, S.A. | AFAVIAS - Engenharia e Construções - Açores, S.A. | CTM - Construções Técnicas, S.A.</t>
  </si>
  <si>
    <t>Afavias - Engenharia e Construções, S.A.: Construção Civil e Obras Públicas Desenvolvidas Em Território Português. Produção e Expedição de Agregados, Betão, Misturas Betuminosas e Artefactos de Betão. Ensaios Laboratoriais a Materiais de Construção e Estu</t>
  </si>
  <si>
    <t>Transporte Rodoviário Nacional e Internacional de Mercadorias Não Perigosas e de Carga Geral</t>
  </si>
  <si>
    <t>Prestação de Serviço Público de Apoio Ao Funcionamento Dos Transportes Coletivos de Passageiros, Urbanos e Interurbanos, Através da Organização e Manutenção Dos Espaços, Equipamentos e Sistemas e Regulação Dos Serviços Prestados Pelos Operadores Aos Clien</t>
  </si>
  <si>
    <t>Design, Desenvolvimento e Fabrico de Urnas Funerárias Em Madeira. Comercialização de Urnas Metálicas</t>
  </si>
  <si>
    <t>Design, Produção, Comercialização de Soluções Informáticas, Suporte Informático e Outsourcing</t>
  </si>
  <si>
    <t>Prestação de Serviços de Dosimetria</t>
  </si>
  <si>
    <t>Serviços Prestados No Lar de Idosos Vilagerações, Lar de Idosos Soares Pereira, Creche, Jardim de Infância, Catl e Lar de Infância e Juventude da Casa Cerqueira Gomes, Creche de Padreiro, Apoio Domiciliário, Formação Profissional, Unidades de Cuidados Con</t>
  </si>
  <si>
    <t>Receção de Materiais e Matérias-Primas, Armazenamento, Preparação de Adoçantes Em Pó, Comprimidos e Líquido, Embalamento, Armazenamento de Produto Acabado, Expedição e Distribuição. Comercialização de Açúcar, Paus de Canela e Chás</t>
  </si>
  <si>
    <t>Estudos, Projetos Técnicos, Consultadoria e Responsabilidade Técnica, Comercialização e Execução de Trabalhos de Instalações Elétricas, Mecânicas e de Telecomunicações, Prestação de Serviços Técnicos, Realização de Redes de Baixa Tensão, Redes Subterrânea</t>
  </si>
  <si>
    <t>Design, Desenvolvimento, Fabrico e Comercialização de Produtos À Base de Polímeros e Biopolímeros</t>
  </si>
  <si>
    <t>GlassClim, Unipessoal, Lda</t>
  </si>
  <si>
    <t>Fabrico e Colocação de Vidro Duplo, Transformação e Colocação de Vidro Simples, Podendo Estes Ser Temperados, Laminados Ou Ambos</t>
  </si>
  <si>
    <t>Ensino Básico (1º, 2º e 3º Ciclos) e Secundário, e Atividades Culturais, Artísticas, Desportivas, Recreativas e de Solidariedade Salesiana</t>
  </si>
  <si>
    <t>Vinificação, Enchimento e Comercialização de Vinhos: Vinhos Tranquilos (Douro, Regionais e Mesa), Vinhos Generosos (Vinho do Porto), Vinho Espumante e Vinho Frisante. Preparação, Enchimento e Comercialização de Aguardente.</t>
  </si>
  <si>
    <t>Extração e Produção de Agregados Na Mina N. C-150, Localizada Em Nasce Água, Guia – Pombal</t>
  </si>
  <si>
    <t>Desenvolvimento e Produção de Malhas Ketten</t>
  </si>
  <si>
    <t>Seleção, Avaliação, Promoção, Monitorização e Gestão de Projetos e Organização e Desenvolvimento de Atividades Formativas e Informativas No Quadro da Gestão de Fundos Comunitários e Serviços de Informação a Jovens.</t>
  </si>
  <si>
    <t>Lar de Idosos, Serviço de Apoio Domiciliário, Centro de Dia e Creche</t>
  </si>
  <si>
    <t>Atendimento, Acompanhamento, Reabilitação, Realização de Eventos, Ações de Informação, Formação e Sensibilização, e Assistência Pessoal No Âmbito Das Doenças Neuromusculares e Outras Equiparadas. Centro de Apoio À Vida Independente (Cavi)</t>
  </si>
  <si>
    <t>Execução de Obras de Infraestruturas de Média e Baixa Tensão, Aérea e Subterrânea e de Telecomunicações, Postos de Transformação, Iluminação Pública, Equipamentos de Contagem e Trabalhos Em Tensão Tet/Bt; Instalações Elétricas e de Telecomunicações de Edi</t>
  </si>
  <si>
    <t>Engarrafamento, Comercialização e Distribuição de Vinho</t>
  </si>
  <si>
    <t>Captação, Adução, Tratamento e Distribuição de Águas; Drenagem de Águas Residuais Domésticas; Manutenção da Rede de Águas Pluviais Nos Termos do Contrato de Concessão.</t>
  </si>
  <si>
    <t>Produção de Energia Elétrica Na Central Térmica da Vitória</t>
  </si>
  <si>
    <t>Fornecimento de Soluções, Sistemas, Produtos e Serviços Nas Áreas de Infraestruturas de Produção e Transporte de Energia e Indústrias de Petróleo e Gás</t>
  </si>
  <si>
    <t>Casa de Acolhimento e Artisport Dos Salesianos de Mirandela</t>
  </si>
  <si>
    <t>Conceção, Produção e Comercialização de Mobiliário Clínico, Geriátrico, de Reabilitação e Acessórios</t>
  </si>
  <si>
    <t>Lar, Centro de Dia, Centro de Convivio, Apoio Domiciliário, Creche, Jardim de Infância e Atl</t>
  </si>
  <si>
    <t>IE Services Iberia, Unipessoal Lda</t>
  </si>
  <si>
    <t>Conceção, Implementação e Manutenção de Sistemas de Telecomunicações, Ajudas À Navegação e Meteorologia</t>
  </si>
  <si>
    <t>Conceção e Realização de Espetáculos Pirotécnicos</t>
  </si>
  <si>
    <t>Decoração e Comercialização de Artigos de Vidro Por Processo de Serigrafia e Tampografia</t>
  </si>
  <si>
    <t>Prestação de Serviços de Formação Técnica e Comportamental e Consultoria Técnica Nas Áreas de Psicologia, Segurança e Saúde No Trabalho, Transportes, Tacógrafos, Recrutamento e Seleção, Organização de Eventos e Ações de Teambuilding e Venda de Produtos As</t>
  </si>
  <si>
    <t>Produção e Comercialização de Farinhas de Trigo e Respetivos Subprodutos, e Comercialização de Outros Produtos Alimentares Embalados Ou Secos</t>
  </si>
  <si>
    <t>Clínica Médica e Dentária de Santa Madalena, Lda.</t>
  </si>
  <si>
    <t>Serviços de Tratamento e Exames Médico Dentários</t>
  </si>
  <si>
    <t>Centro de Contactos de Inbound e Outbound, Nas Vertentes Voz e Escrita, Com Clientes, Potenciais Clientes e Rede Comercial</t>
  </si>
  <si>
    <t>Fabrico de Produtos de Cosmética</t>
  </si>
  <si>
    <t>Transportes Nacionais e Internacionais de Mercadorias e Atividade Transitária Internacional</t>
  </si>
  <si>
    <t>Serviço de Taxas e Licenças. Prestação de Informações Turísticas. Realização de Visitas Ao Museu. Gestão Dos Serviços da Biblioteca: Gestão de Fundo Bibliotecário, Serviços Tic, Serviços de Leitura e Serviço de Empréstimos. Organização e Gestão de Eventos</t>
  </si>
  <si>
    <t>Pré-Impressão, Impressão e Acabamento de Produtos Gráficos e Serviços Prestados</t>
  </si>
  <si>
    <t>Operações de Crédito Clássico (Crédito e Leasing) Efetuadas Por Clientes Particulares</t>
  </si>
  <si>
    <t>Gestão e Exploração do Estádio do Dragão e Dragão Arena; Prestação de Serviços de Gestão de Infraestruturas Desportivas e de Apoio; Prestação de Serviços de Organização e Desenvolvimento de Eventos; Gestão de Frota e Transportes do Grupo Fc Porto</t>
  </si>
  <si>
    <t>Realização de Consultas de Policitémicos, Colheita de Sangue a Dadores, Validação, Preparação e Administração de Componentes Sanguíneos e Realização de Análises de Imunohematologia</t>
  </si>
  <si>
    <t>Prestação de Serviço de Transporte Público Regular de Passageiros Em Serviço Regular e Ocasional</t>
  </si>
  <si>
    <t>Fornecimento de Serviços de Inspecção Não Intrusiva, Respectivos Equipamentos e Tecnologia Em Moçambique.</t>
  </si>
  <si>
    <t>Transporte de Doentes</t>
  </si>
  <si>
    <t>Fornecimento de Serviços de Transporte Rodoviário de Passageiros (Serviços Urbanos e Interurbanos, Serviço Expresso, Serviço Internacional, Serviço Regular Especializado e Serviço Ocasional)</t>
  </si>
  <si>
    <t>Serviços de Desmaterialização Documental</t>
  </si>
  <si>
    <t>Outsourcing Nas Áreas da Consultoria, Serviços e Projetos Na Área da Engenharia; Prestação de Serviços de Consultoria e Manutenção Em Telecomunicações Em Ambiente Ferroviário</t>
  </si>
  <si>
    <t>Prestação de Serviços de Consultoria de Negócio e de Tecnologia e Outsourcing Nas Áreas Contabilístico-Financeira, Fiscal, Recursos Humanos e de Suporte Ao Negócio</t>
  </si>
  <si>
    <t>Conceção, Desenvolvimento, Transformação e Comercialização de Matérias Plásticas Por Injeção; Consultoria Técnica No Desenvolvimento de Novos Moldes e Aprovação de Novas Matérias-Primas</t>
  </si>
  <si>
    <t>Consultoria Técnica; Coordenação de Projectos; Coordenação e Fiscalização de Obras</t>
  </si>
  <si>
    <t>Produção de Tecidos e Malhas Ao Cair do Tear e Acabados; Comercialização de Tecidos e Malhas Ao Cair do Tear e Acabados e Comercialização de Fios</t>
  </si>
  <si>
    <t>Projeto, Fabrico, Montagem e Manutenção de Estruturas Metálicas, Equipamentos e Mobiliário&amp;#894; Aplicação de Revestimentos e Elementos Metálicos e Não Metálicos&amp;#894; Gestão de Obras de Construção Civil</t>
  </si>
  <si>
    <t>Maxical – Sociedade Industrial e Comercial de Cal da Maxieira, Unipessoal, Lda.</t>
  </si>
  <si>
    <t>Produção e Comercialização de Cal</t>
  </si>
  <si>
    <t>Bysteel Fs, S.A.: Design e Desenvolvimento, Fabrico e Montagem de Sistemas de Fachadas, Revestimentos e Caixilharias Metálicos e Poliméricos  Bysteel, S.A.: Design e Desenvolvimento, Fabrico e Montagem de Estruturas Metálicas, e Conceção de Projetos de En</t>
  </si>
  <si>
    <t>Conceção e Construção, No Domínio da Engenharia Civil e Obras Públicas</t>
  </si>
  <si>
    <t>Projeto, Fabricação e Montagem de Estruturas Metálicas de Construção e Serralharia Civil</t>
  </si>
  <si>
    <t>Comercialização de Bens e Equipamentos de Proteção Individual (Epi'S) e Coletiva (Epc´S), de Resgate, Industriais, Hospitalares, de Higiene, Sinalética, Ergonómicos, Calçado e Têxteis; Comercialização, Instalação e Manutenção de Produtos, Equipamentos e S</t>
  </si>
  <si>
    <t>Gestão Financeira Dos Recursos Económicos Consignados No Orçamento da Segurança Social, Nas Áreas da Dívida, do Património Imobiliário, do Orçamento e Conta, da Gestão Financeira e da Auditoria do Sistema de Segurança Social</t>
  </si>
  <si>
    <t>Todas As Atividades Disponibilizadas Pela Resposta Social Lar</t>
  </si>
  <si>
    <t>Extração, Processamento e Comercialização de Mel e Produtos Apícolas. Produção e Comercialização de Doces de Fruta, Granolas e Amêndoas.</t>
  </si>
  <si>
    <t>Comercialização de Equipamentos, Instalações e Serviços de Assistência Técnica No Domínio Dos Sistemas de Deteção de Incêndio, Sistemas de Deteção de Intrusão, Controle de Ponto e Acessos, Videovigilância, Telecomunicações e Sistemas Informáticos</t>
  </si>
  <si>
    <t>Gestão de Resíduos (Recolha, Triagem, Tratamento e Armazenamento), Venda de Peças de Automóveis Usadas e Limpeza de Terrenos</t>
  </si>
  <si>
    <t>Estudo e Tratamento da Infertilidade</t>
  </si>
  <si>
    <t>Engenharia de Sistemas No Desenvolvimento e Manutenção de Dispositivos de Treino Sintético, Software de Teste, Suporte À Manutenção e Desenvolvimento de Software</t>
  </si>
  <si>
    <t>Na Prestação de Cuidados de Saúde Diferenciados a Nível do Diagnóstico e Tratamento da Doença Oncológica:    Laboratório de Hemato-Oncologia (Prestação de Serviços Laboratoriais de Diagnóstico e Acompanhamento, Caracterização Fenotípica e Genética da Pato</t>
  </si>
  <si>
    <t>Design, Desenvolvimento e Produção de Meias.</t>
  </si>
  <si>
    <t>Fabrico de Estruturas Metálicas, Cofragens Metálicas e Barreiras Acústicas e Deflectoras</t>
  </si>
  <si>
    <t>Prestação de Serviços Clínicos e Laboratoriais Na Área de Medicina da Reprodução</t>
  </si>
  <si>
    <t>Recolha de Resíduos Sólidos Urbanos e Limpeza do Espaço Público</t>
  </si>
  <si>
    <t>Impressão Offset, Offset Uv, Digital e 3D. Produção de Materiais Publicitários Tais Como Catálogos, Brochuras, Cartazes, Folhetos Diversos, Embalagens, Etiquetas, Calendários, Agendas, Plannings de Secretária, Sacos, Expositores, Plv'S, Capas, Toalhetes E</t>
  </si>
  <si>
    <t>Recolha, Transporte e Comercialização de Leite Cru. Produção de Alimentos Compostos, Comercialização e Distribuição de Fatores de Produção</t>
  </si>
  <si>
    <t>Comercialização de Materiais de Construção; Montagem de Acessórios de Banho</t>
  </si>
  <si>
    <t>Abate Das Espécies Bovina, Ovina/Caprina e Suína e Atividades Industriais de Desmancha e Produção de Transformados de Carne.</t>
  </si>
  <si>
    <t>Consultadoria Empresarial: Gestão do Risco; Mudança Organizacional; Recursos Humanos; Estratégia; Sistemas e Soluções; Processos e Qualidade; Consultadoria Financeira: Fusões e Aquisições; Avaliação de Empresas e Negócios; Investimentos e Financiamentos;</t>
  </si>
  <si>
    <t>Desenho, Desenvolvimento, Produção Editorial e Ensino de Cursos de Formação Aberta, Contínua e Ocupacional Nas Modalidades  Distância, Semi-Presencial e Presencial, Incluindo Aprendizagem Enriquecida Por Tecnologia</t>
  </si>
  <si>
    <t>Prestação de Serviços de Hotelaria, Restauração e Organização de Eventos</t>
  </si>
  <si>
    <t>Gestão e Operacionalização Das Escolas de Futebol Dragon Force e Realização de Eventos</t>
  </si>
  <si>
    <t>Construção e Reabilitação de Edifícios, Vias de Comunicação, Obras de Urbanização e Outras Infraestruturas e Obras Hidráulicas</t>
  </si>
  <si>
    <t>Design, Desenvolvimento e Produção Gráfica de Embalagens Em Papel, Cartolina, Cartão Canelado E/Ou Matéria Plástica</t>
  </si>
  <si>
    <t>Comércio Por Grosso, Armazenagem e Distribuição de Produtos de Higiene e Limpeza, Incluindo Equipamentos e Maquinaria, Material de Proteção, Merchandising, Produção, Comercialização e Distribuição de Tapetes Personalizados</t>
  </si>
  <si>
    <t>Prestação de Serviços de Solidariedade Social Nomeadamente Ações de Reabilitação, Orientação, Integração e Apoio À Pessoa Com Paralisia Cerebral, Com Problemas de Neuro-Desenvolvimento, Em Situação de Risco, Suas Famílias e Comunidade, Integrando Atividad</t>
  </si>
  <si>
    <t>Prestação de Serviços de Diagnóstico Médico Nas Valências De: Radiologia Convencional Digitalizada; Mamografia Digital; Ecografias; Ecocardiografia; Densitometria Óssea; Ortopantomografia; Ecg; Mapa (Ta/24H) e Provas Funcionais Respiratórias</t>
  </si>
  <si>
    <t>Gestão, Coordenação e Desenvolvimento do Sistema Português da Qualidade (Spq); No Desenvolvimento Das Atividades Enquanto Organismo Nacional de Normalização e Instituição Nacional de Metrologia (No Âmbito Das Atividades da Metrologia Científica, Aplicada</t>
  </si>
  <si>
    <t>Construção e Reabilitação de Edifícios e Moradias</t>
  </si>
  <si>
    <t>Conceção, Montagem e Manutenção de Instalações Elétricas e Mecânicas Em Portugal</t>
  </si>
  <si>
    <t>Prestação de Serviços Desportivos Incluindo Atividades Aquáticas, Fitness e Ginásio de Manutenção</t>
  </si>
  <si>
    <t>Importação, Comercialização, Armazenamento, e Distribuição de Medicamentos, Produtos Farmacêuticos e Afins</t>
  </si>
  <si>
    <t>Vinificação e Engarrafamento de Vinho Verde, Vinho Regional Minho e Vinho de Mesa</t>
  </si>
  <si>
    <t>AGROSPORT, LDA.</t>
  </si>
  <si>
    <t>Comercialização e Assistência Técnica de Máquinas e Equipamentos de Construção Civil e Fabrico de Painéis de Cofragem</t>
  </si>
  <si>
    <t>Atividades de Construção Civil, Espaços de Lazer, Vias de Comunicação, Redes de Infraestruturas Urbanas</t>
  </si>
  <si>
    <t>Comercialização, Instalação e Manutenção De: Sistemas Automáticos e Dispositivos Autónomos de Deteção de Incêndio e Gases (Sadi); Sistemas de Extinção Por Água (Ria); Sistemas de Extinção Automática Por Agentes Distintos de Água e Água Nebulizada (Ria); E</t>
  </si>
  <si>
    <t>Prestação de Serviços de Transporte de Doentes Não Urgentes, Socorros a Náufragos, Aluguer de Autocarros Com Condutor, Limpeza de Fossas, Transporte de Águas e Enchimento e Salvamento Em Grande Ângulo</t>
  </si>
  <si>
    <t>Planeamento, Realização e Gestão de Resultados Dos Controlos de Dopagem Em Competição e Fora de Competição; Gestão Das Autorizações de Utilização Terapêutica do Praticante Desportivo; Implementação de Campanhas de Informação e Educação Sobre a Luta Contra</t>
  </si>
  <si>
    <t>Instalações Elétricas de Utilização Em Baixa Tensão, Sistemas de Segurança e Ited, Realizadas No Território Nacional. Comercialização de Material Elétrico.</t>
  </si>
  <si>
    <t>“Produção de Granulado de Plástico de Base Pe (Polietileno) e Pp (Polipropileno) e Produção de Triturado de Plástico de Base Pp (Polipropileno), Pela Reciclagem e Recuperação de Resíduos de Plástico”</t>
  </si>
  <si>
    <t>Produção e Reparação de Ferramentas de Diamante</t>
  </si>
  <si>
    <t>Prestação de Serviços de Higiene e Limpeza (Limpezas Gerais, Limpezas Em Altura), Desinfeção, Jardinagem, Fumigações e Recolha de Resíduos Sólidos Urbanos, Na Cidade e Província de Maputo</t>
  </si>
  <si>
    <t>Conceção e Fabrico de Válvulas Forjadas Industriais Em Aço e Maquinação de Precisão</t>
  </si>
  <si>
    <t>Transporte Rodoviário de Mercadorias Perigosas (Adr) e Carga Geral</t>
  </si>
  <si>
    <t>Comercialização de Viaturas Novas Suzuki, Comercialização de Peças e Acessórios Suzuki e Seat, Manutenção e Reparação de Viaturas Suzuki, Seat e Multimarcas - Mecânica, Chaparia e Pintura e Laboratório Diesel - Reparação de Bombas Injetoras e Turbocompres</t>
  </si>
  <si>
    <t>Fabricação de Cabos Isolados de Baixa Tensão Em Cobre e Alumínio e a Comercialização de Todos Os Tipos de Cabos, Incluindo Cabos de Dados e Cabos de Fibra Ótica</t>
  </si>
  <si>
    <t>Comercialização e Instalação de Equipamentos de Frio, Equipamentos Hoteleiros, Ar Condicionado, Ventilação e Assistência Técnica</t>
  </si>
  <si>
    <t>Kilometer Low Cost II Serviços, S.A.</t>
  </si>
  <si>
    <t>Fornecimento, Instalação, Comissionamento, Operação e Manutenção de Soluções de Carregamento de Veículos Elétricos.</t>
  </si>
  <si>
    <t>Produção de Carvão Vegetal</t>
  </si>
  <si>
    <t>Produção, Reparação, Ensaio e Comercialização de Contadores de Água Sv-Rtk; Reparação e Ensaio de Contadores de Água</t>
  </si>
  <si>
    <t>Atividade Hoteleira: Serviços de Alojamento, Restauração e Centro de Congressos (Aluguer de Salas)</t>
  </si>
  <si>
    <t>Comercialização, Montagem e Assistência Técnica de Portas, Portões e Automatismos. Fabrico de Portões e Gradeamentos. Fabrico e Instalação de Caixilharia Em Alumínio</t>
  </si>
  <si>
    <t>Secagem, Calibração, Pelagem, Conservação, Embalamento e Comercialização de Alho Seco e Alho Descascado. Comercialização de Pasta de Alho</t>
  </si>
  <si>
    <t>Prestação de Serviços de Transporte Público Rodoviário de Passageiros</t>
  </si>
  <si>
    <t>Prestação de Serviços de Viagens, Turismo e Organização de Eventos Em Portugal</t>
  </si>
  <si>
    <t>Serviço de Alojamento Hoteleiro No Hotel Das Salinas</t>
  </si>
  <si>
    <t>Sociedade Agrícola Quinta do Passeio, Lda. | Geltuga - Comércio Internacional de Produtos Frescos e Congelados, Lda. | MACROVILA – FOOD &amp; BEVERAGE, LDA.</t>
  </si>
  <si>
    <t>Prestação de Serviços Na Área de Meios Complementares de Diagnóstico, Nomeadamente Realização de Exames Médicos de Radiodiagnóstico, Tomografia Computorizada (Tac) e Densitometria Óssea</t>
  </si>
  <si>
    <t>Fabrico, Montagem e Assemblagem de Quadros Elétricos</t>
  </si>
  <si>
    <t>Produção e Comercialização de Sacos de Papel</t>
  </si>
  <si>
    <t>Conceção e Produção de Tampos de Sanita Duroplast e Thermoplast, e Outros Produtos Termoplásticos Por Injeção</t>
  </si>
  <si>
    <t>39;29;30;35</t>
  </si>
  <si>
    <t>Sede - Serviços de Gestão de Instalações Onde Se Inclui a Atividade de Gestão Integrada de Serviços, Nomeadamente, Gestão de Contratos, Restauração Coletiva, Cafetaria, Vending, Bebedouros, Entrega de Fruta, Limpeza e Desinfeção, Consumíveis e Higiene San</t>
  </si>
  <si>
    <t>Embalamento e Comercialização de Produtos Hortofrutícolas</t>
  </si>
  <si>
    <t>Instalação, Ensaio e Manutenção de Equipamentos e Redes de Telecomunicações e de Dados</t>
  </si>
  <si>
    <t>Desenvolvimento, Implementação e Suporte de Sistemas de Informação</t>
  </si>
  <si>
    <t>Gestão e Prestação do Serviço Médico-Dentário de Implantologia, Cirurgia, Ortodontia, Odontopediatria, Endodontia, Periodontia, Reabilitação Oral, Estética Dentária, Prótese Fixa, Prótese Removível e Saúde Oral Preventiva. Prestação de Serviços Médico-Den</t>
  </si>
  <si>
    <t>Gestão do Mercado Municipal de Faro; Gestão, Exploração e Fiscalização Das Zonas de Estacionamento de Duração Limitada No Município de Faro; Gestão e Organização de Eventos de Promoção e Dinamização do Concelho de Faro a Desenvolver Nas Instalações do Mer</t>
  </si>
  <si>
    <t>Conceção, Desenvolvimento, Fiação e Comercialização de Fios Têxteis</t>
  </si>
  <si>
    <t>Prestação de Serviço de Controlo de Qualidade e Proteção Radiológica Nas Seguintes Atividades:  - Estudo Das Condições de Proteção e Segurança Radiológica de Instalações e Equipamentos Que Produzam Ou Utilizem Radiações Ionizantes;  - Assessoria Técnica N</t>
  </si>
  <si>
    <t>Conceção, Desenvolvimento e Confeção de Vestuário Exterior Em Série</t>
  </si>
  <si>
    <t>Fabricação de Equipamentos, Peças, Componentes, Estruturas e Construções Metálicas. Reparação e Manutenção de Máquinas, Equipamentos e Produtos Metálicos</t>
  </si>
  <si>
    <t>Gestão do Contrato Global de Manutenção Das Instalações do Complexo do Carregado</t>
  </si>
  <si>
    <t>Tratamento de Águas, Amostragem, Análise e Manutenção Preventiva de Sistemas de Tratamento de Água, Monitorização À Qualidade do Ar No Interior de Edifícios e Apoio Técnico</t>
  </si>
  <si>
    <t>Gestão, Execução e Controlo de Processos Operativos de Instrumentos de Pagamento, de Mercados Financeiros, de Crédito, de Clientes, de Prestação de Informações/Serviços a Entidades e de Suporte À Atividade Bancária</t>
  </si>
  <si>
    <t>Design, Desenvolvimento, Impressão e Comercialização de Produtos Gráficos</t>
  </si>
  <si>
    <t>Comercialização e Serviço Após Venda de Automóveis Volvo</t>
  </si>
  <si>
    <t>Instalações Elétricas de Utilização de Baixa Tensão; Infraestruturas de Telecomunicações; Redes de Distribuição e Instalação de Gás Em Edifícios; Canalizações e Condutas Em Edifícios; Sistemas de Extinção de Incêndios, Segurança e Deteção; Aquecimento, Ve</t>
  </si>
  <si>
    <t>Liga Portugal: Organização e Regulamentação Das Competições de Natureza Profissional de Futebol;  Fundação do Futebol - Liga Portugal: Implementação de Projetos Que Visam a Inclusão Social, a Associação a Grandes Causas Humanitárias, a Proteção Dos Valore</t>
  </si>
  <si>
    <t>Conceção, Produção e Comercialização de Mobiliário</t>
  </si>
  <si>
    <t>Granitos Lamecense, Lda.: Transformação e Comercialização de Produtos Em Pedra Natural e Ornamental;  Grani Tsaj, Lda.: Transformação e Comercialização de Produtos Em Pedra Natural e Ornamental.</t>
  </si>
  <si>
    <t>Conceção, Desenvolvimento, Produção e Distribuição de Software e Serviços de Assistência Pós-Venda, Formação e Consultoria. Comercialização de Produtos e Serviços de Formação e Consultoria.</t>
  </si>
  <si>
    <t>Transportes Rodoviários, Nacionais e Internacionais, de Mercadorias de Carga Geral</t>
  </si>
  <si>
    <t>Prestação de Cuidados de Saúde Em Contexto Domiciliário, Na Área da Fisioterapia, Terapia da Fala, Medicina, Psicologia, Enfermagem, Nutricionismo, Acupunctura, Homeopatia, Osteopatia; Comércio de Produtos e Material Ortopédico, Terapêutico e Bem-Estar; P</t>
  </si>
  <si>
    <t>Recolha, Tratamento e Validação de Dados Topo-Hidrográfico e Oceanográfico, e a Difusão de Informação, Produção de Documentos Náuticos e Prestação de Serviços No Âmbito da Segurança da Navegação</t>
  </si>
  <si>
    <t>Prestação de Serviços de Diagnóstico, Desde a Colheita, Enquadrando a Realização de Análises Clínicas, Até À Entrega Dos Resultados Das Análises Clínicas.</t>
  </si>
  <si>
    <t>Comercialização e Assistência Técnica de Equipamentos de Lavagem e de Ultracongelação</t>
  </si>
  <si>
    <t>Projeto, Fiscalização de Obras e Coordenação de Segurança</t>
  </si>
  <si>
    <t>Extração de Concentrados de Minérios de Estanho</t>
  </si>
  <si>
    <t>Desenvolvimento, Tinturaria e Acabamentos de Malhas e Tecidos</t>
  </si>
  <si>
    <t>Projetos de Arquitetura, de Urbanismo, de Paisagismo e de Design de Interiores</t>
  </si>
  <si>
    <t>Conduril - Engenharia, S.A. Sucursal de Angola &amp; Métis Engenharia, Lda: Conceção e Desenvolvimento Na Engenharia Civil No Domínio da Construção de Vias de Comunicação, Obras Hidráulicas, Obras de Construção Civil, Obras de Urbanização e Outras Infraestrut</t>
  </si>
  <si>
    <t>Prestação de Serviços No Âmbito Das Respostas Sociais de Creche, Educação Pré-Escolar, Centro de Dia e Serviço de Apoio Domiciliário</t>
  </si>
  <si>
    <t>Elaboração de Projetos de Engenharia e Arquitetura; Prestação de Serviços de Fiscalização e Coordenação de Segurança; Prestação de Serviços de Gestão da Segurança e Higiene No Trabalho; Prestação de Serviços de Recrutamento e Seleção; Prestação de Serviço</t>
  </si>
  <si>
    <t>Densitometria Óssea; Mamografia Digital; Ressonância Magnética; M.A.P.A.; Ecografia; Radiologia de Intervenção; Ecocardiografia; Electrocardiograma; Ecografia Obstétrica; Ecografia 3D e 4D; Radiologia Digital; Radiologia Pediátrica; Tac; Radiologia Dentár</t>
  </si>
  <si>
    <t>Floponor, S.A.: Serviços de Silvicultura, Incluindo Manutenção de Áreas Adjacentes a Infraestruturas Elétricas, Rodoviárias e Ferroviárias. Comercialização de Madeiras. Movimentação de Madeiras e de Produtos Associados Em Parques Industriais.  Resur - Ges</t>
  </si>
  <si>
    <t>Centro de Dia: Serviços de Animação Sociocultural; Cuidados de Higiene e Saúde; Alimentação e Nutrição; Acompanhamento Ao Exterior;  Serviço de Apoio Domiciliário: Distribuição de Refeições; Cuidados de Higiene e Saúde; Apoio Nas Atividades de Vida Quotid</t>
  </si>
  <si>
    <t>Fabrico e Assistência Técnica de Caixilharias de Alumínio, Portões Seccionados e Estores Interiores e Exteriores</t>
  </si>
  <si>
    <t>Lavagem e Tratamento Industrial de Roupas Hoteleiras e Hospitalares, Com Serviço de Recolha e Entrega</t>
  </si>
  <si>
    <t>Atividades de Apoio Social e Comunitárias</t>
  </si>
  <si>
    <t>Prestação de Serviços de Reparação, Restauro, Montagem e Melhoramentos a Realizar Em Imóveis e Respetivos Recheios</t>
  </si>
  <si>
    <t>Comércio, Triagem, Tratamento Mecânico, Armazenamento e Expedição de Resíduos</t>
  </si>
  <si>
    <t>Venda de Ovos Incubáveis e Produção de Pintas do Dia</t>
  </si>
  <si>
    <t>Realização de Apoio a Eventos, Ações de Merchandising e Embalamentos</t>
  </si>
  <si>
    <t>Centro Comunitário, Creche e Gestão da Creche Familiar</t>
  </si>
  <si>
    <t>Intervenção Social Com Pessoas Em Situação de Pobreza e Exclusão Social, Através do Atendimento e Acompanhamento Social e Psicológico</t>
  </si>
  <si>
    <t>Tipografia Montes Hermínios, Lda.</t>
  </si>
  <si>
    <t>Serviços de Impressão Digital, Offset e Flexográficos</t>
  </si>
  <si>
    <t>Manutenção e Reabilitação de Infraestruturas e Equipamentos</t>
  </si>
  <si>
    <t>Recolha de Resíduos, Reciclagem de Resíduos de Vidro e Comercialização de Calcin (Matéria Prima Secundária)</t>
  </si>
  <si>
    <t>Debater, Deliberar, Intervir e Promover a Participação do Cidadão</t>
  </si>
  <si>
    <t>Conceção e Desenvolvimento de Serviços de Formação Profissional e Serviços de Informação e Orientação Vocacional e Reconhecimento, Validação e Certificação de Competências</t>
  </si>
  <si>
    <t>Conceção, Desenvolvimento e Fabrico de Calçado</t>
  </si>
  <si>
    <t>Transporte Rodoviário de Mercadorias, Armazenagem e Logística</t>
  </si>
  <si>
    <t>Transporte Rodoviário e Entrega, de Produtos Farmacêuticos e de Saúde, Por Conta de Outrem, No Território Nacional</t>
  </si>
  <si>
    <t>Design, Desenvolvimento, Produção e Montagem de Mobiliário e de Outros Artigos de Madeira e Derivados</t>
  </si>
  <si>
    <t>Comercialização Sob a Marca Ptisp de Consultoria de Serviços de Alojamento Web, Registo de Domínios, Servidores Cloud e Outros Serviços Conexos</t>
  </si>
  <si>
    <t>Tratamento de Superfícies Navais e Industriais</t>
  </si>
  <si>
    <t>Conceção, Produção e Comercialização de Compostos Plásticos</t>
  </si>
  <si>
    <t>Conceção, Fabrico, Comercialização e Montagem de Mobiliário de Cozinha, Banho e Roupeiros</t>
  </si>
  <si>
    <t>Serviços Médicos No Âmbito da Medicina Dentária, Incluindo Ortodontia, Odontopediatria, Cirurgia Oral, Implantologia, Prótese Dentária Removível e Fixa, Dentisteria, Endodontia, Periodontologia, Medicina Oral, Tratamento de Disfunções Temporo-Mandibulares</t>
  </si>
  <si>
    <t>Projeto, Fabrico e Montagem de Estruturas Metálicas e Serralharias</t>
  </si>
  <si>
    <t>Produção (Vinificação, Estabilização e Maturação) de Vinhos Comuns e Licorosos e Espumantização de Vinhos. Enchimento Em Garrafas de Vidro, Bag In Box e Latas de Vinhos Comuns e Enchimento Em Garrafas de Vidro de Vinhos Licorosos</t>
  </si>
  <si>
    <t>Comercialização, Instalação e Assistência Após Venda de Equipamentos e Sistemas de Contagem e Telecontagem de Água, Gás, Energia Elétrica, Energia Térmica e Outros Fluídos.  Conceção, Desenvolvimento e Instalação de Sistemas de Controlo, Monitorização e A</t>
  </si>
  <si>
    <t>Comercialização de Aços Especiais, Materiais de Soldadura, Bronzes; Serviços de Corte de Aços Especiais e Bronzes</t>
  </si>
  <si>
    <t>Fabricação De: Leite e Leite Com Ingredientes, Natas e Natas Com Ingredientes, Molho Béchamel, Bebidas de Sumo Com Leite, Sumos, Néctares, Bebidas Refrigerantes, Pasteurizados, Esterilizados e Uht</t>
  </si>
  <si>
    <t>Prestação de Serviços Independentes de Controlo de Quantidade e Qualidade, Testes Analíticos e Inspeções Em Cargas e Descargas de Produtos Petrolíferos, Derivados e Outros</t>
  </si>
  <si>
    <t>Cedência de Espaços e Apoio Técnico Na Organização de Feiras, Exposições, Congressos e Eventos; Preservação e Valorização da Memória do Edifício da Alfândega Nova Enquanto Espaço Aduaneiro; Melhorar e Difundir o Conhecimento Sobre o Papel Dos Transportes</t>
  </si>
  <si>
    <t>Sede e Centro de Produção de Leça Balio: Produção de Cerveja, Sidra e Sangria. Enchimento de Cerveja (Vidro, Lata, Pet e Inox), Sidra (Vidro, Lata e Inox), Sangria (Inox) e Vinho (Inox). Comercialização e Distribuição de Bebidas.  Maia: Prestação de Servi</t>
  </si>
  <si>
    <t>Realização de Consultas e Tratamentos de Fotoferese a Doentes. Realização de Consultas a Candidatos a Dadores.  Colheita, Processamento, Armazenamento, Distribuição e Libertação de Produtos de Terapia Celular e Armazenamento, Distribuição e Libertação De</t>
  </si>
  <si>
    <t>Transporte Rodoviário de Mercadorias, Nacional e Internacional, de Carga Geral, Pulverulentos e Matérias Perigosas e Movimentação Mecânica de Cargas Com Empilhadores</t>
  </si>
  <si>
    <t>Conceção e Gestão de Projetos de Especialidade</t>
  </si>
  <si>
    <t>Gestão Das Operações de Restauração do Grupo Ibersol. Prestação de Serviços de Restauração/Catering Em: Catering Estádio do Dragão, Vog Tecmaia, Aeroporto Lisboa - Terminal 1: Zona Terra: Go To Aeroporto Lisboa, Go To - Go Natural; Zona Ar: Pizza Hut, Kfc</t>
  </si>
  <si>
    <t>Manufacture &amp; Supply Of Medical, Industrial Gases &amp; Cryogenic Liquid; Traders Of Refrigerants, Special Gases, Welding Equipment Cyl/Bulk Storage Tank/Vaporizer Maintenance, Rental &amp; Related Services</t>
  </si>
  <si>
    <t>Prestação de Apoio Social a Jovens e Mães Em Risco Na Comunidade de Inserção, e Apartamento de Autonomização. Apoio Alimentar a Pessoas Em Situação de Vulnerabilidade Sócio Financeira No Refeitório Social.</t>
  </si>
  <si>
    <t>Atividades Desenvolvidas No Gabinete de Atendimento Ao Munícipe e Tesouraria, Gestão de Aprovisionamentos, Sistemas de Informação, Recursos Humanos, Equipamentos e Infraestruturas, Arquivo Municipal e Biblioteca Municipal</t>
  </si>
  <si>
    <t>Prestação de Serviços de Transportes Urgentes, Encomendas e Mercadorias Similares e Atividade Postal e de Courier</t>
  </si>
  <si>
    <t>Asta Atlântida Sociedade de Turismo e Animação, S.A.</t>
  </si>
  <si>
    <t>Prestação de Serviços de Hotelaria, Restauração e Bar, Spa e Organização de Eventos No Octant Hotels Furnas</t>
  </si>
  <si>
    <t>Conceção, Fabrico e Montagem de Estruturas Metálicas, Componentes Metálicos e Em Fibra de Vidro</t>
  </si>
  <si>
    <t>Gestão Contratual e de Informação Dos Colaboradores; Processamento Salarial; Gestão da Estrutura Organizativa; Gestão de Horários</t>
  </si>
  <si>
    <t>Conceção, Desenvolvimento, Produção, Laminação e Comercialização de Têxteis</t>
  </si>
  <si>
    <t>Conceção e Desenvolvimento Na Engenharia Civil No Domínio da Construção de Vias de Comunicação, Obras Hidráulicas, Obras de Urbanização e Outras Infraestruturas e Edifícios</t>
  </si>
  <si>
    <t>Prestação de Serviços de Transporte Rodoviário de Mercadorias e Armazenagem</t>
  </si>
  <si>
    <t>Comercialização de Equipamentos, Produtos e Consumíveis Industriais, Hospitalares e Laboratoriais e Prestação de Serviços de Manutenção e Assistência Técnica</t>
  </si>
  <si>
    <t>Prestação de Serviços de Diagnóstico e Saúde Pública À Comunidade</t>
  </si>
  <si>
    <t>Design e Desenvolvimento de Tinturaria e Acabamentos de Malhas</t>
  </si>
  <si>
    <t>WELLOW ™ Brighter Future, S.A. | TALENTER ™ - Trabalho Temporário, S.A | LUSO TEMP - Empresa de Trabalho Temporário, S.A. | KNOWER ™ Projects, S.A. | FUTURCABO® - Telecomunicações, S.A. | HEADER ™ - Recruitment &amp; Training, Lda | TALENTER Drive, Lda.</t>
  </si>
  <si>
    <t>Criação, Desenvolvimento e Realização de Cursos Conferentes e Não Conferentes de Grau Académico</t>
  </si>
  <si>
    <t>Limpezas Mecanizadas e Transporte de Resíduos</t>
  </si>
  <si>
    <t>Prestação de Serviços de Limpeza Geral</t>
  </si>
  <si>
    <t>Prestação de Serviços Na Área de Energia Nomeadamente Auditoria, Certificação Energética, Consultoria e Implementação de Soluções Integradas de Eficiência Energética</t>
  </si>
  <si>
    <t>Fabrico de Pré-Cozinhados Ultracongelados e Prontos-A-Consumir; Fabrico de Produtos de Pastelaria e Padaria Ultracongelados e Prontos-A-Consumir; Fabrico de Compotas</t>
  </si>
  <si>
    <t>Prestação de Serviços de Alojamento</t>
  </si>
  <si>
    <t>Comercialização, Instalação e Assistência Técnica de Equipamentos de Frio e Hotelaria</t>
  </si>
  <si>
    <t>Atividades de Gestão da Utilização do Complexo Social e Desportivo do Clube Recreativo Leões de Porto Salvo</t>
  </si>
  <si>
    <t>Desenvolvimento e Inovação Na Criação, Fornecimento, Consultoria e Assistência Técnica de Soluções de Software</t>
  </si>
  <si>
    <t>Sistema de Gestão da Creche e da Educação Pré-Escolar</t>
  </si>
  <si>
    <t>Prestação de Cuidados de Saúde Nas Áreas de Consulta Externa, Internamento, Atendimento Permanente, Bloco Operatório, Bloco Ambulatório, Medicina Física e Reabilitação, Farmácia, Esterilização e Alimentação.</t>
  </si>
  <si>
    <t>Transportes e Logística de Bens e Equipamentos e Serviços Correlacionados</t>
  </si>
  <si>
    <t>Conceção, Fabrico, Instalação e Manutenção de Sistemas de Distribuição de Gases Medicinais; Comercialização e Instalação de Produtos e Equipamentos Hospitalares</t>
  </si>
  <si>
    <t>Gestão da Eficiência Energética Em Hospitais e Serviços de Saúde Públicos, Designadamente a Cogeração e Todos Os Serviços Técnicos Das Instalações e Equipamentos Que Lhes Estão Associados</t>
  </si>
  <si>
    <t>Ensino do 5º Ao 9º Ano (Básico) e 10º Ao 12º Ano (Secundário Profissional); Formação Ministrada Aos Alunos Pelo Corpo de Alunos</t>
  </si>
  <si>
    <t>Prestação de Serviços de Saúde Nos Serviços de Imunohemoterapia e Banco de Sangue, Laboratório de Análises Clínicas e Biologia Molecular</t>
  </si>
  <si>
    <t>Prestação de Serviços de Limpeza Industriais e de Serviços</t>
  </si>
  <si>
    <t>Construção Civil, Infraestruturas Elétricas e Telecomunicações; Eletromecânica</t>
  </si>
  <si>
    <t>Produção de Azeitona Em Olival Super-Intensivo, Produção de Azeite Virgem Extra a Granel</t>
  </si>
  <si>
    <t>Projeto, Fabricação, Montagem de Estruturas Metálicas de Construção e Serralharia Civil e Prestação de Serviço de Corte Térmico a Laser</t>
  </si>
  <si>
    <t>Reparação e Manutenção Automóvel; Comércio de Peças e Acessórios; Instalação de Tacógrafos e de Limitadores de Velocidade</t>
  </si>
  <si>
    <t>Prestação de Serviços de Formação Profissional Nas Áreas De: Formação de Formadores, Higiene e Segurança No Trabalho, Mediação Imobiliária e Construção Civil, Ambiente e Novas Energias, Formação Empresarial, Novas Tecnologias, Mediação Laboral, Formação L</t>
  </si>
  <si>
    <t>Conceção, Desenvolvimento, Comercialização, Produção, Montagem e Assistência Pós-Venda de Sensores e Sistemas de Medição Baseados Em Fibra Ótica</t>
  </si>
  <si>
    <t>Biblioteca Municipal</t>
  </si>
  <si>
    <t>MEDICAL PLUS - Produtos Médicos e Hospitalares, Lda.</t>
  </si>
  <si>
    <t>Comercialização de Produtos Médicos e Hospitalares; Laboratório de Ortoprotesia; Instalação e Assistência Técnica a Equipamentos e Dispositivos Médicos</t>
  </si>
  <si>
    <t>CORDEIRO E CAMPOS, S.A.</t>
  </si>
  <si>
    <t>Design &amp; Desenvolvimento e Produção de Vestuário Exterior e de Transferes. Comercialização de Malhas e Tecidos, e de Componentes Estampados e Bordados</t>
  </si>
  <si>
    <t>Design e Desenvolvimento, Produção de Vestuário Exterior de Criança, Adulto, Fardamento, Bem Como Comercialização de Artigos Complementares (Acessórios de Confeção e Acessórios de Produto Final, Marroquinaria e Calçado)</t>
  </si>
  <si>
    <t>Prestação de Serviços e Aluguer de Equipamentos Pesados e de Elevação, Com e Sem Operador Nacionais, Internacionais e Logística</t>
  </si>
  <si>
    <t>Comercialização e Distribuição de Dispositivos Médicos, Nomeadamente: Produtos de Incontinência, Cosmética, Tratamento de Ferida, Disponibilização de Sistemas e Métodos de Higiene e Limpeza</t>
  </si>
  <si>
    <t>Construção, Reparação e Manutenção de Redes Elétricas Aéreas e Subterrâneas de Bt e Mt, Postos de Seccionamento e de Transformação, Iluminação Pública, Contagens Em Bt e Mt, Infraestruturas Elétricas e Infraestruturas de Telecomunicações</t>
  </si>
  <si>
    <t>Projeto, Fabrico e Montagem de Estruturas Metálicas, Janelas, Portas e Outras Serralharias. Prestação de Serviços de Corte Térmico, Maquinação e Quinagem. Instalação, Comercialização e Manutenção de Portas e Envidraçados Resistentes Ao Fogo e Ao Fumo, e S</t>
  </si>
  <si>
    <t>Prestação de Serviços de Instalação e Manutenção de Equipamentos, de Redes e de Programas Informáticos</t>
  </si>
  <si>
    <t>Gestão do Parque de Habitação Social do Município de Cascais e Das Atividades Desportivas Desenvolvidas No Complexo Municipal da Abóboda</t>
  </si>
  <si>
    <t>Dynasys - Engenharia e Telecomunicações, S.A.: Conceção, Desenvolvimento, Produção, Assistência Técnica e Comercialização de Produtos e Sistemas Eletrónicos e de Telecomunicações; Conceção, Desenvolvimento, Produção e Assistência Técnica de Dispositivos M</t>
  </si>
  <si>
    <t>Promoção Desportiva e Associativismo; Rede de Bibliotecas Municipais; Manutenção e Conservação Dos Equipamentos e Fogos do Parque Habitacional; Gestão Social do Parque Habitacional; Gestão Ambiental; Coesão Social; Execuções Fiscais; Fiscalização, Policia</t>
  </si>
  <si>
    <t>Lar, Centro de Dia e Creche</t>
  </si>
  <si>
    <t>Serviço de Averiguações e Peritagens No Ramo Patrimonial e Automóvel</t>
  </si>
  <si>
    <t>J.M.PORTELA - MEDIAÇÃO IMOBILIÁRIA, LDA</t>
  </si>
  <si>
    <t>Mediação Imobiliária</t>
  </si>
  <si>
    <t>José Fontão &amp; Cª, Unipessoal Lda.</t>
  </si>
  <si>
    <t>Design, Desenvolvimento e Produção de Têxteis Lar</t>
  </si>
  <si>
    <t>Mediplus - Planos de Saúde, S.A.</t>
  </si>
  <si>
    <t>Lourenço &amp; Dias, Lda</t>
  </si>
  <si>
    <t>NORDINERTES - Extracção e Comércio de Areias e Britas, LDA.</t>
  </si>
  <si>
    <t>Produção de Agregados e Betão Pronto</t>
  </si>
  <si>
    <t>Captação, Adução, Tratamento e Distribuição de Água Destinada a Consumo Humano; Recolha, Drenagem e Tratamento de Águas Residuais Domésticas; Recolha e Drenagem de Águas Pluviais; Construção, Ampliação, Exploração e Conservação Das Redes de Água, Estações</t>
  </si>
  <si>
    <t>Clínica Rica Saúde, Lda.</t>
  </si>
  <si>
    <t>Diagnóstico, Consulta e Execução de Tratamentos, No Âmbito da Medicina Dentária, Clínica Geral e Familiar, Oftalmologia, Audiologia, Otorrinolaringologia, Podologia, Ortopedia e Psicologia.</t>
  </si>
  <si>
    <t>Secretaria Geral do Ambiente</t>
  </si>
  <si>
    <t>Expstone</t>
  </si>
  <si>
    <t>17;32</t>
  </si>
  <si>
    <t>Fornecimento de Serviços de Transporte Rodoviário de Mercadorias, Incluindo o Transporte de Matérias Perigosas. Serviços de Manutenção, Lubrificação e Reparação de Equipamentos Rodoviários.</t>
  </si>
  <si>
    <t>PORTALUM - PORTUGUESA DE ALUMÍNIO, LDA</t>
  </si>
  <si>
    <t>Produção de Tarugos/Biletes de Alumínio, Perfis de Alumínio e Lacagem de Alumínio.</t>
  </si>
  <si>
    <t>Norfilme - Indústria Gráfica, S.A.</t>
  </si>
  <si>
    <t>Produção de Artes Gráficas e Impressão Flexográfica</t>
  </si>
  <si>
    <t>Premier Tech Water &amp; Environment, Lda.</t>
  </si>
  <si>
    <t>Fabrico e Comercialização de Artigos de Plástico Por Rotomoldagem. Instalação e Manutenção de Estações de Tratamento e Transporte de Águas e Efluentes (Etar’S, Eta’S e Sistemas de Bombagem).</t>
  </si>
  <si>
    <t>AUSTRALPHARMA, S.A.</t>
  </si>
  <si>
    <t>Comercialização e Logística de Medicamentos, Produtos de Saúde, Dermocosmética, Puericultura, Dispositivos Médicos e Material de Laboratório; Comercialização e Logística de Equipamentos e Prestação de Assistência Técnica.</t>
  </si>
  <si>
    <t>Aubay Portugal, S.A.</t>
  </si>
  <si>
    <t>Prestação de Serviços de Consultoria e Serviços de Outsourcing de Competências Nas Áreas de Tecnologias de Informação</t>
  </si>
  <si>
    <t>Ordem dos Engenheiros</t>
  </si>
  <si>
    <t>IBERTOP, LDA</t>
  </si>
  <si>
    <t>Terras de Pena – Investimentos Hoteleiros, S.A.</t>
  </si>
  <si>
    <t>Prestação de Serviços de Hotelaria, Restauração e Bar, Spa e Organização de Eventos</t>
  </si>
  <si>
    <t>ECEP, LDA.</t>
  </si>
  <si>
    <t>Produção, Montagem e Reparação de Equipamentos Sob Pressão, Tubagens e Estruturas Metálicas</t>
  </si>
  <si>
    <t>Projeto e Execução de Obras de Interiores</t>
  </si>
  <si>
    <t>Wikiservice LDA</t>
  </si>
  <si>
    <t>Prestação de Serviços No Sector de Facility Management: Organização, Planeamento, Gestão e Manutenção de Instalações, Edifícios e Empreendimentos Imobiliários</t>
  </si>
  <si>
    <t>Inokem, S.A</t>
  </si>
  <si>
    <t>Conceção e Comercialização de Soluções Bioquímicas e Biológicas de Âmbito Industrial e Doméstico</t>
  </si>
  <si>
    <t>Pinha Mansa - Indústria de Vestuário, Lda.</t>
  </si>
  <si>
    <t>Desenvolvimento e Confeção de Vestuário</t>
  </si>
  <si>
    <t>BEINTEC - INTELLIGENT TECHNOLOGY BEHIND EXPERTS, LDA</t>
  </si>
  <si>
    <t>Serviço de Imunohemoterapia do Centro Hospitalar do Baixo Vouga, E.P.E.</t>
  </si>
  <si>
    <t>Consulta de Imunohemoterapia, Hospital de Dia, Realização de Análises de Imunohemoterapia, Preparação de Componentes Sanguíneos</t>
  </si>
  <si>
    <t>SOCIEDADE DE GESTÃO HOSPITALAR, S.A. - HOSPITAL DA CRUZ VERMELHA PORTUGUESA – SERVIÇOS FARMACÊUTICOS E SERVIÇO DE IMAGIOLOGIA</t>
  </si>
  <si>
    <t>Sonorgás - Sociedade de Gás do Norte, S.A.</t>
  </si>
  <si>
    <t>Exploração de Redes e Ramais de Distribuição de Gás Natural; Operação de Unidades Autónomas de Gás (Uag).</t>
  </si>
  <si>
    <t>THANKS PORTUGAL, LDA</t>
  </si>
  <si>
    <t>Instituto de Gestão Financeira da Educação I.P.</t>
  </si>
  <si>
    <t>Acompanhamento, Monitorização do Processo de Candidaturas Relativas Ao Programa de Expansão e Desenvolvimento da Educação Pré-Escolar e Autorização da Compensação Financeira. Acompanhamento da Execução Dos Procedimentos Relativos Às Candidaturas Ao Progra</t>
  </si>
  <si>
    <t>Junta de Freguesia da Quinta do Conde</t>
  </si>
  <si>
    <t>Condesteel – Construções Metálicas, Lda.</t>
  </si>
  <si>
    <t>Construções Metálicas e Tubagens</t>
  </si>
  <si>
    <t>VALCAIXA - INDÚSTRIA, LDA.  / VALLIS PACK - EMBALAGENS, LDA.</t>
  </si>
  <si>
    <t>Produção de Fundição, Maquinação e Acabamento de Ligas de Alumínio</t>
  </si>
  <si>
    <t>Venda de Viaturas Novas e Usadas Das Marcas Representadas (Mercedes-Benz e Smart); Venda de Serviços de Assistência Após Venda, Peças e Acessórios Das Marcas Representadas (Mercedes-Benz, Smart e Mitsubishi)</t>
  </si>
  <si>
    <t>Atividade Transitaria - Via Aérea, Marítima e Terrestre</t>
  </si>
  <si>
    <t>31;35;37;38</t>
  </si>
  <si>
    <t>Comercialização e Organização Técnica de Viagens No Âmbito da Atividade da Agência de Viagens Clube Viajar, Operador de Turismo Viajar Tours e Agência de Incoming Dmc Clube Viajar</t>
  </si>
  <si>
    <t>Serviço de Abastecimento de Água e Saneamento de Águas Residuais Urbanas e Recolha e Transporte de Resíduos Urbanos Em Todo o Município de Sintra</t>
  </si>
  <si>
    <t>Reboque e Desempanagem de Veículos</t>
  </si>
  <si>
    <t>Prestação de Serviços de Radiologia</t>
  </si>
  <si>
    <t>BIOSTASIA - Inovação &amp; Desenvolvimento, Lda.</t>
  </si>
  <si>
    <t>Conceção, Produção e Venda de Produtos Biológicos Com Base Em Nemátodos Entomopatogénicos, Microorganismos Benéficos, Insetos Auxiliares, Agentes Polinizadores, Fertilizantes e Fitoprotetores Ecológicos; Repelentes Ecológicos; Armadilhas de Monitorização e Captura Massiva; e Serviços de Requalificação Paisagística, Estabilização de Taludes, Sistemas de Rega e Drenagem, Pavimentos Drenantes, Hidrossementeira, Arboricultura, Controlo Biológico, Consultoria e Formação</t>
  </si>
  <si>
    <t>Técnicas de Procriação Medicamente Assistida, Exclusivamente Dedicadas À Inseminação Artificial</t>
  </si>
  <si>
    <t>Manutenção de Vias de Comunicação e Infraestruturas de Saneamento e Pluviais. Construção e Manutenção de Muros. Construção, Manutenção e Limpeza de Espaços Verdes</t>
  </si>
  <si>
    <t>Fundação Salesianos - Salesianos Manique</t>
  </si>
  <si>
    <t>Ensino Básico (1º,2º e 3º Ciclos), Ensino Secundário e Artisport - Atividades Culturais, Artisticas, Desportivas e Recreativas.</t>
  </si>
  <si>
    <t>Saica (Ovar</t>
  </si>
  <si>
    <t>Conceção, Desenvolvimento e Produção de Embalagens e Placas de Cartão Canelado, Incluindo As Que Se Destinam À Indústria Alimentar</t>
  </si>
  <si>
    <t>Atividades de Impressão e Acabamento de Impressões Gráficas</t>
  </si>
  <si>
    <t>Dispensa de Medicamentos, Substâncias Medicamentosas, Medicamentos e Produtos Veterinários, Medicamentos e Produtos Homeopáticos, Produtos Naturais, Dispositivos Médicos, Suplementos Alimentares e Produtos de Alimentação Especial, Produtos Fitofarmacêutic</t>
  </si>
  <si>
    <t>Aviamento Ao Público de Receitas (Incluindo Manipulados) e a Venda e Entrega de Medicamentos Ou Substâncias Medicamentosas e Acessórios de Farmácia, Produtos Destinados À Higiene e À Profilaxia, Águas Mineromedicinais, Produtos Dietéticos e de Dermocosmét</t>
  </si>
  <si>
    <t>Dispensa de Medicamentos E/Ou Produtos de Saúde e Bem Estar; Administração de Medicamentos Injetáveis e de Vacinas Não Incluídas No Pnv; Preparação de Medicamentos Manipulados; Determinação de Parâmetros Bioquímicos, Fisiológicos e Físicos; Intervenção Co</t>
  </si>
  <si>
    <t>Dispensa de Medicamentos, Produtos Veterinários, Produtos Homeopáticos, Dispositivos Médicos, Suplementos Alimentares, Produtos de Alimentação Especial, Produtos Cosméticos, Artigos de Puericultura e Produtos de Saúde e Bem-Estar. Preparação e Dispensa De</t>
  </si>
  <si>
    <t>Dispensa de Medicamentos e Produtos (Acessórios de Farmácia, Produtos Destinados À Higiene e À Profilaxia, Produtos Dietéticos, Artigos de Perfumaria, de Ótica e de Prótese, Produtos de Fito Farmácia e Homeopatia) e Serviços Farmacêuticos. Serviço Pick-Up</t>
  </si>
  <si>
    <t>Dispensa de Medicamentos; Substâncias Medicamentosas; Medicamentos e Produtos Veterinários; Medicamentos e Produtos Homeopáticos; Produtos Naturais; Dispositivos Médicos; Suplementos Alimentares e Produtos de Alimentação Especial; Produtos Fitofarmacêutic</t>
  </si>
  <si>
    <t>Realização de Exames Laboratoriais, Incluindo As Fases Pré-Analítica, Analítica e Pós-Analítica, Nas Valências de Hematologia, Bioquímica, Microbiologia, Imunologia, Endocrinologia Laboratorial e Estudo Funcional Dos Metabolismos, Órgãos e Sistemas; Monit</t>
  </si>
  <si>
    <t>Análises Clínicas Nas Valências de Bioquímica, Microbiologia, Hematologia, Imunologia, Endocrinologia Laboratorial e Estudo Funcional Dos Metabolismos, Órgãos e Sistemas, Monitorização de Fármacos, Toxicologia Clínica e Patologia Molecular (Excluindo Gené</t>
  </si>
  <si>
    <t>Análises Clínicas Nas Valências de Bioquímica, Hematologia, Imunologia/Endocrinologia e Microbiologia, Desde a Receção do Utente Até À Entrega de Resultados</t>
  </si>
  <si>
    <t>Realização de Análises Clínicas Nas Valências de Bioquímica (Química Clínica), Microbiologia, Hematologia, Imunologia e Ou Serologia, Endocrinologia Laboratorial e Estudo Funcional Dos Metabolismos de Órgãos e Sistemas, Monitorização de Fármacos e Toxicol</t>
  </si>
  <si>
    <t>Colheita de Amostras e Execução de Análises Clínicas Nas Áreas De: Bioquímica, Microbiologia, Hematologia, Imunologia, Endocrinologia Laboratorial e Estudo Funcional Dos Metabolismos, Órgãos e Sistemas, Monitorização de Fármacos, Toxicologia Clínica, Pato</t>
  </si>
  <si>
    <t>Serviço de Análises Clínicas Nas Valências de Hematologia, Bioquímica, Microbiologia, Imunologia, Endocrinologia Laboratorial, Estudo Funcional Dos Metabolismos de Órgãos e Sistemas, Monitorização de Fármacos e Toxicologia Clínica.</t>
  </si>
  <si>
    <t>Realização de Análises Clínicas, Nas Valências de Bioquímica, Hematologia, Microbiologia, Imunologia e Endocrinologia e Estudo Funcional de Metabolismos, Órgãos e Sistemas, Desde a Recepção do Utente e Colheita do Produto Até À Entrega de Resultados</t>
  </si>
  <si>
    <t>Realização de Análises Clínicas Nas Valências de Bioquímica, Microbiologia, Hematologia, Imunologia, Endocrinologia Laboratorial e Estudo Funcional Dos Metabolismos, Órgãos e Sistemas, Monitorização de Fármacos, Toxicologia Clínica, Biologia Molecular e G</t>
  </si>
  <si>
    <t>Realização de Análises Clínicas Nas Áreas de Hematologia, Bioquímica, Microbiologia, Imunologia e Endocrinologia.</t>
  </si>
  <si>
    <t>Prestação de Serviços de Análises Clínicas Abrangendo As Valências Técnicas de Bioquímica, Hematologia, Microbiologia, Imunologia e Endocrinologia Laboratorial; Estudo Funcional Dos Metabolismos, Órgãos e Sistemas; Monitorização de Fármacos e Toxicologia</t>
  </si>
  <si>
    <t>Colheitas de Produtos Biológicos, Realização de Análises Clínicas Nas Valências de Bioquímica, Microbiologia, Hematologia, Imunologia, Serologia, Endocrinologia Laboratorial e Estudo Funcional Dos Metabolismos, Órgãos e Sistemas, Monitorização de Fármacos</t>
  </si>
  <si>
    <t>Colheita de Produtos Biológicos e Realização de Análises Clínicas Nas Valências de Bioquímica, Microbiologia, Hematologia, Imunologia, Endocrinologia Laboratorial e Estudo Funcional de Orgãos e Sistemas, Monitorização de Fármacos e Toxicologia Clínica</t>
  </si>
  <si>
    <t>Construgomes Brasil Engenharia Ltda</t>
  </si>
  <si>
    <t>VIRTU AMBIENTAL SOCIEDADE UNIPESSOAL LTDA</t>
  </si>
  <si>
    <t>Prestação de Serviços de Engenharia, Gestão e Monitoramento Ambiental</t>
  </si>
  <si>
    <t>Prestação de Serviços Administrativos Na Na Sede, Buscando Contratos Com Foco Nas Atividades de Segurança do Trabalho</t>
  </si>
  <si>
    <t>Desenvolvimento, Fabricação, Importação, Comercialização, Exportação e Expedição de Produtos de Papelaria e Escritório</t>
  </si>
  <si>
    <t>METALURGICA UNIAACO LTDA.</t>
  </si>
  <si>
    <t>Produção de Gabinetes, Caixas Metálicas e Similares, Prestação de Serviços de Caldeiraria e Oxiplasma</t>
  </si>
  <si>
    <t>K2 do Brasil Servicos Ltda: “Serviços de Reparo e Manutenção Em Tanques Metálicos, Navios e Estrutural Metálica da Plataforma. Limpeza de Tanques de Armazenamento e Casco do Navio. Serviços de Ensaios Não Destrutivos, Inspeção e Inspeção Por Classe Como:</t>
  </si>
  <si>
    <t>Medral Participações, Ltda.</t>
  </si>
  <si>
    <t>19;23;18</t>
  </si>
  <si>
    <t>Fabricar Moldes, Modelos e Realizar Usinagem de Peças Técnicas</t>
  </si>
  <si>
    <t>Operação de Serviços Em Rodovia, Abrangendo Os Sistemas de Apoio Aos Usuários, Atendimento Pré Hospitalar e de Resgate, Monitoramento da Rodovia, Engenharia, Conservação, Segurança Viária e Pedagiamento da Sp-300 do Km 336,500 Ao 666,700 Metros, Spas e Vi</t>
  </si>
  <si>
    <t>Onze Indústria e Comércio e Artefatos de Papel- Eireli</t>
  </si>
  <si>
    <t>Prestação de Serviços de Propriedade Intelectual e Advocacia</t>
  </si>
  <si>
    <t>WestRock, Celulose, Papel e Embalagens LTDA</t>
  </si>
  <si>
    <t>IBERIA INDUSTRIA DE EMBALAGENS LTDA</t>
  </si>
  <si>
    <t>Fundição, Maquinação e Acabamentos Em Ligas de Alumínio</t>
  </si>
  <si>
    <t>Prestação de Serviços de Restauração Coletiva, Incluindo o Serviço de Refeições Pré Preparadas e As Atividades de Venda Em Máquinas de Distribuição Automática, Com a Aplicação da Metodologia Haccp (Análise de Riscos e Controlo de Pontos Críticos), Na Sede</t>
  </si>
  <si>
    <t>Planeamento e Sistemas de Gestão, Apoio Jurídico, Mediação de Conflitos e o Contencioso, Emprego e Relações de Trabalho, Gestão de Recursos Humanos, Gestão de Recursos Financeiros, Contratação Pública, Gestão do Património, Gestão Documental e Arquivo, Co</t>
  </si>
  <si>
    <t>Comércio a Retalho Nas Lojas Continente Modelo de Gulpilhares, Amarante, Felgueiras, Machico, Esposende e Lixa</t>
  </si>
  <si>
    <t>Vendas, Instalação, Comissionamento, "Manutenção, Incluindo Assistência Em Período de Garantia e Modificação, de Material Circulante e de Sistemas de Sinalização Ferroviários”.</t>
  </si>
  <si>
    <t>Schmidt Light Metal Fundição Injetada, Lda.: Conceção e Desenvolvimento, Fundição e Mecanização de Componentes Moldados Sob Pressão Em Ligas Não Ferrosas;  Dmm - Desenvolvimento, Maquinagem e Montagem, Lda.: Arranque de Aparas Em Brutos de Fundição (Furaç</t>
  </si>
  <si>
    <t>INSCO - Insular de Hipermercados, S.A.; Sportessence - Sport Retail, S.A.; CFA- Centros de Fabrico dos Açores, S.A.; DPCA – Desmancha, Produção e Comercialização de Carne dos Açores, Lda.</t>
  </si>
  <si>
    <t>Insco, Insular de Hipermercados S.A: Ilha de São Miguel: Atividades, Produtos e Serviços Das Lojas Continente Modelo, Worten e Wells de Ponta Delgada; Lojas Continente Modelo, Wells e Bom Bocado da Fajã de Baixo; Lojas Continente Modelo, Mo e Wells da Rib</t>
  </si>
  <si>
    <t>Sede e Unidade de Produção de Vialonga: Produção e Comercialização de Cervejas, Maltes e Subprodutos da Indústria Cervejeira, Enchimento de Sidra e Comercialização de Bebidas  Unidade de Produção de Vacariça: Captação e Enchimento de Água Mineral Natural</t>
  </si>
  <si>
    <t>Produção de Livros Escolares e Não Escolares e Outros Materiais Impressos</t>
  </si>
  <si>
    <t>Conceção, Desenvolvimento, Produção e Comercialização de Pavimentos, Revestimentos, Decorações e Acessórios Cerâmicos</t>
  </si>
  <si>
    <t>Engenharia e Construção. Conceção, Desenvolvimento e Produção de Misturas Betuminosas.</t>
  </si>
  <si>
    <t>Secil - Companhia Geral de Cal e Cimento, S.A. - Fábrica Secil- Outão: Exploração de Pedreira, Produção e Comercialização de Cimento, Comercialização de Cal Hidráulica;  Secil - Companhia Geral de Cal e Cimento, S.A. - Fábrica Maceira-Liz: Exploração de P</t>
  </si>
  <si>
    <t>Conceção, Desenvolvimento e Produção de Granulados de Cortiça e Aglomerados Compósitos</t>
  </si>
  <si>
    <t>Conceção, Desenvolvimento e Produção de Produtos de Carpintaria, Portas, Portas Performance, Corta-Fogo, Patim, Entrada, Segurança, Acústicas, Aros, Portaros (Conjunto Porta e Aro), Roupeiros, Rodapé, Folhas de Madeira e Produtos Complementares</t>
  </si>
  <si>
    <t>Investigação, Desenvolvimento, Produção e Comercialização de Tecidos e Fios; Produção de Fios Têxteis Em Algodão e de Misturas de Fibras Naturais, Artificiais e Sintéticas; Tingimento de Ramas e Fios; Preparação, Tingimento e Acabamento de Tecidos</t>
  </si>
  <si>
    <t>Planeamento Territorial, Cartografia e Topografia, Sistemas de Informação Geográfica, Intervenção Urbana e Integração Paisagística, Gestão de Espaços Verdes e de Recreio, Desenvolvimento Sustentável, Apoio Ao Consumidor, Fiscalização Ambiental e Salubrida</t>
  </si>
  <si>
    <t>PINTO &amp; CRUZ, S.A. / PINTO &amp; CRUZ - ENERGIA E SISTEMAS, S.A.</t>
  </si>
  <si>
    <t>Design, Desenvolvimento, Comercialização, Produção e Afiamento de Ferramentas de Corte</t>
  </si>
  <si>
    <t>Prestação de Serviços de Restauração Aplicados Na Sede, Delegação Norte e Nas Unidades de Restauração: Siemens, S.A. - Corroios; Siemens, S.A. - Alfragide; Hospital Lusíadas Cascais; Hospital Beatriz Ângelo, Hospital da Luz - Lisboa e Hospital Santa Luzia</t>
  </si>
  <si>
    <t>Prestação de Serviços de Desmatação, Desbaste de Árvores, Podas e Desramações, Plantação, Gestão de Sobrantes, Controlo de Pragas Florestais e Elaboração de Projetos Florestais</t>
  </si>
  <si>
    <t>Construção e Reabilitação de Edifícios, Vias de Comunicação, Obras de Urbanização e Outras Infraestruturas e Obras Hidraulicas</t>
  </si>
  <si>
    <t>Viticultura, Produção de Vinhos, Bebidas Aromatizadas À Base de Vinho e Aguardentes Na Aveleda</t>
  </si>
  <si>
    <t>Worten, Equipamentos para o Lar, S.A. - DOP MEGA SUL</t>
  </si>
  <si>
    <t>Comércio a Retalho e Prestação de Serviços de Reparação e Assistência Técnica de Equipamentos Elétricos e Eletrónicos e Outros Serviços Complementares Oferecidos Aos Seus Clientes, Pelas Lojas Worten Dop Mega Sul (Cascais, Oeiras, Seixal, Portimão, Marsho</t>
  </si>
  <si>
    <t>Comércio a Retalho Nas Seguintes Lojas Continente da Direção de Operações Sul: Amadora, Barreiro, Beja, Cascaishopping, Colombo, Évora, Guia, Loulé, Loureshopping, Loures Ii, Mafra, Montijo, Oeiras, Portimão, Portimão 2, Santarém, Seixal, Tavira, Telheira</t>
  </si>
  <si>
    <t>Be Water, S.A.: Captação, Tratamento e Distribuição de Água; Recolha, Tratamento e Rejeição de Águas Residuais, Águas Pluviais e Efluentes Industriais; Gestão, Exploração e Manutenção de Infraestruturas de Água e Águas Residuais.  Bewg (Pt), S.A. - Consul</t>
  </si>
  <si>
    <t>Viatel – Tecnologia de Comunicações, S.A.: Projeto, Instalação e Manutenção de Redes e Sistemas de Telecomunicações; Comercialização de Equipamentos e Serviços de Telecomunicações; Visabeira Infraestruturas, Lda.: Área da Eletricidade: Projeto, Construção</t>
  </si>
  <si>
    <t>dst, S.A. | dst Solar, S.A. (Grupo DST)</t>
  </si>
  <si>
    <t>Hychem - Química Sustentável, S.A.: Produção de Clorato de Sódio e Gestão de Ativos e Serviços No Perímetro Fabril da Hychem S.A.  Solvay Peróxidos Portugal, Sociedade Unipessoal Lda.: Produção de Peróxido de Hidrogénio No Perímetro Fabril da Hychem S.A.</t>
  </si>
  <si>
    <t>Gestão de Resíduos, Transporte Rodoviário de Mercadorias Por Conta de Outrém e Comercialização de Produtos Químicos.</t>
  </si>
  <si>
    <t>Operações de Logística de Comércio a Retalho e Por Grosso da Modelo Continente Hipermercados No Centro de Distribuição da Maia e de Água de Pena (Machico)</t>
  </si>
  <si>
    <t>Concepção, Desenvolvimento, Produção e Comercialização de Pavimentos e Revestimentos Cerâmicos</t>
  </si>
  <si>
    <t>Produção de Componentes de Carroçaria, Pedais de Travão, Ganchos de Reboque, Peças de Varão Conformadas e Peças Plásticas Injetadas</t>
  </si>
  <si>
    <t>Conceção, Desenvolvimento, Execução e Implementação de Soluções de Engenharia Em Automação e Controlo e Sistemas Industriais</t>
  </si>
  <si>
    <t>Gestão e Execução da Manutenção de Equipamentos e Sistemas, Gestão de Obras, Consultoria Técnica</t>
  </si>
  <si>
    <t>16;28;34</t>
  </si>
  <si>
    <t>Conceção, Produção e Transporte de Betão de Ligante Hidráulico e Betão Betuminoso e Serviços de Laboratório Nas Atividades Desenvolvidas No Estaleiro de Camarate</t>
  </si>
  <si>
    <t>19;18;28</t>
  </si>
  <si>
    <t>Produção de Papel Reciclado, Conceção, Desenvolvimento e Produção de Cartão Canelado e Embalagens</t>
  </si>
  <si>
    <t>Produção de Produtos Lácteos Fermentados Frescos.</t>
  </si>
  <si>
    <t>Produção de Aparelhos Óticos de Precisão</t>
  </si>
  <si>
    <t>Brigada Mecanizada - Campo Militar de Santa Margarida</t>
  </si>
  <si>
    <t>Executar As Atividades Necessárias Ao Cumprimento da Missão da Brigada Mecanizada, Minimizando Ou Anulando Impactes No Meio Ambiente e Assegurando a Sustentabilidade de Recursos</t>
  </si>
  <si>
    <t>AFAVIAS - Engenharia e Construções, S.A. | AFAVIAS - Engenharia e Construções - Açores, S.A. | CTM - Construções Técnicas, S.A</t>
  </si>
  <si>
    <t>Afavias - Engenharia e Construções, S.A.: Construção Civil e Obras Públicas Desenvolvidas Em Território Português. Produção e Expedição de Agregados, Betão, Misturas Betuminosas;  Afavias - Engenharia e Construções - Açores, S.A. | Ctm - Construções Técni</t>
  </si>
  <si>
    <t>Produção e Transformação de Espumas Flexíveis Em Poliuretano</t>
  </si>
  <si>
    <t>Conceção, Montagem e Manutenção de Sistemas de Energias Renováveis, Soluções de Carregamento de Apoio À Mobilidade Elétrica, Domótica e Gestão de Sistemas”</t>
  </si>
  <si>
    <t>Construção Civil e Obras Públicas. Produção de Betão Pronto</t>
  </si>
  <si>
    <t>Condomínio Centro Comercial Minho Center; Condomínio Centro Comercial Gaia Jardim; Condomínio Centro Comercial Continente Loures</t>
  </si>
  <si>
    <t>Gestão de Interesses Imobiliários, Comercialização de Espaços, Gestão de Contratos e Administração Dos Condomínios do Centro Comercial Minho Center, Centro Comercial Continente Loures e Centro Comercial Gaia Jardim</t>
  </si>
  <si>
    <t>Fabricação, Comercialização e Industrialização de Embalagens de Cartão Canelado e Cartolina</t>
  </si>
  <si>
    <t>Fabricação e Armazenamento de Tintas, Vernizes e Argamassas</t>
  </si>
  <si>
    <t>Prestação de Serviços de Gestão de Arquivo e Documentação, Desenvolvimento de Soluções de Gestão de Arquivo e de Serviços Na Área de Digitalização, Digitação, Destruição Confidencial de Documentos e de Suportes de Dados Digitais, Serviço de Print &amp; Finish</t>
  </si>
  <si>
    <t>Construção, Reparação e Manutenção de Vias de Comunicação, Obras de Urbanização e Outras Infraestruturas; Obras Hidráulicas, Fluviais e de Aproveitamento Hidráulicos, Barragens e Diques; Edifícios e Patrimónios Construídos, Cujas Atividades Se Desenvolvem</t>
  </si>
  <si>
    <t>Lançamento e Gestão de Concursos Com Seleção Dos Respetivos Intervenientes; Gestão e Coordenação de Projetos (Incluindo a Subcontratação de Projetos);  Acompanhamento de Licenciamentos e Relacionamento Com Entidades Públicas/Oficiais; Gestão e Coordenação</t>
  </si>
  <si>
    <t>10</t>
  </si>
  <si>
    <t>Execução de Estruturas Em Betão Armado Ou Qualquer Das Suas Subatividades, Nomeadamente Cofragem, Armação de Ferro e Aplicação de Betão. Em Território Nacional</t>
  </si>
  <si>
    <t>Worten, Equipamentos para o Lar, S.A. - DOP Mega Grande Lisboa</t>
  </si>
  <si>
    <t>Comércio a Retalho e Prestação de Serviços de Reparação e Assistência Técnica de Equipamentos Elétricos e Eletrónicos, e Outros Serviços Complementares Oferecidos “In Loco” Aos Seus Clientes Pelas Lojas Worten da Dop Mega Grande Lisboa (Colombo, Vasco Da</t>
  </si>
  <si>
    <t>ISPT Serviços Partilhados, Unipessoal Lda. | ISPT - Industrial Services, S.A. | ISPT Datanálise, Lda. | ISPT Requalificação, Lda. | ISPT Real State, Unipessoal Lda. | Sistran Engenharia e Sistemas Industriais, Lda.</t>
  </si>
  <si>
    <t>Ispt - Industrial Services, S.A.: Prestação de Serviços Integrados de Engenharia, Organização, Gestão, Execução de Manutenção (De Equipamentos, Instalações Industriais, Edifícios e de Serviços Em Contratos e Revisões Programadas), Facilities Management E</t>
  </si>
  <si>
    <t>Conception, Construction, Maintenance Et Installation Dans Le Domaine Des Télécommunications</t>
  </si>
  <si>
    <t>Conceção, Produção e Comercialização de Cargas Minerais À Base de Carbonato de Cálcio</t>
  </si>
  <si>
    <t xml:space="preserve">28;34 </t>
  </si>
  <si>
    <t>Gestão e Operacionalização de Contratos de Prestação de Serviços de Segurança e Vigilância Humana; Conceção, Comercialização, Monitorização e Manutenção de Soluções Eletrónicas de Vigilância e Proteção, Realizadas Na Sede</t>
  </si>
  <si>
    <t>Fabrico e Distribuição de Dispositivos Médicos - Lentes Oftálmicas; Distribuição de Dispositivos Médicos - Armações de Ótica; Distribuição e Assistência Técnica a Dispositivos Médicos - Instrumentos de Ótica</t>
  </si>
  <si>
    <t>Primor Charcutaria Prima, S.A.: Conceção, Produção, Comercialização e Distribuição de Produtos de Charcutaria, Transformados de Carne e À Base de Carne de Suíno Ou Aves;  Icm-Indústria de Carnes do Minho, S.A.: Desmancha, Corte, Fatiamento, Congelação, Em</t>
  </si>
  <si>
    <t>Comercialização de Pequena Aparelhagem de Baixa Tensão e de Material Ited - Infraestruturas de Telecomunicações Em Edifícios</t>
  </si>
  <si>
    <t>Fabrico e Distribuição de Refeições Pasteurizadas e Refeições Ultracongeladas, Nas Instalações Localizadas No Parque Industrial do Arneiro, Em São Julião do Tojal-Loures</t>
  </si>
  <si>
    <t>Serviços de Silvicultura, Incluindo Manutenção de Áreas Adjacentes a Infraestruturas Elétricas, Rodoviárias e Ferroviárias. Comercialização de Madeiras. Movimentação de Madeiras e de Produtos Associados Em Parques Industriais.</t>
  </si>
  <si>
    <t>Prestação de Serviços de Gestão de Sistemas de Captação, Tratamento, Adução e Distribuição de Água Potável e Recolha, Transporte e Tratamento de Águas Residuais, de Resíduos Sólidos, Limpeza Urbana e Análises de Água, Realizados Na Sede e No Contrato de O</t>
  </si>
  <si>
    <t>Lançamento de Novos Produtos e Serviços e Comercialização de Produtos e Serviços Financeiros Pela Rede Comercial e Canais Complementares</t>
  </si>
  <si>
    <t>Prestação de Serviços de Comunicações Eletrónicas, Atividades Complementares Ou Acessórias e Estabelecimento, Gestão e Exploração Das Respetivas Infraestruturas</t>
  </si>
  <si>
    <t>Bluepharma, Indústria Farmacêutica, S.A.: Investigação, Desenvolvimento, Inovação, Produção, Licenciamento e Comercialização de Medicamentos;  Bluepharma Genéricos, S.A.: Comercialização e Distribuição de Produtos Farmacêuticos</t>
  </si>
  <si>
    <t>Petrotec, Inovação e Indústria, S.A.: Desenvolvimento, Fabricação e Montagem de Bombas Medidoras de Combustíveis, Sistemas de Self-Service e de Máquinas de Lavar Automóveis  Petroassist, Engenharia e Serviços, S.A.: Montagem de Postos de Abastecimentos De</t>
  </si>
  <si>
    <t>Concessão do Transporte de Energia Elétrica Em Muito Alta Tensão (Ren – Rede Eléctrica Nacional S.A.); Prestação de Serviços Partilhados Às Empresas do Grupo (Ren Serviços, S.A.); Concessão do Transporte de Gás Natural Em Alta Pressão (Ren Gasodutos, S.A.</t>
  </si>
  <si>
    <t>SERLIMA Ambiente, Limpeza e Conservação, S.A. | SERVILIMPE - Limpezas Técnicas Mecanizadas, S.A.</t>
  </si>
  <si>
    <t>Produção de Cimento Nos Centros de Produção de Alhandra, Loulé e Souselas e Exploração Das Pedreiras do Bom Jesus, Cerro da Cabeça Alta, Passagem, Milhanes e Alhastro</t>
  </si>
  <si>
    <t>Prestação de Cuidados de Saúde No Edifício do Hospital de Braga</t>
  </si>
  <si>
    <t>Timestamp - Sistemas de Informação, S.A. | TimeStamp Business Intelligence WareHousing, Lda. | Timestamp – Security and Governance Solutions, Lda.</t>
  </si>
  <si>
    <t>Modelo Continente Hipermercados, S.A - Centro de Distribuição da Azambuja, Centro de Distribuição Rainha e Centro de Distribuição de Lisboa</t>
  </si>
  <si>
    <t>Atividades Das Operações de Logística de Apoio Ao Comércio a Retalho e Por Grosso da Modelo Continente Hipermercados, S.A., No Centro de Distribuição da Azambuja, Centro de Distribuição Rainha e Centro de Distribuição de Lisboa.</t>
  </si>
  <si>
    <t>Curtume e Acabamento de Peles</t>
  </si>
  <si>
    <t>Sede e Restaurantes: Prestação de Serviços de Restauração e Bebidas;  Casas Ronald Mcdonald'S: Atividade de Solidariedade Social, de Apoio a Crianças e Suas Famílias.</t>
  </si>
  <si>
    <t>Preparação, Produção, de Preparados de Carne e Carne Picada, Congelação e Acondicionamento de Carnes Frescas e Armazenamento Frigorífico de Bovino, Suíno, Ovino/Caprino, Solípedes, Aves de Capoeira, Coelho e Caça de Criação, Caça Selvagem e Exóticos, Prep</t>
  </si>
  <si>
    <t>Produção e Embalagem de Farinhas Lácteas e Flocos de Cereais</t>
  </si>
  <si>
    <t>Gestão de Comercialização de Equipamentos e Serviços Na Área Das Tecnologias de Informação e Gestão Documental</t>
  </si>
  <si>
    <t>Conceção e Produção de Betão Pronto e Sua Comercialização</t>
  </si>
  <si>
    <t>Quatro Vistas, S.A. (The Views Baía) | Nóbrega e Hipólito, S.A. (The Views Oásis); Hipólito Franco e António Nóbrega, S.A. (The Views Monumental)</t>
  </si>
  <si>
    <t>Prestação de Serviços Hoteleiros, Spa e Restauração</t>
  </si>
  <si>
    <t>TN - Transportes M. Simões Nogueira, S.A.; FRT Cargo Transportes, S.A.</t>
  </si>
  <si>
    <t>Transporte Público Rodoviário Nacional e Internacional de Carga Geral, de Temperatura Controlada e de Matérias Perigosas.</t>
  </si>
  <si>
    <t>Receção, Tratamento e Embalamento de Leite e Outros Produtos Lácteos (Manteiga e Natas)</t>
  </si>
  <si>
    <t>Prestação de Serviços de Averiguação de Sinistros, Peritagem Automóvel e Peritagem Patrimonial Desenvolvida Na Sede Em Lisboa</t>
  </si>
  <si>
    <t>Produção de Embalagens Flexíveis, Que Incluem a Impressão e Revestimento de Papel e Cartão Com Polímeros.</t>
  </si>
  <si>
    <t>Prestação de Serviços de Estudos e Projetos de Engenharia e Arquitetura; Gestão e Fiscalização de Obras; Coordenação de Segurança e Ambiente; Avaliação Imobiliária</t>
  </si>
  <si>
    <t>Produção, Transporte e Distribuição de Energia Elétrica, Serviço de Inspeção e Aparelhos de Medição e Os Diversos Serviços de Apoio, Cujas Atividades Se Discrimina de Seguida:   • Produção: Inclui a Produção de Energia Elétrica Nas Seguintes Instalações:</t>
  </si>
  <si>
    <t>Fornecimento de Serviços de Transporte Rodoviário Internacional de Mercadorias, Nas Atividades Realizadas Nas Instalações da Sede</t>
  </si>
  <si>
    <t>Ramada Aços, S.A. | Universal Afir, S.A. | Planfuro Global, S.A.</t>
  </si>
  <si>
    <t>Ramada Aços, S.A.: Comercialização de Metais Ferrosos e Não Ferrosos, de Plásticos, de Materiais de Adição de Soldadura e de Ferramentas de Corte; Transformação Por Estiragem a Frio; Serviços de Corte, Maquinação e Tratamento Térmico. Produção e Comercial</t>
  </si>
  <si>
    <t>Unidades de Bragança, Braga e Guimarães - Comercialização de Componentes Volvo e Volvo Penta; Preparação, Manutenção e Reparação de Camiões e Autocarros Volvo   Unidade do Porto - Comercialização de Camiões, Autocarros, Motores Volvo Penta e Grupos Eletro</t>
  </si>
  <si>
    <t>Desenvolvimento de Correntes de Bicicleta, Produção e Distribuição de Componentes de Bicicleta</t>
  </si>
  <si>
    <t>M. COUTO ALVES, S.A. / M. COUTO ALVES – PSS, S.A.</t>
  </si>
  <si>
    <t>Atividades de Gestão e Operacionalização de Contratos de Prestação de Serviços de Limpezas Técnicas, Desenvolvidas Na Sede e Delegação Norte, Nos Contratos Santander Sede, Tyco Eletronics, Cidade do Futebol, Centro Hospitalar Universitário de Coimbra e Ba</t>
  </si>
  <si>
    <t>Embalamento de Produtos Alimentares (Açúcar, Paus de Canela e Café) e Comercialização de Chás e Adoçantes</t>
  </si>
  <si>
    <t>Manutenção de Equipamentos e Sistemas Integrados No Sistema de Comando e Controlo Aéreo de Portugal (Siccap) Na Área Delimitada Pelo Perímetro da Unidade (Er2), Com Exceção Dos Seguintes Sistemas, Que São da Responsabilidade da Nato:  Radar Primário; Rada</t>
  </si>
  <si>
    <t>Comercialização, Instalação e Assistência Após Venda de Equipamentos e Sistemas de Contagem e  Telecontagem de Água, Gás, Energia Elétrica, Energia Térmica e Outros Fluidos.  Conceção, Desenvolvimento e Instalação de Sistemas de Controlo, Monitorização E</t>
  </si>
  <si>
    <t>Comercialização de Produtos, Peças e Equipamentos Informáticos; Desenvolvimento Aplicacional e Prestação de Serviços Na Manutenção e Integração de Tecnologias de Informação</t>
  </si>
  <si>
    <t>GALP ENERGIA, S.A. | GALP ENERGIA ESPAÑA, S.A. UNIPESSOAL. | PETROGAL, S.A. | GALPGESTE – GESTÃO DE ÁREAS DE SERVIÇO, S.A. | CLT – COMPANHIA LOGÍSTICA DE TERMINAIS MARÍTIMOS, S.A. | TANQUISADO – TERMINAIS MARÍTIMOS, S.A.</t>
  </si>
  <si>
    <t>Modelo Continente Hipermercados, S.A. - Direção de Operações Continente Norte</t>
  </si>
  <si>
    <t>Comércio a Retalho Nas Seguintes Lojas Continente da Direção de Operações Norte: Antas, Arrábida, Aveiro, Braga, Braga Nova Arcada, Coimbrashopping, Covilhã, Fórum Coimbra, Leiria, Gaiashopping, Guimarães, Maia Jardim, Maiashopping, Matosinhos, Ovar, S. J</t>
  </si>
  <si>
    <t>Ascendum Portugal - Serviços de Gestão, S.A..; Ascendum Camiões, Unipessoal Lda..; Ascendum III – Máquinas, Unipessoal, Lda.</t>
  </si>
  <si>
    <t>Fornecimento, Instalação, Comissionamento, Operação e Manutenção de Soluções de Carregamento de Veículos Elétricos</t>
  </si>
  <si>
    <t>Fábrica de Benavente: Produção de Concentrado de Tomate, Polpa de Tomate, Ketchup e Molhos Diversos À Base de Tomate;  Fábrica da Azambuja: Produção de Concentrado de Tomate, Molho de Pizza e Molho de Pizza Com Especiarias,</t>
  </si>
  <si>
    <t>Refinação e Embalamento de Azeites e Óleos Vegetais Alimentares, e Produção e Comercialização de Biodiesel (Fábrica Torrejana, Sa); Comercialização de Azeites e Óleos Vegetais Alimentares. (Riazor, Sa).</t>
  </si>
  <si>
    <t>Gestão Integrada do Sistema de Resíduos Urbanos Dos Municípios de Cascais, Mafra, Oeiras e Sintra, Que Engloba Os Serviços de  Receção, Armazenamento Temporário, Tratamento, Valorização, Deposição Final, Comercialização e Transporte No Ecoparque da  Abrun</t>
  </si>
  <si>
    <t>Fornecimento e Aplicação de Pré-Esforço, Fornecimento e Aplicação de Solos Reforçados, Fornecimento e Aplicação de Juntas de Dilatação, Fornecimento de Aparelhos de Apoio, Fornecimento e Execução de Reparação, Manutenção e Reforço de Estruturas Em Territó</t>
  </si>
  <si>
    <t>Fabricação e Venda de Produtos de Investiment Casting Através do Processo de Cera Perdida</t>
  </si>
  <si>
    <t>Atividades Realizadas Na Fundação de Serralves: Realização de Exposições e Atividades de Artes Performativas; Constituição da Coleção de Obras de Arte; Biblioteca e Arquivo; Educação Artística e Ambiental; Conservação do Parque; Realização de Conferências</t>
  </si>
  <si>
    <t>Manufacture &amp; Supply Of Medical, Industrial Gases &amp; Cryogenic Liquid; Traders Of Refrigerants, Special Gases, Welding Equipment Cylinder/Bulk Storage Tank/Vaporizer Maintenance, Rental &amp; Related Services</t>
  </si>
  <si>
    <t>Atividades Auxiliares e de Gestão de Infraestruturas de Transportes Terrestres</t>
  </si>
  <si>
    <t>Conceção, Desenvolvimento, Produção e Montagem de Estruturas Em Ferro e Produção de Caixilharia de Alumínio</t>
  </si>
  <si>
    <t>Conceção, Desenvolvimento e Construção de Obras Públicas, Construção Civil e Obras Em Consórcio. Conceção, Desenvolvimento e Produção de Betão Pronto e Betão Betuminoso. Receção e Valorização de Resíduos de Construção e Demolição</t>
  </si>
  <si>
    <t>Gestão de Serviços de Assistência a Clientes e Contact Centers, Aplicável No “Site” Lionesa; Atividades de Administração, de Direção e de Suporte Aos Serviços de Recrutamento e Seleção, Consultoria e Formação, Nas Áreas de Recursos Humanos e Sistemas de G</t>
  </si>
  <si>
    <t>Projeto, Fabrico, Montagem e Manutenção de Estruturas Metálicas, Equipamentos e Mobiliário; Aplicação de Revestimentos e Elementos Metálicos e Não Metálicos; Gestão de Obras de Construção Civil</t>
  </si>
  <si>
    <t>WORTEN, EQUIPAMENTOS PARA O LAR, S.A. - DOP MEGA CENTRO</t>
  </si>
  <si>
    <t>Comércio a Retalho e Prestação de Serviços de Reparação e Assistência Técnica de Equipamentos Elétricos e Eletrónicos e Outros Serviços Complementares Oferecidos Aos Seus Clientes, Pelas Lojas Worten Dop Mega Centro (Aveiro, Leiria, Santarém, Fórum Coimbr</t>
  </si>
  <si>
    <t>Prestação de Serviços de Instalação e Exploração de Máquinas de Venda Automática Efetuadas Nas Instalações Em São Julião do Tojal</t>
  </si>
  <si>
    <t>Diam Portugal, S.A.</t>
  </si>
  <si>
    <t>I-CHARGING - MOBILIDADE ELÉCTRICA, S.A.</t>
  </si>
  <si>
    <t>14;18;28</t>
  </si>
  <si>
    <t>Quirónprevención, Segurança e Saúde No Trabalho, S.A</t>
  </si>
  <si>
    <t>Prestação de Serviços Externos de Segurança e Saúde No Trabalho Na Sede da Empresa e Clínica Estrada da Luz.</t>
  </si>
  <si>
    <t>Comércio a Retalho e Prestação de Serviços de Reparação e Assistência Técnica de Equipamentos Elétricos e Eletrónicos e Outros Serviços Complementares Oferecidos Aos Seus Clientes, Pelas Lojas Worten Dop Super Store Litoral</t>
  </si>
  <si>
    <t>FEDERAÇÃO PORTUGUESA DE FUTEBOL</t>
  </si>
  <si>
    <t>Gestão Das Infraestruturas (Edifício Sede, Centro Logístico, Canal 11, Casa Dos Atletas, Espaços Exteriores) e Das Atividades (Serviços e Produtos) Prestadas Pela Federação Portuguesa de Futebol Na Cidade do Futebol</t>
  </si>
  <si>
    <t>Projeto e Execução de Obras Interiores</t>
  </si>
  <si>
    <t>19;28;35</t>
  </si>
  <si>
    <t>Electrotec, S.A.</t>
  </si>
  <si>
    <t>Projeto, Construção e Manutenção de Redes Aéreas e Subterrâneas de Distribuição de Energia Em Média e Baixa Tensão, de Postos de Transformação e de Subestações; Construção e Manutenção de Redes de Iluminação Pública; Assistência Integral a Postos de Trans</t>
  </si>
  <si>
    <t>FASTFIBER - INFRAESTRUTURAS DE COMUNICAÇÕES, S.A</t>
  </si>
  <si>
    <t>Ensino Superior, Aprendizagem e Investigação de Cursos Conducentes a Grau Em Economia, Gestão e Ciências Auxiliares Afins; Serviços Aos Estudantes</t>
  </si>
  <si>
    <t>Modelo Continente Hipermercados, S.A -Centro de Distribuição da Azambuja, Centro de Distribuição de Vila Nova da Rainha (Armazém 1) e Centro de Distribuição de Lisboa</t>
  </si>
  <si>
    <t>Modelo Continente Hipermercados, S.A.</t>
  </si>
  <si>
    <t>Comércio a Retalho Nas Lojas Continente Bom Dia Quinta do Marquês (Oeiras), Algés, Carnaxide, Alfornelos, Restelo, Parede Ii, Alvalade, Monte da Caparica e S. Brás de Alportel</t>
  </si>
  <si>
    <t>BNP Paribas | BNP Paribas Lease Group, S.A. | BNP Paribas Personal Finance, S.A. - Sucursal em Portugal | BNP Paribas Factor - Sociedade Financeira de Crédito, S.A. | CARDIF Assurance Vie - Sucursal em Portugal | CARDIF - Assurances Risques Divers | International Trade Partners - Consultores de Gestão Lda. | Cardif Services, AEIE | Cardif Support Unipessoal, Lda.</t>
  </si>
  <si>
    <t>Transporte e Logística (Nacional e Internacional) de Produtos Alimentares e Não Alimentares Em Condições de Temperatura Controlada e Ambiente; Armazenamento de Produtos Alimentares e Não Alimentares Em Temperatura Controlada e Ambiente</t>
  </si>
  <si>
    <t>Regional</t>
  </si>
  <si>
    <t>Produção de Lenho, Resina e Biomassa de Pinheiro Bravo, Eucalipto e Outras Espécies de Resinosas e Folhosas Na Região Nut Iii Minho-Lima</t>
  </si>
  <si>
    <t>Individual</t>
  </si>
  <si>
    <t>Aplicação a Nível Individual e Implementado da Produção de Rolaria de Eucalipto, Pinheiro, Choupo, Cortiça e Produção de Biomassa Florestal Residual.</t>
  </si>
  <si>
    <t>Grupo</t>
  </si>
  <si>
    <t>Com Aplicação a Nível de Grupo e Implementado Na Produção de Rolaria, Lenha, Rama e Estilha de Folhosas e Resinosas</t>
  </si>
  <si>
    <t>Com Aplicação Ao Nível de Grupo e Implementado No Comércio de Material Lenhoso, Não Lenhoso e Administração do Grupo Unifloresta</t>
  </si>
  <si>
    <t>Centro Gallego de Estudios Infórmate, S.L.</t>
  </si>
  <si>
    <t>NM-ENGENHARIA LTDA</t>
  </si>
  <si>
    <t>Execução de Obras Civis, Elétricas e Mecânicas</t>
  </si>
  <si>
    <t>25;26;28;31;35</t>
  </si>
  <si>
    <t>Design , Desenvolvimento, Produção , Comercialização e Instalação de Caixilharias de Fibra de Vidro</t>
  </si>
  <si>
    <t>Atividades Administrativas, Alimentação, Saúde, de Serviço Interno e de Apoio À População Prisional Com Vista a Garantir o Cumprimento Das Penas de Prisão Aplicadas Às Mulheres e Aos Homens, Militares e Militarizados Das Forças Armadas e Às Mulheres e Hom</t>
  </si>
  <si>
    <t>Servicio de Vigilancia Privada Con Y Sin Arma</t>
  </si>
  <si>
    <t>Serviços de Silvicultura, Incluindo Manutenção de Áreas Adjacentes a Infraestruturas Elétricas, Rodoviárias e Ferroviárias. Comercialização de Madeiras.</t>
  </si>
  <si>
    <t>Prestação de Serviços de Manutenção e Engenharia Ferroviária Em Entroncamento e Lisboa</t>
  </si>
  <si>
    <t>Prestação de Serviços Portuários e de Apoio À Náutica de Recreio Nas Ilhas da Terceira e Graciosa</t>
  </si>
  <si>
    <t>Conceção, Desenvolvimento e Construção de Obras Públicas, Construção Civil e Obras Em Consórcio. Conceção, Desenvolvimento e Produção de Betão Pronto e Betão Betuminoso. Receção e Valorização de Resíduos de Construção e Demolição.</t>
  </si>
  <si>
    <t>Gestão de Resíduos, Transporte Rodoviário de Mercadorias Por Conta de Outrem e Comercialização de Produtos Químicos</t>
  </si>
  <si>
    <t>Petrotec, Inovação e Indústria, S.A.: Desenvolvimento, Fabricação e Montagem de Bombas Medidoras de Combustíveis, Inclusive Com Sistemas de Recuperação de Vapores, e Sistemas de Self-Service e Máquinas de Lavar Automóveis;  Petroassist, Engenharia e Servi</t>
  </si>
  <si>
    <t>Prestação de Serviços de Restauração Aplicados Na Sede, Na Delegação Norte e Unidades de Restauração: Siemens, S.A. - Corroios e Hospital de Santa Luzia.</t>
  </si>
  <si>
    <t>Conceção, Desenvolvimento, Produção e Montagem de Estruturas Em Ferro e Produção de Caixilharia Em Alumínio</t>
  </si>
  <si>
    <t>Diseño, Desarrollo Y Aplicación de Servicios de Calidad, Cadena de Suministro Y Apoyo a La Producción Y Servicios de Apoyo a La Producción (Inspección, Reprocesamiento, Ingeniería, Consultoría Y Formación)</t>
  </si>
  <si>
    <t>Genser, S.L.</t>
  </si>
  <si>
    <t>La Gestión Y Realización de Servicios de Limpieza En Las Siguientes Instalaciones: Centros Educativos, Centros de Ocio Y Comerciales, Centros Sanitarios, Complejos Hoteleros, Edificios, Oficinas Y Locales</t>
  </si>
  <si>
    <t>Produção de Produtos Lácteos Fermentados Frescos</t>
  </si>
  <si>
    <t>CIN Corporação Industrial do Norte, S.A. | CIN Industrial Coatings, S.A.</t>
  </si>
  <si>
    <t>Prestação de Serviços Administrativos Na Sede, Buscando Contratos Com Foco Nas Atividades de Segurança do Trabalho</t>
  </si>
  <si>
    <t>Construção Civil e Obras Públicas. Produção de Betão Pronto.</t>
  </si>
  <si>
    <t>Be Water, S.A.: Captação, Tratamento e Distribuição de Água; Recolha, Tratamento e Rejeição de Águas Residuais, Águas Pluviais e Efluentes Industriais; Gestão, Exploração e Manutenção de Infraestruturas de Água e Águas Residuais.  Delegação Ourém:  Explor</t>
  </si>
  <si>
    <t>Gestão Aeroportuária Nos Aeroportos Internacionais Amílcar Cabral, da Praia Nelson Mandela, Cesária Évora e Aristides Pereira; Gestão Aeroportuária Nos Aeródromos do Fogo, Maio e São Nicolau; Gestão de Tráfego Aéreo Na Direção de Navegação Aérea</t>
  </si>
  <si>
    <t>Fabricação e Armazenamento  de Tintas, Vernizes e Argamassas</t>
  </si>
  <si>
    <t>Obras Y Servicios de Construcción: Edificación Y Obra Civil. Reparación, Conservación, Rehabilitación Y Mantenimiento de Edificaciones</t>
  </si>
  <si>
    <t>Serviços de Segurança, Higiene e Saúde No Trabalho; Cuidados Integrados de Saúde Em Regime Ambulatório Nas Instalações de Lisboa</t>
  </si>
  <si>
    <t>Comercialização de Metais Ferrosos e Não Ferrosos, de Plásticos, de Materiais de Adição de Soldadura e de Ferramentas de Corte; Transformação Por Estiragem a Frio; Serviços de Corte, Maquinação e Tratamento Térmico. Produção e Comercialização de Ferrament</t>
  </si>
  <si>
    <t>ISPT Serviços Partilhados, Unipessoal Lda. | ISPT - Industrial Services, S.A. | ISPT Datanálise, Lda. | ISPT Requalificação, Lda. | ISPT Real State, Unipessoal Lda. | Sistran Portugal Engenharia e Sistemas Industriais, Lda.</t>
  </si>
  <si>
    <t>Operación, Mantenimiento Y Gestión de Activos Y Servicios de La Central de Ciclo Combinado Bizkaia Energía</t>
  </si>
  <si>
    <t>Recolha Em Alta, Tratamento e Rejeição Dos Efluentes; Projeto, Construção, Extensão, Conservação, Reparação, Renovação, Manutenção e Melhoria Das Obras, Infraestruturas e Equipamentos Necessários Ao Desenvolvimento da Sua Atividade Na Sede e Subsistemas D</t>
  </si>
  <si>
    <t>Produção, Transporte e Distribuição de Energia Elétrica, Serviço de Inspeção e Aparelhos de Medição e Os Diversos Serviços de Apoio, Cujas Atividades Se Discrimina de Seguida:  • Produção: Inclui a Produção de Energia Elétrica Nas Seguintes Instalações: C</t>
  </si>
  <si>
    <t>CV TELECOM S.A</t>
  </si>
  <si>
    <t>Transporte Rodoviários Nacionais e Internacionais de Carga Geral, Em Equipamento Frigorífico e de Matérias Perigosas.</t>
  </si>
  <si>
    <t>Tiel - Transportes e Logística, S.A.: Transporte Rodoviário de Mercadorias (Carga Geral, Graneis, Mercadorias Perigosas e Mercadorias Em Condições de Frio Controlado);  Tiel España - Transporte de Hidrocarburos, S.L.: Transporte de Mercancías Peligrosas P</t>
  </si>
  <si>
    <t>Secil - Companhia Geral de Cal e Cimento, S.A. - Fábrica Secil- Outão: Exploração de Pedreira, Produção e Comercialização de Cimento;  Secil - Companhia Geral de Cal e Cimento, S.A. - Fábrica Maceira-Liz: Exploração de Pedreiras, Produção de Cimento e Fab</t>
  </si>
  <si>
    <t>Bluepharma, Indústria Farmacêutica, S.A.: Investigação, Desenvolvimento, Inovação, Produção, Licenciamento e Comercialização de Medicamentos;  Bluepharma Genéricos, S.A.: Comercialização e Distribuição de Produtos Farmacêuticos,</t>
  </si>
  <si>
    <t>Na Prestação de Serviços de Engenharia, Desenvolvimento de Projetos de Concessão e Acompanhamento e Controlo da Atividade de Empresas Concessionárias No Âmbito de Sistemas de Captação, Tratamento, Adução e Distribuição de Água Potável e Recolha, Transport</t>
  </si>
  <si>
    <t>Trm – Transportes Rodoviários de Mercadorias Repolho &amp; Rodrigues, S.A.: Prestação de Serviços de Transporte Rodoviário, Nacional e Internacional, de Matérias Perigosas e Pulverulentas, Em Cisternas;  Jrc – Construção e Obras Públicas, S.A.: Prestação de S</t>
  </si>
  <si>
    <t>Prestação de Serviço de Transporte Rodoviário de Passageiros</t>
  </si>
  <si>
    <t>Enkrott - Gestão e Tratamento de Águas, S.A.</t>
  </si>
  <si>
    <t>17;25;35;34</t>
  </si>
  <si>
    <t>Instituto da Soldadura e Qualidade - ISQ, S.A.</t>
  </si>
  <si>
    <t>Ejecución de Obra Pública Y Privada En Materia de Infraestructura En El Sector de Las Energías Renovables</t>
  </si>
  <si>
    <t>Vigilância e Proteção de Bens Móveis e Imóveis e Controlo de Acessos</t>
  </si>
  <si>
    <t>dst, S.A. | tconcrete, S.A. | tagregados, S.A. | dst solar, S.A.</t>
  </si>
  <si>
    <t>2;6;16;23;18;28;29</t>
  </si>
  <si>
    <t>Dst, S.A.: Construção Civil e Obras Públicas. Manutenção e Prestação de Serviços de Viaturas e Equipamentos. Produção e Aplicação de Betão Betuminoso. Execução de Obras de Geotecnia e Fundações Especiais. Fabrico e Montagem de Madeira, Derivados de Madeir</t>
  </si>
  <si>
    <t>Visabeira Moçambique, S.A. / Televisa, Lda./ Electrotec S.A.</t>
  </si>
  <si>
    <t>Serviços de Gestão de Instalações Onde Se Inclui a Atividade de Gestão Integrada de Serviços</t>
  </si>
  <si>
    <t>16;19;28;29;35</t>
  </si>
  <si>
    <t>Embalamento de Produtos Alimentares (Açúcar, Paus de Canela, Café e Cereais) e Comercialização de Chás e Adoçante</t>
  </si>
  <si>
    <t>Servicio de Seguridad Y Vigilancia Privada a Nivel Nacional En Entidades, Organismos, Instituciones Y Empresas Públicas Y/O Privadas de Todo Giro de Negocio</t>
  </si>
  <si>
    <t>Prestação de Serviços Externos de Segurança e Saúde No Trabalho Na Sede da Empresa</t>
  </si>
  <si>
    <t>Fornecimento e Aplicação de Pré-Esforço, Fornecimento e Aplicação de Solos Reforçados, Fornecimento e Aplicação de Juntas de Dilatação, Fornecimento de Aparelhos de Apoio,  Fornecimento e Execução de Reparação Manutenção e Reforço de Estruturas Em Territó</t>
  </si>
  <si>
    <t>Armazenamento e Distribuição de Produtos Alimentares À Temperatura Ambiente, Refrigerados e Congelados</t>
  </si>
  <si>
    <t>Serviço de Abastecimento de Água, Saneamento de Águas Residuais Urbanas e Recolha e Transporte de Resíduos Urbanos Em Todo o Município de Sintra</t>
  </si>
  <si>
    <t>Prestación de Servicios de Mantenimiento Integral En Industria. Restauración Y Conservación de Edificios. Instaladores / Mantenedores De: Sistemas de Abastecimiento de Agua, Sistemas de Hidrantes Exteriores, Sistemas de Bocas de Incendios Equipadas, Siste</t>
  </si>
  <si>
    <t>Prestação de Serviços de Higiene e Limpeza Em Empresas Industriais, Comerciais, Organismos Oficiais, Domicílios, Infraestruturas Petrolíferas, Auto, Aeroportuárias e Aeronaves; Serviço Intervenção 24H e Manutenção Associada; Prestação de Serviços de Jardi</t>
  </si>
  <si>
    <t>Servicios Técnicos Enfocados a Las Estaciones de Servicio Y Unidades de Suministro de Carburantes de Automoción Líquidos, Gaseosos Y Aditivos, Así Como La Construcción de Nuevas Instalaciones de Almacenamiento Y Venta de Combustibles, Mantenimiento Multim</t>
  </si>
  <si>
    <t>Prestação de Serviços de Restauração Coletiva, Incluindo o Serviço de Refeições Pré Preparadas e As Atividades de Venda Em Máquinas de Distribuição Automática, Com a Aplicação da Metodologia Haccp (Análise de Riscos e Controlo de Pontos Críticos) Na Sede</t>
  </si>
  <si>
    <t>LEROY MERLIN COMPANHIA BRASILEIRA DE BRICOLAGEM</t>
  </si>
  <si>
    <t>Comércio Varejista de Materiais de Construção Em Geral.</t>
  </si>
  <si>
    <t>16;28;</t>
  </si>
  <si>
    <t>Engenharia e Construção. Conceção, Desenvolvimento e Produção de Misturas Betuminosas</t>
  </si>
  <si>
    <t>Servicio de Vigilancia Privada a Nivel Nacional</t>
  </si>
  <si>
    <t>Saica (Ovar)</t>
  </si>
  <si>
    <t>REN Redes Energéticas Nacionais, SGPS, S.A.: REN Rede Eléctrica Nacional, S.A. | REN Serviços, S.A. | REN Gasodutos, S.A. | REN Atlântico, S.A. | REN Armazenagem, S.A.</t>
  </si>
  <si>
    <t>Investigação, Desenvolvimento e Inovação Na Concessão do Transporte de Energia Elétrica Em Muito Alta Tensão (Ren - Rede Eléctrica Nacional, S.A.); Prestação de Serviços Partilhados Às Empresas do Grupo (Ren Serviços, S.A.); Concessão do Transporte de Gás</t>
  </si>
  <si>
    <t>Investigação, Desenvolvimento e Inovação de Soluções de Software</t>
  </si>
  <si>
    <t>34;37;39</t>
  </si>
  <si>
    <t>Desenvolvimento e Inovação Nas Áreas da Tecnologia de Gestão, de Informação e Cultura de Inovação Com Introdução de Melhorias E/Ou Novos Processos de Negócio e da Organização</t>
  </si>
  <si>
    <t>Investigação, Desenvolvimento e Inovação Na Produção e Transformação de Espumas Flexíveis Em Poliuretano</t>
  </si>
  <si>
    <t>Investigação, Desenvolvimento e Inovação de Novos Produtos e Formulações Em Produtos Fitofarmacêuticos</t>
  </si>
  <si>
    <t>Investigação, Desenvolvimento e Inovação Na Engenharia, Desenvolvimento, Projeto, Fabrico e Comercialização De: Moldes de Injeção Destinados À Produção Em Série de Componentes Plásticos e de Peças Protótipo.</t>
  </si>
  <si>
    <t>Investigação, Desenvolvimento e Inovação de Produtos Na Área de Sistemas de Informação No Domínio Das Áreas de Business Intelligence, Portais Web, Mobile e Integração de Soluções</t>
  </si>
  <si>
    <t>Investigação, Desenvolvimento e Inovação Em Sistemas de Gestão de Conhecimento e Apoio À Decisão Na Área Das Ciências da Vida e da Saúde</t>
  </si>
  <si>
    <t>Desenvolvimento e Inovação de Produto Nos Domínios da Transformação Digital e da Automação de Processos</t>
  </si>
  <si>
    <t>Investigação, Desenvolvimento e Inovação Aplicáveis À Prestação de Serviços de Restauração Coletiva, Incluindo a Venda Automática</t>
  </si>
  <si>
    <t>Inovação Na Conceção, Produção e Comercialização de Mobiliário</t>
  </si>
  <si>
    <t>Inovação de Produto, Processo, Marketing e Organizacional, Na Cadeia de Valor de Tintas e Vernizes de Decoração, Indústria e Pavimentos</t>
  </si>
  <si>
    <t>Desenvolvimento e Inovação Na Prestação de Serviços de Averiguação de Sinistros, Peritagem Automóvel e Peritagem Patrimonial</t>
  </si>
  <si>
    <t>B e F Consultores, Lda.: Desenvolvimento e Inovação Na Elaboração de Projetos de Investimento;   Whiteenergy.Com - Soluções Integradas, Lda.: Inovação Na Prestação de Serviços de Consultoria e Na Realização de Estudos Na Área da Eficiência Energética, Ene</t>
  </si>
  <si>
    <t>Investigação, Desenvolvimento e Inovação Na Produção de Produtos Químicos Orgânicos e Inorgânicos</t>
  </si>
  <si>
    <t>Investigação, Desenvolvimento e Inovação Em Gelados e Sorvetes</t>
  </si>
  <si>
    <t>DST SA; DST Solar SA; DTE SA; Dstelecom SA; Innovation Point SA; Bysteel SA; Bysteel fs SA</t>
  </si>
  <si>
    <t>6;17;28;31;33</t>
  </si>
  <si>
    <t>Investigação, Desenvolvimento e Inovação Na Conceção e Fabricação de Produtos e Ferramentas Em Materiais Duros, Ultra-Duros e Aço</t>
  </si>
  <si>
    <t>Investigação, Desenvolvimento e Inovação No Processo de Produção de Componentes de Precisão, Incluindo À Escala Micro, Bem Como o Fabrico de Moldes Para, Entre Outros, Os Mercados Automóvel, Saúde, Telecomunicações, Construção e Energia</t>
  </si>
  <si>
    <t>Inovação Em Produtos, Processos Tecnológicos e Processos Organizacionais e de Negócio, No Revestimento de Tecidos e No Fabrico de Folhas Em Materiais Plastificados, Que Usam Como Matérias-Primas Base o Policloreto de Vinil (Pvc), Poliuretanos (Pu) e Elast</t>
  </si>
  <si>
    <t>Investigação, Desenvolvimento e Inovação Na Área da Engenharia e Construção Em Portugal</t>
  </si>
  <si>
    <t>Investigação, Desenvolvimento e Inovação, Na Instalação de Redes de Distribuição de Gás e Distribuição de Gás Canalizado</t>
  </si>
  <si>
    <t>Investigação, Desenvolvimento e Inovação, de Produtos e Processos, Em Sistemas e Serviços de Telecomunicações.</t>
  </si>
  <si>
    <t>Desenvolvimento de Processos e Protótipos Em Cerâmica Com Multifuncionalidades</t>
  </si>
  <si>
    <t>TJ MOLDES, S.A.</t>
  </si>
  <si>
    <t>Atividades de Investigação, Desenvolvimento e Inovação Em Soluções Na Área de Sistemas de Energia</t>
  </si>
  <si>
    <t>Investigação, Desenvolvimento e Inovação de Soluções Sustentáveis de Gestão de Resíduos</t>
  </si>
  <si>
    <t>Investigação, Desenvolvimento e Inovação de Materiais Avançados.</t>
  </si>
  <si>
    <t>Investigação, Desenvolvimento e Inovação Na Recolha, Tratamento e Rejeição de Efluentes; Construção, Extensão, Reparação, Renovação, Manutenção e Melhoria Das Obras e Equipamentos Necessários À Consecução da Sua Atividade</t>
  </si>
  <si>
    <t>WAVECOM - Soluções Rádio, S.A.</t>
  </si>
  <si>
    <t>Investigação, Desenvolvimento e Inovação Em Sistemas Wireless</t>
  </si>
  <si>
    <t>ITAU - Instituto Técnico de Alimentação Humana, S.A</t>
  </si>
  <si>
    <t>Investigação, Desenvolvimento e Inovação Aplicáveis À Prestação Dos Serviços de Restauração</t>
  </si>
  <si>
    <t>Gestão, Operação e Manutenção do Registo do Domínio de Topo Correspondente a Portugal.Pt, Incluindo Todos Os Processos da Organização e Ativos Associados de Acordo Com a Declaração de Aplicabilidade (Pt.72) de 13 de Fevereiro de 2023.</t>
  </si>
  <si>
    <t>YUBIX Limited</t>
  </si>
  <si>
    <t>Ireland</t>
  </si>
  <si>
    <t>Informação Armazenada, Processada e Transmitida, Nas Atividades de Gestão Interna e Na Gestão de Infraestrutura Tecnológica de Suporte À Prestação Dos Serviços, Internamente e Nos Clientes. Os Serviços Prestados Aos Clientes Incluem a Implementação e Supo</t>
  </si>
  <si>
    <t>OFICIAL DE REGISTRO CIVIL DAS PESSOAS NATURAIS E TABELIÃO DE NOTAS DO 30º SUBDISTRITO – IBIRAPUERA DA COMARCA DE SÃO PAULO-SP</t>
  </si>
  <si>
    <t>Desempenho da Função de Registro Civil de Pessoas Naturais e Tabelionato de Notas, Destinados a Garantir a Publicidade, Autenticidade, Segurança e Privacidade da Informação, e Eficácia Dos Atos Jurídicos de Acordo Com a Declaração de Aplicabilidade Fr Tin</t>
  </si>
  <si>
    <t>Gestão e Operação Das Infraestruturas de Tecnologias da Informação e Comunicação Que Dão Suporte Ao Negócio da Vda, Por Parte da Dtec, de Acordo Com a Declaração de Aplicabilidade V02 de 27-10-2022</t>
  </si>
  <si>
    <t>Atividade de Seguradora Ramo Não Vida e Microsseguros do Ramo Vida e Não Vida a Partir da Sede e Matola, Conforme Declaração de Aplicabilidade Na Versão 2, de 30-11-2022.</t>
  </si>
  <si>
    <t>inCentea - Tecnologia de Gestão, S.A.</t>
  </si>
  <si>
    <t>Service Desk Nas Áreas de Aplicações de Gestão, Sistemas e Comunicações Aos Seus Clientes e Todos Os Sistemas Operacionais e Aplicacionais Que Os Suportam Nos Seus Escritórios de Leiria e Datacenter Em Leiria, de Acordo Com a Declaração de Aplicabilidade</t>
  </si>
  <si>
    <t>Processos Operacionais e Aplicacionais de Suporte Dos Serviços de Cloud Solutions, Housing e Hosting Que Suportam Os Datacenters Em Lisboa, Porto e Viseu e Os Respetivos Escritórios de Apoio, de Acordo Com a Declaração de Aplicabilidade de 20/1/2023</t>
  </si>
  <si>
    <t>Sistema de Gestão da Segurança da Informação Que Protege a Informação de Suporte Aos Serviços de Project Development, Consultancy, Cloud &amp; Management Services e Software Engineering de Acordo Com a Declaração de Aplicabilidade Soa-4Nov, Versão de 04/11/20</t>
  </si>
  <si>
    <t>Todas As Atividades e Sistemas Relacionados Com a Operação do Soc (Security Operations Center) da Loqr, Bem Como a Infraestrutura de Produção Que Suporta Os Serviços Prestados Pela Empresa, de Acordo Com a Declaração de Aplicabilidade V2.0</t>
  </si>
  <si>
    <t>Proteção da Informação Lógica de Clientes, Fornecedores, Informação de Negócio e de Colaboradores, Residente No Datacenter da Warpcom Segundo a Declaração de Aplicabilidade Imp-139-Csi Versão 7 de 18/11/2022</t>
  </si>
  <si>
    <t>Segurança de Informação No Ciclo de Suporte Ao Desenvolvimento de Projetos de Software Tendo Em Conta a Versão 6.4 da Declaração de Aplicabilidade Aprovada a 6 de Julho de 2021</t>
  </si>
  <si>
    <t>Ativos Que Suportam Os Serviços de Vdc, Storage, Domain Controller, Backup e Disaster Recovery do Acp de Acordo Com a Declaração de Aplicabilidade V1.0.0 de 12-10-2021</t>
  </si>
  <si>
    <t>Ativos Que Suportam a Atividade de Gestão e Recuperação de Crédito, de Acordo Com Declaração de Aplicabilidade V05 de 08-03-2023</t>
  </si>
  <si>
    <t>Proteção da Informação Que Suporta As Atividades de Negócio da Siscog de Desenvolvimento e Manutenção de Software Em Lisboa e No Porto Em Conformidade Com a Declaração de Aplicabilidade Versão: 4.0 de 06-04-2022</t>
  </si>
  <si>
    <t>Clever Gest, Lda. | Playhill Limited</t>
  </si>
  <si>
    <t>Sistema de Gestão de Segurança da Informação de Suporte Às Atividades de Publicidade Online e de Mediabuying Nas Instalações da Fração Am do Hipercentro No Porto e Nas Instalações da Playhill Em Malta, de Acordo Com a Declaração de Aplicabilidade Dda.09 D</t>
  </si>
  <si>
    <t>Segurança da Informação Na Gestão Operacional Das Infraestruturas Tic Que Suportam As Atividades de Gestão, Custódia e Transferência da Informação Relacionada Com o Desenvolvimento e Disponibilização de Produtos e Serviços, e Assegurando a Máxima Confiden</t>
  </si>
  <si>
    <t>ANO - Sistemas de Informática e Serviços, Lda. | ANO II - Sistemas de Informação, Lda. | MIROMA – Serviços e Gestão Participações, Lda.</t>
  </si>
  <si>
    <t>Conceção, Desenvolvimento e Geração Automática de Sistemas de Informação e Atividades Conexas de Consultoria, Formação, Investigação, Assistência Técnica e Manutenção Evolutiva de Acordo Com a Declaração de Aplicabilidade de 22/6/2023</t>
  </si>
  <si>
    <t>Controlo da Informação, No Processo de Produção, de Acordo Com a Declaração de Aplicabilidade de 16/1/2023</t>
  </si>
  <si>
    <t>Gestão, Utilização e Suporte da Plataforma de Elearning e Respetivos Ativos de Acordo Com a Declaração de Aplicabilidade de 03/04/2023</t>
  </si>
  <si>
    <t>Plataforma Laborders, Um Software Que É Disponibilizado Como Um Serviço Aos Clientes da Petridish Software Lda., de Acordo Com a Declaração de Aplicabilidade Versão V4.7 de 2023.06.12</t>
  </si>
  <si>
    <t>Proteção da Informação de Suporte Ao "Processo de Prestação de Assistências", Nos Casos Específicos de Envio de Reboque Ou Desempanagem e Nas Atividades de "Assistir e Informar" Uma Pessoa Segura, Com Base Nos Termos Contratualizados Com Um Cliente Instit</t>
  </si>
  <si>
    <t>Proteção da Informação Usada No Processo de Fornecimento de Dados de Farmácias Comunitárias e de Hospitais Públicos Em Portugal, e Processo Comercial da Hmr Portugal, de Acordo Com a Declaração de Aplicabilidade V3.2 de 16/10/2023</t>
  </si>
  <si>
    <t>ITGEST IS - Infraestruturas e Segurança, Lda.</t>
  </si>
  <si>
    <t>Sistema de Gestão da Segurança da Informação, Implementado Na Proteção da Informação Que Suporta a Atividade da Compta - Infraestruturas e Segurança, S.A., de Acordo Com a Declaração de Aplicabilidade (Soa) de 17/7/2023</t>
  </si>
  <si>
    <t>Gestão da Segurança da Informação Sob a Responsabilidade da Sociedade, Em Todos Os Formatos, Suportada Nos Seus Ativos de Informação No Âmbito Dos Processos da Prestação de Serviços Jurídicos Especializados, de Acordo Com a Declaração de Aplicabilidade #4</t>
  </si>
  <si>
    <t>Serviços Geridos a Clientes Internos e Externos de "Infraestructure Automation &amp; Cloud Managed Services", "Data Management" e "Security And Governance". Serviços Partilhados de Liderança, Planeamento, Recursos, Avaliação e Melhoria e Ainda Os Serviços Ope</t>
  </si>
  <si>
    <t>Prestação de Serviços It, Desde Porto Salvo, de Consultoria e Assessoria, Desenvolvimento de Soluções, Implementação de Soluções de Infraestrutura e Gestão Externalizada de Soluções e Infraestruturas, Aos Sectores Comercial, Financeiro e Público, Nos Merc</t>
  </si>
  <si>
    <t>Desenvolvimento, Entrega e Suporte de Soluções Informáticas da Celfocus, Conforme Declaração de Aplicabilidade Ce.Isms.Tp.006-Information Security Statement Of Applicability V4.1</t>
  </si>
  <si>
    <t>Activités de Conception, de Maitrise D'Oeuvre, de Support, D'Hébergement Et de Maintien En Condition Opérationnelle Et En Condition de Sécurité Du Système D'Information Du Groupe Afnor, À Destination Des Clients Internes Et Externes, Par Le Département De</t>
  </si>
  <si>
    <t>Prestação de Serviços Na Área de Sistemas de Informação da B2B a Partir do Tojal e da Maia, Com Infraestruturas Geridas No Datacenter de Carnaxide e Maia e Através da Gestão de Contratos de Prestação de Serviços Relativos Aos Demais Sistemas de Informação</t>
  </si>
  <si>
    <t>Suporte Aos Processos de Desenvolvimento, Vendas, Entrega e Administração Dos Negócios Envolvendo a Solução Senhasegura e Os Módulos de Sua Plataforma, de Acordo Com a Declaração de Aplicabilidade Rev. 2 de 21/03/22</t>
  </si>
  <si>
    <t>Euronext Technologies Unipessoal, Lda. / Euronext N.V. / Interbolsa - Sociedade Gestora de Sistemas de Liquidação e de Sistemas Centralizados de Valores Imobiliários, S.A.</t>
  </si>
  <si>
    <t>Euronext Technologies, Sociedade Unipessoal, Lda.: Serviços de Cybersecurity Assessment And Improvement, Information Security Governance, Risk And Compliance, Security Operations Centre, Identity And Access Management, Aplicáveis Na Euronext N.V. e Suas E</t>
  </si>
  <si>
    <t>Serviço de Suporte de 1º Nível Dos Sistemas de Informação, Providenciado Aos Utilizadores Finais, Conforme Declaração de Aplicabilidade_Soa_Iso/Iec 27001 de 12/4/2023</t>
  </si>
  <si>
    <t>Segurança da Informação Dos Sites e Páginas de Redes Sociais Geridos Pela Web Ideias de Acordo Com a Declaração de Aplicabilidade Versão Dg.03.05 de 2022.08.18</t>
  </si>
  <si>
    <t>Sistema de Gestão de Segurança da Informação do Ciclo de Vida do Cliente Saúda de Acordo Com a Declaração de Aplicabilidade de 7/04/2022</t>
  </si>
  <si>
    <t>Processo de Gestão de Projetos de Desenvolvimento Seguro, de Acordo Com a Declaração de Aplicabilidade Versão 1.2 de 31-01-2020</t>
  </si>
  <si>
    <t>Segurança da Informação Na Gestão de Recursos Humanos e Serviços de Payroll de Acordo Com a Declaração de Aplicabilidade Versão Soa, V10 de Jan23</t>
  </si>
  <si>
    <t>Liga Portuguesa de Futebol Profissional | Fundação do Futebol - Liga Portugal</t>
  </si>
  <si>
    <t>Desenvolvimento, Implementação e Suporte de Software de Workforce Management (Wfm) a Partir de Portugal de Acordo Com a Declaração de Aplicabilidade V2.3 de 30/6/2023</t>
  </si>
  <si>
    <t>Proteção da Informação de Suporte Aos Processos de Comercialização de Equipamentos e Serviços Na Área Das Tecnologias de Informação e Gestão Documental de Acordo Com a Declaração de Aplicabilidade de 13/07/2023</t>
  </si>
  <si>
    <t>Satcom Europe, Lda. / Satcom International AG</t>
  </si>
  <si>
    <t>Desenvolvimento, Comercialização, Entrega e Suporte de Plataformas e Ecossistemas Que Utilizam Tecnologias Iot (Internet Das Coisas) e Tecnologias da Indústria 4.0 - Cujo Produto Principal É o Loxy Erp - Destinadas a Pequenas e Médias Empresas, Conforme P</t>
  </si>
  <si>
    <t>Sistema de Gestão da Segurança da Informação No Controlo da Informação Nos Processos Comercial, Desenvolvimento Aplicacional e de Suporte de Acordo Com a Declaração de Aplicabilidade Dg.17.07 de 20/12/2021</t>
  </si>
  <si>
    <t>Proteção da Informação de Suporte Aos Processos de 'Serviços de Consultoria e Outsourcing Em Projetos de Segurança' Oferecido Através de Projetos de Natureza Específica de Segurança da Informação Com Suporte do Backoffice Confinado Às Instalações Dos Nº4-</t>
  </si>
  <si>
    <t>Sistemas de Gestão de Segurança da Informação Nas Atividades de Service Desk; Monitorização e Manutenção de Infraestruturas e Sistemas Ti; Serviços Cloud; Desenvolvimento Aplicacional de Acordo Com a Declaração de Aplicabilidade Versão Jul.2019 de 22/7/20</t>
  </si>
  <si>
    <t>Sistema de Certificação do Ess It Security Framework, No Âmbito Dos Processos Das Estatísticas de Comércio Internacional – Intra e Extra Ue de Acordo Com a Declaração de Aplicabilidade de 2022-02-22</t>
  </si>
  <si>
    <t>Produção do Cartão Tacógrafo Digital de Acordo Com a Declaração de Aplicabilidade, Revisão 4 de 7/10/2022</t>
  </si>
  <si>
    <t>Proteção da Informação de Suporte Ao Processo de Pagamento de Ajudas, Abrangendo Os Subprocessos de Autorização do Resumo de Apuramento, o Lançamento Em Conta Corrente, Autorização e Emissão de Meios de Pagamento de Ajudas/Apoios Financiados Por Fundos Co</t>
  </si>
  <si>
    <t>Serviços de Housing Em Modelo de Colocation No Data Center de Évora de Acordo Com a Declaração de Aplicabilidade Na Versão de 08 Maio de 2021</t>
  </si>
  <si>
    <t>Proteção da Informação de Clientes Na Prestação de Serviços de Gestão de Arquivo e Documentação, Digitalização, Digitação, Destruição Confidencial de Documentos e de Suportes de Dados Digitais E, da Informação de Suporte Ao Desenvolvimento de Soluções e C</t>
  </si>
  <si>
    <t>Generación de Negocios, Gestion de Proyectos Bajo Su Documento Soa Version 01; En Sus Dependencias Ubicadas En Monseñor Sotero Sanz 55 Providencia, Santiago. Region Metropolitana. Chile.</t>
  </si>
  <si>
    <t>Proposta, Encomenda, Realização e Entrega de Serviços de Consultoria Em Tecnologias de Informação de Acordo Com a Declaração de Aplicabilidade de 03/2023</t>
  </si>
  <si>
    <t>Maxiglobal, Equipamentos e Serviços de Informática, S.A.</t>
  </si>
  <si>
    <t>XPLOR IT CONSULTING, UNIPESSOAL, LDA.</t>
  </si>
  <si>
    <t>Implementação, Gestão e Operação do Serviço Xscloud de Acordo Com a Declaração de Aplicabilidade Versão 3 de 13/4/2023</t>
  </si>
  <si>
    <t>Serviços Prestados Pela Strong Charon a Partir do Centro de Controlo Operacional: Receção e Tratamento de Alarmes; Videovigilância Remota; Controlo de Acessos Remoto; Acompanhamento Remoto de Pessoas; Gestão e Guarda de Chaves; Localização e Monitorização</t>
  </si>
  <si>
    <t>Nau21, Software For The Future, Lda.</t>
  </si>
  <si>
    <t>Infraestrutura de Rede Global da Nau21, Desenvolvimento de Produtos de Software e Prestação de Serviços de Consultoria, Juntamente Com Os Dados Contidos Ou Recolhidos Por Esses Serviços, de Acordo Com a Declaração de Aplicabilidade V1.1 de 22/11/2023</t>
  </si>
  <si>
    <t>CONDURIL -  ENGENHARIA, S.A.</t>
  </si>
  <si>
    <t>Proteção da Informação Nas Atividades de Propostas Comerciais e Realização de Obras Públicas, Privadas e de Construção Civil, Em Portugal, de Acordo Com a Declaração de Aplicabilidade de 21/3/2023</t>
  </si>
  <si>
    <t>Configuração e Manutenção Dos Ativos Que Suportam As Atividades de Prestação de Serviços de Portagem e de Operação &amp; Manutenção de Infraestruturas Rodoviárias, Desempenhadas a Partir do Edifício da Boavista, e Segurança e Suporte Aplicacional do Portal As</t>
  </si>
  <si>
    <t>Serviços de Gestão de Infraestrutura de Tecnologia da Informação, Que Suportam As Operações da Critical Techworks, Fornecidos Pela Área de Itdesk de Acordo Com a Isms Statement Of Applicability (Ctw-2020-Yas-005) V2.4 de 2023.08.30</t>
  </si>
  <si>
    <t>Pensão Floresta, Lda</t>
  </si>
  <si>
    <t>Prestação de Serviços de Restauração e Take Away.</t>
  </si>
  <si>
    <t>CENTRIMERCA, S.A.</t>
  </si>
  <si>
    <t>F;G</t>
  </si>
  <si>
    <t>Comercialización, Almacenaje Y Distribución de Frutas Y Hortalizas</t>
  </si>
  <si>
    <t>Produção de Rolhas de Cortiça Natural e Acabamento de Rolhas de Cortiça Naturais, Colmatadas, Aglomeradas, Microaglomeradas, 1+1 (Silktop) e Champanhe</t>
  </si>
  <si>
    <t>Viticultura, Produção (Vinificação, Armazenamento, Estabilização, Estágio, Loteamento) de Vinhos Comuns e Sangria e Enchimento Em Garrafas e Bag In Box</t>
  </si>
  <si>
    <t>Conceção e Fabrico de Embalagens Plásticas</t>
  </si>
  <si>
    <t>Prestação de Serviços de Restauração Coletiva Aplicados Na Sede do Sistema de Gestão, Delegação Norte e Natixis</t>
  </si>
  <si>
    <t>Mainova Sociedade Agrícola, Lda.</t>
  </si>
  <si>
    <t>Engarrafamento, Armazenagem e Comercialização de Vinhos ( Tinto, Rosé e Branco, Espumante e Biológico) Em Embalagem de Vidro Nos Volumes de 1,5 Lt e 0,750 Lt</t>
  </si>
  <si>
    <t>Conceção e Desenvolvimento, Produção e Comercialização de Produtos Alimentares Congelados</t>
  </si>
  <si>
    <t>Quinta Das Picas: Receção, Normalização, Conservação, Embalamento e Comercialização de Fruta;  Quinta de S. Vicente (Portas): Produção</t>
  </si>
  <si>
    <t>Gestão da Cadeia Alimentar Das Operações de Restauração do Grupo Ibersol. Prestação de Serviços de Restauração/Catering Nas Lojas: Catering do Estádio do Dragão, Vog Tecmaia, Aeroporto Lisboa: Terminal 1_Zona Terra: Go To Aeroporto Lisboa, Go To - Go Natu</t>
  </si>
  <si>
    <t>Alberto J. Tavares Cortiças: Acabamento de Rolhas de Cortiça Natural, Técnicas (Aglomeradas, Micro Aglomeradas e 1+1), Capsuladas e Champanhe;  Corticeira Ajt: Produção de Granulados e Rolhas Técnicas (Aglomeradas, Micro Aglomeradas e 1+1)</t>
  </si>
  <si>
    <t>Produção e Acabamento de Rolhas de Cortiça</t>
  </si>
  <si>
    <t>Conceção, Desenvolvimento e Produção de Queijo e Manteiga</t>
  </si>
  <si>
    <t>Armazenamento e Comercialização de Queijos, Manteiga, Queijos Frescos, Leite Em Pó e Soro Em Pó No Entreposto de Camarate.</t>
  </si>
  <si>
    <t>Prestação de Serviços de Restauração Coletiva, Incluindo o Serviço de Refeições Pré Preparadas e As Atividades de Venda Em Máquinas de Distribuição Automática, Com a Aplicação da Metodologia de 'Análise de Perigos e Controlo de Pontos Críticos de Controlo</t>
  </si>
  <si>
    <t>ADEGA DO MONTADO - PRODUÇÃO E COMERCIALIZAÇÃO DE VINHOS, LDA</t>
  </si>
  <si>
    <t>Produção de Vinhos Regionais Alentejanos Tintos, Brancos e Rosés, Produção de Vinhos Espumantes Regionais Alentejanos, Branco e Rosé e Comercialização de Gin.</t>
  </si>
  <si>
    <t>Fumeiro Artesanal de Seia, Lda.</t>
  </si>
  <si>
    <t>Fabrico de Produtos À Base de Carne, Termizados e Fumado Embalados Com Embalagem de Poliamida e Polipropileno Em Atmosfera Controlada Ou a Vácuo.</t>
  </si>
  <si>
    <t>Recolha e Transporte de Leite</t>
  </si>
  <si>
    <t>Embalamento de Produtos Alimentares e Suplementos (Frutos Secos, Sementes, Bagas, Ervas e Misturas, Produtos Em Pó e Em Comprimidos) Em Sacos Doypack C/Zip Oppmate/Petmet/Pe e Outos Óleos e Xaropes Em Embalagens de Vidro Ou Pet.</t>
  </si>
  <si>
    <t>Abate e Comercialização de Coelhos. Fabrico de Farinha Proteica de Aves e Coelho</t>
  </si>
  <si>
    <t>Socilink Lda / Onelink Lda</t>
  </si>
  <si>
    <t>Prestação de Serviços de Descarga, Armazenagem e Expedição de Graneis Sólidos Alimentares</t>
  </si>
  <si>
    <t>Fabrico de Batatas Fritas Em Embalagem de Plástico Flexível, Simples Ou Complexa</t>
  </si>
  <si>
    <t>Sociedade Agrícola Quinta Das Chantas, Lda.: Produção (Vinificação, Estabilização, Maturação, Loteamento) e Armazenamento de Vinhos Tintos, Brancos e Rosés;  Fiúza &amp; Bright - Sociedade Vitivinícola, Lda.: Enchimento de Vinhos Espumantes Em Garrafa de Vidr</t>
  </si>
  <si>
    <t>Queijos Tavares, S.A. - Unidade Damar</t>
  </si>
  <si>
    <t>Produção e Comercialização de Queijos de Ovelha, Cabra e Mistura (Ovelha, Cabra e Vaca). Embalamento a Vácuo de Queijos de Ovelha, Cabra e Mistura (Ovelha, Cabra e Vaca)</t>
  </si>
  <si>
    <t>Conceção, Fabrico, Comercialização e Distribuição de Produtos de Charcutaria À Base de Carne</t>
  </si>
  <si>
    <t>Elaboración de Paletillas, Jamones Curados, Codillo de Jamón Y Codillo de Paleta, Así Como Su Almacenamiento, Deshuesado, Envasado Y Distribución de Los Mismos, Adicionalmente Distribuye Otros Embutidos (Chorizos, Lomos Y Salchichones)</t>
  </si>
  <si>
    <t>Sicosta - Sociedade Industrial de Carnes, Lda.: Fabrico E/Ou Fatiagem de Produtos À Base de Carne de Suíno, Bovino e Aves (Enchidos Fumados e Cozidos) e Embalagem Em Plástico Com Ou Sem Vácuo Ou Atmosfera Modificada. Desmancha de Carnes Frescas de Suíno E</t>
  </si>
  <si>
    <t>Transformação, Escolha, Marcação, Acabamento, Embalagem e Comercialização de Rolhas de Cortiça</t>
  </si>
  <si>
    <t>Preparação de Refeições (Produtos Frios, Pratos Quentes e Sobremesas) Nas Cozinhas e Serviço Ao Cliente Nos Restaurantes, Bares e Quartos</t>
  </si>
  <si>
    <t>" Produção de Queijo Curado de Leite de Vaca Cru, São Jorge, Ilha e Queijo de Leite Pasteurizado Inteiro. "</t>
  </si>
  <si>
    <t>R. CORK, Lda</t>
  </si>
  <si>
    <t>Acabamento e Comercialização de Rolhas de Cortiça</t>
  </si>
  <si>
    <t>Produção (Vinificação, Loteamento e Enchimento) de Vinhos, Incluindo Dop Vinho Verde, Igp. Minho e Outros Vinhos e Espumantes, Em Embalagens de Vidro e Igp Minho Barril Inox. Envelhecimento e Engarrafamento de Aguardente Em Embalagens de Vidro. Comerciali</t>
  </si>
  <si>
    <t>Preparação, Acondicionamento e Comercialização de Produtos da Pesca e Aquicultura Refrigerados</t>
  </si>
  <si>
    <t>Fabrico e Distribuição de Refeições Pasteurizadas e Refeições Ultracongeladas (Unidade Industrial - Parque Industrial do Arneiro Em São Julião do Tojal).</t>
  </si>
  <si>
    <t>Abate, Desmancha, Ultracongelação, de Carne de Frango Em Embalagem Em Plástico. Produção e Embalamento de Ovos Em Tabuleiros e Caixas de Cartão</t>
  </si>
  <si>
    <t>Preparação de Carne de Aves e Entrepostagem Frigorífica de Produtos de Origem Animal</t>
  </si>
  <si>
    <t>Fabrico de Queijo de Ovelha Curado, a Partir de Leite Cru e Requeijão de Ovelha Pasteurizado</t>
  </si>
  <si>
    <t>Viticultura, Vinificação, Loteamento e Engarrafamento de Vinhos Tintos, Brancos e Rosados e Embalagem de Vinhos Tintos e Brancos Em Bag-In-Box</t>
  </si>
  <si>
    <t>Loteamento, Embalamento (Em Garrafas Ou Bag In Box) e Expedição de Vinhos Tintos, Brancos e Rosés, Embalados Ou a Granel</t>
  </si>
  <si>
    <t>Envasado Y Comercialización de Aceite de Oliva Virgen Y Virgen Extra En Pet, Vidrio Y Lata, Y a Granel</t>
  </si>
  <si>
    <t>Armazenamento, Loteamento e Enchimento de Vinhos Brancos Em Garrafas de Vidro</t>
  </si>
  <si>
    <t>Produção de Mosto de Baga de Sabugueiro Refrigerado, Desde a Receção de Matéria-Prima Até À Entrega Em Granel de Produto Acabado</t>
  </si>
  <si>
    <t>"Produção (Vinificação, Estabilização e Maturação) de Vinhos Comuns e Licorosos e Espumantização de Vinhos. Enchimento Em Garrafas de Vidro, Bag In Box e Latas de Vinhos Comuns e Enchimento Em Garrafas de Vidro de Vinhos Licorosos"</t>
  </si>
  <si>
    <t>Receção, Armazenagem, Expedição e Distribuição de Produtos Alimentares Congelados e Ultracongelados Embalados</t>
  </si>
  <si>
    <t>Loteamento e Estabilização de Vinho a Granel. Enchimento de Vinho Em Garrafa, Garrafão Pet, Bag In Box e Tetra-Pak. Comercialização de Vinhos Moscatel e Douro Doc.</t>
  </si>
  <si>
    <t>Diseño Y Producción de Envases de Cartón Impresos En Offset Destinados a Industria Alimentaria</t>
  </si>
  <si>
    <t>Produção (Vinificação, Armazenamento, Estabilização, Estágio, Loteamento) e Enchimento Em Embalagem de Vidro Rolhada, de Vinhos Tranquilos Brancos, Tintos e Rosados e Espumantização e Enchimento Em Embalagem de Vidro Rolhada de Espumantes Brancos e Rosado</t>
  </si>
  <si>
    <t>Conceção, Desenvolvimento, Fabrico e Distribuição de Componentes de Refeição Pré-Cozinhados Ultracongelados</t>
  </si>
  <si>
    <t>Prestação de Serviços de Restauração Aplicados Na Sede, Delegação Norte e Unidades de Restauração: Siemens, S.A. - Corroios, Hospital Santa Luzia, Hospital de Braga, Cuf Descobertas, Cuf Porto.</t>
  </si>
  <si>
    <t>Receção, Normalização, Embalamento, Paletização e Expedição de Banana da Madeira</t>
  </si>
  <si>
    <t>Extração, Armazenagem e Embalamento de Azeite Em Embalagens de Vidro, Pet e Pvc</t>
  </si>
  <si>
    <t>Elaboración Y Envasado de Aceite de Oliva Virgen Y Aceite de Oliva Virgen Extra, Incluyéndose Los Procesos de Recepción de Aceituna, Almacenamiento de Aceituna, Extracción de Aceite Y Separación de Componentes; Envasado En Cristal, Envases Metálico Y Enva</t>
  </si>
  <si>
    <t>Vinificação e Engarrafamento, Em Garrafas de Vidro, de Vinhos do Porto e do Douro</t>
  </si>
  <si>
    <t>Produção e Comercialização de Biomassa de Cogumelos (Suplemento Alimentar)</t>
  </si>
  <si>
    <t>SALSICHARIA SOARES &amp; DAMIÃO, LDA</t>
  </si>
  <si>
    <t>Produção e Comercialização de Produtos À Base de Carnes</t>
  </si>
  <si>
    <t>Armazenamento e Transporte de Produtos Alimentares a Temperatura Ambiente</t>
  </si>
  <si>
    <t>Abate de Ungulados Domésticos e Distribuição de Carnes e Miudezas Refrigeradas. Abate de Ungulados Domésticos, Aves e Logomorfos No Matadouro de S. Miguel e Distribuição de Carnes e Miudezas Refrigeradas.</t>
  </si>
  <si>
    <t>Es: Matadero, Sala de Despiece Y Almacén Frigorífico de Ganado (Vacuno, Ovino, Equino Y Caprino)</t>
  </si>
  <si>
    <t>Comércio Por Grosso de Produtos Alimentares (Congelados, Refrigerados e À Temperatura Ambiente) e Não-Alimentares Destinados a Estar Em Contacto Com Géneros Alimentícios</t>
  </si>
  <si>
    <t>Produção de Queijo Fresco, Queijo Curado, Requeijão e Requeijão Com Doce</t>
  </si>
  <si>
    <t>Comercialização de Produtos Alimentares. Produção e Comercialização de Pimenta da Terra, Aperitivos e Compotas</t>
  </si>
  <si>
    <t>Queijos Tavares, S.A. - Unidade RG</t>
  </si>
  <si>
    <t>Produção de Queijo Com Leite Pasteurizado de Vaca, Ovelha e Cabra, Ou Mistura Destes. Embalamento a Vácuo, Rede, Cinta de Pano, Papel Vegetal Ou Sem Embalagem</t>
  </si>
  <si>
    <t>José Carlos de Morais C. Cruz &amp; Ca Lda</t>
  </si>
  <si>
    <t>Produção (Fermentação, Loteamento, Estabilização) e Engarrafamento de Vinhos Brancos e Tintos Em Garrafas de Vidro</t>
  </si>
  <si>
    <t>Fabrico de Gelados e Brigadeiros Artesanais</t>
  </si>
  <si>
    <t>Fabrico e Embalamento de Produtos de Panificação e Pastelaria Frescos e Congelados.</t>
  </si>
  <si>
    <t>Gestión de La Cadena de Suministro de Las Operaciones de Restauración Del Grupo Ibersol / Eat Out; Prestación de Servicios de Restauración En Las Unidades Pans &amp; Company Sabadell Y Ribs Maquinista</t>
  </si>
  <si>
    <t>Armazenamento, Loteamento e Comercialização de Azeites e Óleos Alimentares Refinados a Granel</t>
  </si>
  <si>
    <t>Acabamento de Rolhas de Cortiça Natural, Inoc e Técnicas, Colagem e Acabamento de Rolhas Bartop, Na Categoria I,</t>
  </si>
  <si>
    <t>Matisilva - Carnes, Lda.</t>
  </si>
  <si>
    <t>Abate de Suínos e Leitões. Assadura de Leitão e de Outras Preparações Culinárias No Forno. Corte, Congelação e Embalamento de Carnes Frescas de Leitão e de Leitão Assado. Armazenagem Frigorifica de Carcaças de Leitão Refrigeradas e de Géneros Alimentícios</t>
  </si>
  <si>
    <t>Distribuição de Produtos Alimentares Nas Suas Máquinas de Venda Automática Localizadas Nas Instalações Dos Clientes</t>
  </si>
  <si>
    <t>Sede e Centro de Produção Leça Balio: Produção de Cerveja, Sidra e Sangria. Enchimento de Cerveja (Vidro, Lata, Pet e Inox), Sidra (Vidro, Lata e Inox), Sangria (Inox) e Vinho (Inox). Comercialização e Distribuição de Bebidas.  Maia: Prestação de Serviços</t>
  </si>
  <si>
    <t>Fabrico e Distribuição de Produtos de Salsicharia Embalados Em Embalagem Plástica a Vácuo e Atmosfera Modificada, Produção de Carne Fresca Embalados Em Embalagem Plástica a Vácuo e Carne Congelada Em Embalagem Plástica a Vácuo, Produção e Distribuição De</t>
  </si>
  <si>
    <t>Produção, Transformação e Comercialização de Microalgas, Na Categoria Bi</t>
  </si>
  <si>
    <t>Recepção, Transporte, Congelação,  Embalamento e Comercialização de Produtos da Pesca e Produtos de Aquacultura.</t>
  </si>
  <si>
    <t>Ovimafra de Maria Luísa Vicente Rodrigues de Carvalho, Sociedade Unipessoal, Lda.</t>
  </si>
  <si>
    <t>Produção de Doçaria Conventual e Tradicional Em Embalagem de Pp e Pet. Comercialização de Ovos, Ovoprodutos e Produtos de Padaria e Pastelaria.</t>
  </si>
  <si>
    <t>Topiteu – Alheiras de Mirandela, Lda</t>
  </si>
  <si>
    <t>Comercialização e Produção de Produtos Transformados de Carne (Carne de Suíno, Carne de Aves e Carne de Coelho), Fumados, Inteiros Ou Porcionados, Embalados Em Embalagens Plásticas Em Atm Ou a Vácuo. Produção de Produtos Fumados À Base de Vegetais (Alheir</t>
  </si>
  <si>
    <t>Eurocereal - Comercialização de Produtos Agro-Pecuários, S.A.</t>
  </si>
  <si>
    <t>Casa Agrícola das Mimosas, Lda</t>
  </si>
  <si>
    <t>Vinificação, Armazenamento, Loteamento e Engarrafamento de Vinhos Tintos, Brancos e Rosados, Em Embalagem de Vidro.</t>
  </si>
  <si>
    <t>Fornecimento de Refeições Aos Utentes e Colaboradores da Associação de Promoção Social de Castanheira do Ribatejo</t>
  </si>
  <si>
    <t>Primeira Venda de Pescado</t>
  </si>
  <si>
    <t>YUBIX LIMITED</t>
  </si>
  <si>
    <t>Prestação de Serviços Nas Seguintes Áreas Das Tecnologias de Informação e Comunicações:  1. Managed Services (Incluindo Administração de Sistemas e Aplicações, Administração de Redes e Infraestruturas, Backups e Recuperação de Sistemas, Cibersegurança, Mo</t>
  </si>
  <si>
    <t>Implementação, Assistência e Manutenção do Software Clinidata® Pela Maxdata Software, S.A., Incluindo a Integração Com  Equipamentos e Outros Sistemas, Na Área da Saúde, a Partir de Portugal, de Acordo Com Catálogo de Serviços Em Vigor</t>
  </si>
  <si>
    <t>Service Desk Nas Áreas de Aplicações de Gestão, Sistemas e Comunicações, Prestados Pela Incentea Aos Seus Clientes, Conforme Descrito No Seu Catálogo de Serviços Em Vigor, Na Versão 14 de 14-6-2022, a Partir da Sua Sede Em Leiria</t>
  </si>
  <si>
    <t>Prestação de Serviços Na Área de Sistemas de Informação da B2B, a Partir Das Instalações da Organização No Tojal e Filial da Maia, Às Empresas do Grupo Trivalor:  I) Suporte de 1º Nível: Helpdesk, Suporte Aplicacional e Manutenção Corretiva a Aplicações E</t>
  </si>
  <si>
    <t>Serviço de Service Desk Aos Contratos de Suporte de Tecnologias de Informação e Comunicação, Prestado Pela Warpcom a Partir da Sede, de Acordo Com o Catálogo de Serviços V1.5 9/8/2021</t>
  </si>
  <si>
    <t>Sistema de Gestão de Disponibilização de Serviços de Manutenção de Aplicativos Prestados Pela Área de Negócio Sap Applications Management (Sam) da Inetum Hbsp, a Partir da Sede Em Lisboa, Utilizando a Ferramenta Sap Solution Manager, de Acordo Com o Catál</t>
  </si>
  <si>
    <t>Prestação de Serviços It, Desde Porto Salvo, de Consultoria e Assessoria, Desenvolvimento de Soluções, Implementação de Soluções de Infraestrutura, e Gestão Externalizada de Soluções e Infraestruturas, Aos Sectores Comercial, Financeiro e Público, Nos Mer</t>
  </si>
  <si>
    <t>Prestação de Serviços de Operações e Manutenção Evolutiva de Sistemas de Gestão Financeira de Acordo Com o Catálogo de Serviços V02 de 20-07-2022</t>
  </si>
  <si>
    <t>Gestão de Compromissos Dos Níveis de Serviços da Plataforma Eletrónica de Contratação Pública, Gestão de Catálogos e Contratos e da Plataforma de Gestão do Ciclo de Vida, Faturação e Cobranças de Utilities de Acordo Com Catálogo de Serviços Em Vigor</t>
  </si>
  <si>
    <t>Desenvolvimento, Implementação e Suporte de Software de Workforce Management (Wfm) a Partir de Portugal de Acordo Com o Fr 19 - Catalógo de Serviços V230623</t>
  </si>
  <si>
    <t>Suporte a Software de Gestão de Acordo Com o Catálogo de Serviços  V3 de 2021-02-22</t>
  </si>
  <si>
    <t>Service Desk; Monitorização e Manutenção de Infraestruturas e Sistemas Ti; Implementação de Projetos; Serviços Cloud (Iaas)</t>
  </si>
  <si>
    <t>Gestão de Serviços de Tecnologias de Informação Prestados Pela Ar Telecom Aos Seus Clientes Internos e Externos, a Partir do Seu Centro de Dados de Lisboa, Abrangendo: Os Serviços de Virtual Data Centre e Os Serviços de Housing, de Acordo Com Os Catálogos</t>
  </si>
  <si>
    <t>GLINTT - BUSINESS SOLUTIONS, UNIPESSOAL, LDA. I GLINTT - HEALTHCARE SOLUTIONS, S.A.</t>
  </si>
  <si>
    <t>Conceção e Desenvolvimento, Produção e Comercialização de Utensílios de Cozinha, Mesa e Casa. Fronteira: Unidade Fabril Em Cesar - Oliveira de Azeméis.</t>
  </si>
  <si>
    <t>Gestão de Sistemas de Depósito, Tratamento e Valorização de Resíduos Sólidos Assim Como Assegurar Atividades Assessórias No Domínio da Proteção do Meio Ambiente.  Fronteira do Sistema de Gestão da Energia: a Sede, o Ecoparque I e Ecoparque Ii</t>
  </si>
  <si>
    <t>Gestão de Infraestruturas e Espaços Públicos Municipais da Quinta do Lago e Áreas Adjacentes.  Fronteiras: Todos Os Consumos de Energia, Nas Diferentes Formas, Geridos Pela Infraquinta, Nomeadamente, Os Associados Aos Sistemas de Abastecimento de Água, Si</t>
  </si>
  <si>
    <t>Soluções e Sistemas de Automação; Assistência Técnica a Sistemas de Automação; Fornecimento de Equipamento de Controlo e Gestão Técnica Nas Instalações de Mem Martins</t>
  </si>
  <si>
    <t>Triagem de Resíduos Provenientes da Recolha Seletiva; Todo o Perímetro da Instalação da Lipor, Em Baguim do Monte, Exceto, As Instalações do Centro de Triagem, Central de Valorização Orgânica, Central Fotovoltaica e Posto de Biogás</t>
  </si>
  <si>
    <t>Recolha, Tratamento e Rejeição de Efluentes; Construção, Extensão, Reparação, Renovação, Manutenção e Melhoria Das Obras e Equipamentos Necessários À Consecução da Sua Atividade Fronteira: Sede; Fábrica de Água Guia; Fábrica de Água de Alcântara; Estação</t>
  </si>
  <si>
    <t>Conceber, Construir, Explorar e Gerir o Sistema de Recolha, Tratamento e Rejeição de Águas Residuais do Sistema Multimunicipal de Saneamento do Grande Porto    Fronteira: Etar Gaia Litoral, Estação Elevatória Madalena, Estação Elevatória Pedra do Couto</t>
  </si>
  <si>
    <t>Preparação, Produção de Preparados de Carne e Carne Picada; Congelação; Acondicionamento de Carnes Frescas e Armazenagem Frigorífica de Carnes de Bovino, Suíno, Ovinos e Caprinos, Solipedes, Aves, Aves de Caça Selvagem e Exóticas; Preparados de Carne e Ca</t>
  </si>
  <si>
    <t>THE NAVIGATOR COMPANY, S.A. | NAVIGATOR PULP SETÚBAL, S.A. | NAVIGATOR PAPER SETÚBAL, S.A. | NAVIGATOR PULP FIGUEIRA, S.A. | NAVIGATOR PAPER FIGUEIRA, S.A. | NAVIGATOR PULP AVEIRO, S.A. | NAVIGATOR TISSUE RÓDÃO, S.A. | NAVIGATOR TISSUE AVEIRO S.A. | ENERP</t>
  </si>
  <si>
    <t>Receção, Armazenamento, Loteamento, Produção e Expedição de Produtos Petrolíferos e Atividades de Suporte Na Refinaria de Sines; Produção de Eletricidade de Origem Térmica Na Refinaria de Sines.</t>
  </si>
  <si>
    <t>Promover a Concessão da Exploração e da Gestão do Sistema Multimunicipal de Abastecimento de Água e de Saneamento do Centro Litoral de Portugal.    Fronteiras: Etar de Cacia, Etar de Ílhavo, Etar de Espinho, Eeig1, Eeis8, Een9+Pen9 e Eerm1 (Pólo Ria), Eta</t>
  </si>
  <si>
    <t>Diretiva MID</t>
  </si>
  <si>
    <t>Modulo H</t>
  </si>
  <si>
    <t>Atividade de Seguradora Ramo Não Vida e Microsseguros do Ramo Vida e Não Vida a Partir da Sede (Maputo) e Matola</t>
  </si>
  <si>
    <t>AxiansEU Digital Solutions, S.A.</t>
  </si>
  <si>
    <t>Conceção, Desenvolvimento, Produção, Instalação e Apoio a Soluções de Tecnologias de Informação e Comunicação e Prestação de Serviços de Consultoria, Auditoria e Formação Na Área Das Tecnologias de Informação e Comunicação, Comercializadas Sob a Forma De</t>
  </si>
  <si>
    <t>Instalação de Redes de Distribuição de Gás e Distribuição de Gás Canalisado</t>
  </si>
  <si>
    <t>Instituto de Informática, I.P.</t>
  </si>
  <si>
    <t>Desenvolvimento e Manutenção Dos Macro Serviços De: Suporte Técnico, Comunicações, Infraestruturas e Postos de Trabalho, Manutenção e Resposta a Novas Necessidades Aplicacionais, Formação e Recursos Pedagógicos e de Comunicação e Gestão da Informação, Pre</t>
  </si>
  <si>
    <t>Universidade de Évora</t>
  </si>
  <si>
    <t>Desenvolvimento de Todas As Atividades Dos Serviços da Reitoria; Serviços Académicos; Serviços Administrativos; Serviços de Ciência e Cooperação; Serviços de Informática; Serviços Técnicos; Serviços de Biblioteca e Informação Documental; Serviços de Ação</t>
  </si>
  <si>
    <t>Gestão da Conciliação Entre a Vida Profissional, Familiar e Pessoal Na Atividade de Transportes Rodoviários Nacionais e Internacionais de Carga Geral, Em Equipamento Frigorífico e de Matérias Perigosas.</t>
  </si>
  <si>
    <t>Universidade do Porto</t>
  </si>
  <si>
    <t>Ensino Superior, Investigação e Desenvolvimento Científico e Tecnológico</t>
  </si>
  <si>
    <t>Desenvolvimento e Manutenção de Soluções de Software</t>
  </si>
  <si>
    <t>Toda Atividade Exercida Pela Incm Nas Suas Diversas Áreas de Negocio, Em Concreto:  (I) Na Área da Moeda, a Produção de Moeda Corrente e de Coleção, Medalhas, Fichas Paramonetárias, Selos Brancos, Objetos de Arte Em Metal e Demais Produtos Similares;  (Ii</t>
  </si>
  <si>
    <t>Instituto Português da Qualidade, I.P.</t>
  </si>
  <si>
    <t>Conceção, Desenvolvimento, Tinturaria e Acabamentos de Malha</t>
  </si>
  <si>
    <t>Conceção, Desenvolvimento e Fabricação de Calçado</t>
  </si>
  <si>
    <t>Instituto Português do Desporto e Juventude, I.P.</t>
  </si>
  <si>
    <t>Todas As Atividades Desenvolvidas e Serviços Prestados Pelo Ipdj, Respetivos Serviços e Unidades Orgânicas, Com Impacto Na Conciliação, No Seu Contexto Interno e Externo e Nas Necessidades e Expetativas Das Partes Interessadas Consideradas Relevantes. Não</t>
  </si>
  <si>
    <t>Formação, Investigação e Desenvolvimento Científico e Tecnológico, Serviços À Comunidade, Serviços Sociais e Conciliação, Em  Todas As Unidades Orgânicas do Politécnico de Portalegre</t>
  </si>
  <si>
    <t>Implementado e Disponibilizado a Todos Os Trabalhadores Das Empresas do Grupo Ip (Ip, Ipe, Ipp e Ipt) Nas Seguintes Atividades:  Infraestruturas de Portugal, S.A.: Conceção, Projeto, Construção, Financiamento, Conservação, Exploração, Requalificação, Alar</t>
  </si>
  <si>
    <t>Atividades de Design, Desenvolvimento e Produção de Uniformes Escolares e de Corporate Wear.</t>
  </si>
  <si>
    <t>GreenWorld, Lda.</t>
  </si>
  <si>
    <t>Desenvolvimento de Atividades de Prestação de Serviços de Consultoria Em Auditorias Energéticas, Certificação Energética e Georreferenciação e Serviços de Avac, Aqs, Solar Fotovoltaico, Instalações Elétricas, Manutenção e Iluminação.</t>
  </si>
  <si>
    <t>Supervisão e Regulação Dos Mercados de Instrumentos Financeiros, Assim Como Dos Agentes Que Neles Atuam, Promovendo a Proteção Dos Investidores</t>
  </si>
  <si>
    <t>Regulação e Supervisão Dos Sectores Dos Medicamentos de Uso Humano e Produtos de Saúde, e Garantia do Acesso Dos Profissionais da Saúde e Dos Cidadãos a Medicamentos e Produtos de Saúde de Qualidade, Eficazes e Seguros</t>
  </si>
  <si>
    <t>Auditoria Municipal, Apoio Às Freguesias, Contencioso e Apoio Jurídico, Comunicação, Inteligência Territorial, Promoção do Investimento, Polícia Municipal, Proteção Civil Municipal, Gestão Organizacional e Serviços Gerais, Gestão de Pessoas, Promoção Soci</t>
  </si>
  <si>
    <t>Gestão e Suporte da Emergência Médica.</t>
  </si>
  <si>
    <t>APA - Agência Portuguesa do Ambiente</t>
  </si>
  <si>
    <t>Monitorização, Planeamento, Licenciamento e Fiscalização Nos Domínios da  Avaliação de Impactes Ambientais, Alterações Climáticas, Ar, Água, Segurança de Barragens, Controlo Integrado da Poluição, Químicos, Resíduos, Ruído, Organismos Geneticamente Modifi</t>
  </si>
  <si>
    <t>27;34;39;</t>
  </si>
  <si>
    <t>DIMENSÃO REBELDE, LDA</t>
  </si>
  <si>
    <t>04</t>
  </si>
  <si>
    <t>Desenvolvimento e Produção de Vestuário Em Malha.</t>
  </si>
  <si>
    <t>Prestação de Serviços de Estamparia Têxtil e Aplicação de Transferes À Peça.</t>
  </si>
  <si>
    <t>SILSA CONFECÇÕES, S.A.</t>
  </si>
  <si>
    <t>Conceção e Fabricação de Estruturas Metálicas.</t>
  </si>
  <si>
    <t>03</t>
  </si>
  <si>
    <t>Reprodução e Incubação de Codornizes, Engorda de Aves Vivas. Abate de Frangos, Galinhas, Codornizes, Frangos Campestres. Transformação e Congelação de Carne de Aves e Seus Derivados. Comercialização de Produtos de Origem Animal e Vegetal a Temperatura Controlada.</t>
  </si>
  <si>
    <t>DISPLAX S.A.</t>
  </si>
  <si>
    <t>ECOFIRMA - Gestão do Ambiente, SA</t>
  </si>
  <si>
    <t>Desenvolvimento e Produção de Peças Por Fundição de Alumínio.</t>
  </si>
  <si>
    <t>J. Dinis e Filhos, Lda</t>
  </si>
  <si>
    <t>Conceção, Fabricação e Comercialização de Produtos de Confeitaria.</t>
  </si>
  <si>
    <t>EMPRESA CENTRAL SERRANA DE AGUAS, S.A.</t>
  </si>
  <si>
    <t>Produção de Embalagens, Captação e Engarrafamento de Água de Nascente Em Embalagem de Polietileno Tereftalato (Pet).</t>
  </si>
  <si>
    <t>CAVES PRIMAVERA, LDA.</t>
  </si>
  <si>
    <t>Conceção e Produção de Vinhos Comuns, Espumantes, Aguardentes e Licorosos. Comercialização de Vinhos, Licorosos e Bebidas Espirituosas.</t>
  </si>
  <si>
    <t>Conceção, Desenvolvimento, Comercialização e Produção de Expositores e Acessórios</t>
  </si>
  <si>
    <t>Comercialização, Produção e Desenvolvimento De: Produtos de Iluminação, Soluções Multifuncionais Integradas e Estudos de Iluminação.</t>
  </si>
  <si>
    <t>14;29;17;19</t>
  </si>
  <si>
    <t>09</t>
  </si>
  <si>
    <t>07</t>
  </si>
  <si>
    <t>Produção de Embalagens Em Cartão Compacto, Microcanelado e Minimicro.</t>
  </si>
  <si>
    <t>Prestação de Serviços de Estudos e Projetos, Coordenação e Fiscalização de Obra Em Matéria de Qualidade e Segurança Em Empreendimentos de Obras Públicas e Privadas. Auditorias Energéticas. Avaliação Imobiliária. Cadastro Territorial.</t>
  </si>
  <si>
    <t>A. J. COSTA (IRMÃOS), LDA</t>
  </si>
  <si>
    <t>Distribuição de Dispositivos Médicos Na Área da Coluna Vertebral. Assistência Técnica a Cirurgias.</t>
  </si>
  <si>
    <t>Gestão da Conciliação da Vida Profissional, Familiar e Pessoal da Pmt, Na Prestação de Serviços de Estudos e Projetos, Coordenação e Fiscalização de Obra Em Matéria de Qualidade e Segurança Em Empreendimentos de Obras Públicas e Privadas. Auditorias Energéticas. Avaliação Imobiliária. Cadastro Territorial.</t>
  </si>
  <si>
    <t>Gestão Das Atividades Na Prestação de Serviços Bancários e Na Comercialização de Outros Serviços Financeiros.</t>
  </si>
  <si>
    <t>Produção e Montagem de Divisórias de Sistema Integrado. Produção de Mobiliário de Escritório e Comercialização de Mobiliário Complementar.</t>
  </si>
  <si>
    <t>Prestação de Serviços Nas Respostas Sociais de Creche, Jardim de Infância, Centro de Atividades de Tempos Livres (Catl) e Centro de Apoio Familiar e Aconselhamento Parental (Cafap).</t>
  </si>
  <si>
    <t>Prestação de Serviços de Enfermagem Geral, Pediátrica e de Reabilitação In Situ, Ao Domicílio e Em Contexto Laboral, Colheita de Produtos Biológicos (Vulgo - Análises Clínicas), Consultas de Terapia, Consultas Médicas de Especialidade e Comercialização de Ajudas Técnicas.</t>
  </si>
  <si>
    <t>Design, Development And Manufacturing Of Injection Molds For Plastic Industry, Die Cast, Cutting And Stamping. Services Provision Of Machining, Injection, Mold Testing And Sales Of Parts.</t>
  </si>
  <si>
    <t>Comercialização e Distribuição de Produtos Alimentares Regionais (Algarve) Com As Marcas “Campos Santos”E “Conservas Santos”.</t>
  </si>
  <si>
    <t>Prestação Dos Serviços Públicos No Concelho de Cascais de Recolha de Resíduos Sólidos Urbanos; Limpeza Urbana; Gestão Dos Espaços Verdes e de Jogo e Recreio, Gestão da Estrutura Ecológica, Sensibilização e Educação Ambiental.</t>
  </si>
  <si>
    <t>Prestação de Serviços de Outsourcing No Sector Automóvel: Logística, Lavagem e Preparação de Viaturas Ligeiras, Pesadas e Maquinaria Diversa, Incluindo Logística de Viaturas Em Parque do Importador Ou Unidade de Produção.</t>
  </si>
  <si>
    <t>Comercialização, Instalação, Manutenção e Reparação de Equipamentos de Bombeamento Para: Abastecimento de Água, Combate a Incêndio, Águas Pluviais, Residuais Domésticas e Efluentes, Tratamento de Água, Captação de Águas Subterrâneas e Sistemas de Aproveitamento de Águas da Chuva.</t>
  </si>
  <si>
    <t>Outsourcing de Compras e Gestão de Contratos e Processos.</t>
  </si>
  <si>
    <t>Processing And Commercialization Of Natural Stone.</t>
  </si>
  <si>
    <t>29;14</t>
  </si>
  <si>
    <t>Recolha, Armazenamento e Venda Por Grosso de Vestuário e de Calçado Usados.</t>
  </si>
  <si>
    <t>Comercialização e Distribuição de Produtos Farmacêuticos e Distribuição de Volumes de Produtos Alimentares e Não Alimentares.</t>
  </si>
  <si>
    <t>Verificação Metrológica de Tacógrafos</t>
  </si>
  <si>
    <t>Atividades de Disponibilização, Guarda e Análise de Notas e Moedas, Guarda de Valores Não Monetários e Produção e Divulgação de Informação Técnica Realizadas Pela Área Operacional do Numerário e Pela Área de Análise da Qualidade e Das Contrafrações do Departamento de Emissão e Tesouraria, No Complexo do Carregado.</t>
  </si>
  <si>
    <t>18;17</t>
  </si>
  <si>
    <t>Transporte Rodoviário de Mercadorias Abrangidas Pelo Adr e Carga Geral.</t>
  </si>
  <si>
    <t>Prestação de Serviços Ao Domicílio Na Área da Ventiloterapia – Instalação e Manutenção de Ventiladores.</t>
  </si>
  <si>
    <t>DOORWORK - PNLS, LDA,DOORWORK - SERVIÇOS, LDA</t>
  </si>
  <si>
    <t>Assemblagem, Comercialização e Instalação de Portas e Automatismos.</t>
  </si>
  <si>
    <t>Fabricação de Peças Plásticas Por Injeção.</t>
  </si>
  <si>
    <t>Z-MED, EQUIPAMENTOS MÉDICOS E HOSPITALARES, LDA</t>
  </si>
  <si>
    <t>Comercialização e Distribuição de Dispositivos Médicos, Equipamentos de Proteção Individual e de Produtos Químicos Associados Ao Setor da Saúde.</t>
  </si>
  <si>
    <t>Projetos de Engenharia, Estudos e Consultoria. Gestão da Construção, Fiscalização e Controlo de Qualidade. Coordenação de Segurança Em Projeto e Obra e Acompanhamento Ambiental.</t>
  </si>
  <si>
    <t>Reabilitação Estrutural e Construtiva, Incluindo Reparações, Consolidações, Reforços e Modificações.</t>
  </si>
  <si>
    <t>Software Development And Testing Services.</t>
  </si>
  <si>
    <t>Realização de Estudos Técnicos de Ambiente, Segurança e Qualidade do Ar Interior Em Edifícios e Controlo da Legionella.</t>
  </si>
  <si>
    <t>GFI PORTUGAL - TECNOLOGIAS DE INFORMAÇÃO, SA</t>
  </si>
  <si>
    <t>Serviços e Projetos de Consultoria, Desenvolvimento, Integração, Suporte e Administração de Sistemas e Outsourcing de Tecnologias de Informação e Processos Funcionais, Incluindo Em Modelo Nearshore.</t>
  </si>
  <si>
    <t>Regularização de Sinistros No Âmbito de Seguros, Incluindo Peritagens e Auditorias. Avaliações de Recheio. Regularização de Sinistro Automóvel, Peritagens, Auditorias e Emissão de Relatórios.</t>
  </si>
  <si>
    <t>Conceção, Desenvolvimento, Execução, Gestão e Manutenção de Instalações Técnicas e Remodelações Em Edifícios. Prestação de Serviços de Engenharia Nos Ramos de Mecânica, Energia, Construção Civil, Eletrotécnia, Eletrónica e Informática.</t>
  </si>
  <si>
    <t>It Consulting Services Focused On Systems End To End Optimization, Enterprise Testing, Troubleshooting Major Incidents, Fullstack Architecture Advisory, Deployment And Development Acceleration, And Infrastructure Managed Services.</t>
  </si>
  <si>
    <t>Consulta de Apoio À Fertilidade; Inseminação Intrauterina; Fertilização In Vitro Com Ou Sem Icsi; Criopreservação de Embriões e Esperma; Transferência de Embriões.</t>
  </si>
  <si>
    <t>PENSAMENTO INESPERADO, SOCIEDADE UNIPESSOAL, LDA</t>
  </si>
  <si>
    <t>Prestação de Serviços de Consultoria, Formação, Análise e Gestão de Dados, Tendo Como Suporte Ferramentas e Metodologias Lean e de Melhoria Contínua, Bem Como Ferramentas de Apoio À Decisão Alicerçadas Em Machine Learning.</t>
  </si>
  <si>
    <t>Prestação de Serviços e de Abastecimento de Água, Saneamento de Águas Residuais, Recolha de Resíduos Sólidos Urbanos, Limpeza Urbana, Manutenção e Requalificação de Espaços Verdes, Manutenção de Rede Viária, Sinalética e Iluminação Pública, Manutenção e Remodelação de Infraestruturas, Gestão de Espaços Públicos.</t>
  </si>
  <si>
    <t>FALUA – Sociedade de Vinhos, S.A</t>
  </si>
  <si>
    <t>Viticultura, Vinificação, Enchimento e Armazenamento de Vinhos Tinto, Branco, Rosé, Verde e Espumante.</t>
  </si>
  <si>
    <t>Instalação e Manutenção Elétrica de Linhas Subterrâneas de Alta, Média e Baixa Tensão, Instalação e Manutenção Elétrica de Linhas Aéreas de Média e Baixa Tensão. Instalação e Manutenção de Postos de Transformação. Execução e Manutenção de Instalações de Utilização Em Baixa Tensão Tipo Industrial, Comercial e Serviços. Instalação de Equipamentos de Sistemas de Comunicação e de Deteção de Incêndios.</t>
  </si>
  <si>
    <t>02</t>
  </si>
  <si>
    <t>Preparação, Embalamento e Comercialização de Produtos Hortícolas. Assistência Técnica À Produção / Explorações Agrícolas.</t>
  </si>
  <si>
    <t>Captrain Portugal S.A</t>
  </si>
  <si>
    <t>Transporte Ferroviário de Mercadorias, Multimodal e Intermodal, Na Rede Ferroviária Nacional.</t>
  </si>
  <si>
    <t>Cedência de Trabalhadores Em Regime de Trabalho Temporário.</t>
  </si>
  <si>
    <t>Comercialização, Armazenamento e Distribuição de Dispositivos Médicos (Exceto Classe Iii), Galénicos, Epi’S, Biocidas e Cosméticos. Assistência Técnica a Dispositivos Médicos.</t>
  </si>
  <si>
    <t>WATERCARE - TRATAMENTO DE ÁGUAS, LDA.</t>
  </si>
  <si>
    <t>Conceção, Desenvolvimento, Instalação e Assistência Técnica de Equipamentos de Tratamento de Águas Potáveis, de Processo e Reutilização. Prestação de Serviços de Tratamento de Águas Potáveis, Piscinas e Processo e Controlo de Legionella No Setor Industrial e Institucional. Comercialização de Materiais e Equipamentos de Tratamento de Águas.</t>
  </si>
  <si>
    <t>CYBER TRONIC - TECNOLOGIA &amp; MULTIMEDIA, LDA</t>
  </si>
  <si>
    <t>Comercialização, Manutenção, Assistência Técnica, Instalação e Aluguer de Sistemas Multimédia e Audiovisuais.</t>
  </si>
  <si>
    <t>Conceção, Execução e Monitorização de Projetos. Consultoria Técnica. Gestão e Fiscalização de Obras.</t>
  </si>
  <si>
    <t>ASSOC DE SOLIDARIEDADE SUBUD</t>
  </si>
  <si>
    <t>Prestação de Serviços de Transporte Rodoviário, Mudança e Armazenamento de Bens. Cedência de Mão-De-Obra Não Especializada.</t>
  </si>
  <si>
    <t>Comercialização, Instalação e Manutenção de Instalações Elétricas, Avac e Scie Nos Domínios de Sistemas Automáticos e Dispositivos Autónomos de Deteção de Incêndio e Gases e Sinalização de Segurança.</t>
  </si>
  <si>
    <t>Prestação de Serviços de Limpeza Em Espaços Habitacionais, Industriais e Edifícios Públicos.</t>
  </si>
  <si>
    <t>LNEG - Laboratorio Nacional de Energia e Geologia, I.P.</t>
  </si>
  <si>
    <t>Atividades de Investigação Científica e de Desenvolvimento Técnico e Tecnológico, Visando a Transferência de Conhecimento Nos Domínios da Energia e Geologia, Incluindo As Atividades do Museu Geológico, a Gestão do Site Institucional e do Suporte Às Áreas Técnico-Científicas.</t>
  </si>
  <si>
    <t>Speculum - Artigos Médicos, S.A.</t>
  </si>
  <si>
    <t>UNIDADE LOCAL DE SAÚDE DE AMADORA/SINTRA, E.P.E.</t>
  </si>
  <si>
    <t>Processo de Colheita de Órgãos e Tecidos: Doação e Colheita Em Morte Cerebral (Órgãos e Tecidos); Doação e Colheita Em Coração Parado (Córneas).</t>
  </si>
  <si>
    <t>Conceção e Implementação de Soluções de Transformação Digital, Comercialização de Software e Serviços de Desenvolvimento de Soluções Sobre Cloud, Data Management e Machine Learning. Declaração de Aplicabilidade: D_Ms_12 Rev 00 de 16.06.2020. Controlos Excluídos: a 11.1.6, A14.2.7.</t>
  </si>
  <si>
    <t>Prestação de Serviços e Cuidados de Saúde Médico-Cirúrgicos Nas Áreas de Saúde Oral e Medicina Dentária, Terapia da Fala e Psicologia.</t>
  </si>
  <si>
    <t>Design, Desenvolvimento e Produção de Peças Em Aço Forjado.</t>
  </si>
  <si>
    <t>Produção, Design e Desenvolvimento de Vestuário de Trabalho, Vestuário de Proteção Individual, Artigos Têxteis e Outro Vestuário Em Série.</t>
  </si>
  <si>
    <t>Waste Management Including Receipt Of Waste, Classification And Treatment Including Thermal Desorption Of Drill Cuttings And Incineration Of Chemical Waste, Operation Of Hazardous Waste Landfill Facility And Tank Cleaning Services. Provision For Rental Of Ccu´S (Cargo Carrying Units).</t>
  </si>
  <si>
    <t>LYON - CONSTRUCOES MANUT. METALOMECANICAS, SARL</t>
  </si>
  <si>
    <t>NAMPAK BEVCAN ANGOLA, LDA.</t>
  </si>
  <si>
    <t>The Manufacturing And Dispatch Of Aluminium Beverage Cans Of Different Sizes.</t>
  </si>
  <si>
    <t>Atividades de Produção de Petróleo e Gás No Bloco 17 (Fpso Girassol, Fpso Dália, Fpso Pazflor e Fpso Clov) e No Bloco 32 (Fpso Kaombo Norte e Fpso Kaombo Sul), Incluindo Os Umbilicais, As Linhas de Fluxo, Os Sistemas Submarinos de Produção, As Bóias de Carregamento e Atividades de Suporte. Atividades Realizadas Nos Escritórios da Tepa (Tta 1 e Tta 2). Base Logística da Tepa Na Sonils Incluindo o Armazenamento de Material, Armazenamento de Produtos Químicos, Preparação de Material, Atividades de Elevação, Manuseamento e Transferência Na Sonils. Base Logística da Tepa Na Metroeuropa Incluindo Atividades de Armazenamento e Transferência de Materiais. Gestão de Atividades de Perfuração, Sísmica, Logística Offshore, Projetos, Engenharia e Construção.</t>
  </si>
  <si>
    <t>Projeto, Construção, Instalação e Manutenção de Redes de Telecomunicações; Instalação / Manutenção de Redes Internas E/Ou Estruturadas; Instalação e Manutenção de Circuitos Vsat.</t>
  </si>
  <si>
    <t>Importação e Comercialização Por Grosso e a Retalho de Alimentos e Bens de Consumo Nas Unidades, Centro de Distribuição, Maxi Maianga, Maxi Morro Bento, Maxi Via Expresso, Maxi Lobito, Maxi Benguela, Maxi Porto Amboim, Maxi Sumbe, Maxi Zango, Maxi Cacuaco, Maxi Rocha Pinto, Maxi Samba e Produção de Pão Na Maxi Via Expresso, Maianga, Morro Bento, Zango e Cacuaco.</t>
  </si>
  <si>
    <t>ECO-Eficiência, Lda</t>
  </si>
  <si>
    <t>Prestação de Serviços de Consultoria, Auditorias e Monitorização Ambiental.</t>
  </si>
  <si>
    <t>Ecoindustry,ECOINDUSTRY JUNTEX</t>
  </si>
  <si>
    <t>INSTALMED, LDA.</t>
  </si>
  <si>
    <t>Implementação e Manutenção de Soluções de Armazenamento de Dados e Software (Dss), Soluções de Virtualização e de Nuvem (Vcs), Segurança Cibernética e Redes (Csn) e a Prestação de Serviços de Formação.</t>
  </si>
  <si>
    <t>NCR-ANGOLA INFORMATICA, LDA</t>
  </si>
  <si>
    <t>Comercialização de Equipamentos de Informática e Telecomunicações, Consumíveis de Informática, Electrodomésticos, Equipamentos de Linha Castanha (Tvs, Equipamentos de Som e Acessórios), Material de Escritório e Escolar, Integrador de Soluções de Infra-Estruturas e Sistemas de Tecnologias de Informação, Energias Renováveis, Soluções de Impressão, Licenciamento de Software Empresarial e de Soluções Verticais (Gestão de Filas, Cctv, Controlo de Acessos) e Assistência Técnica Ao Erp-Sac (Versão 5).</t>
  </si>
  <si>
    <t>OMNIDATA TRADING-COMERCIO GERAL, LIMITADA</t>
  </si>
  <si>
    <t>Integração de Serviços No Ramo Das Telecomunicações e Informática e Venda de Equipamentos.</t>
  </si>
  <si>
    <t>Prestação de Serviços de Assistência Técnica Especializada Nas Áreas de Informática, Eletrónica, Telecomunicações e Sistemas de Energia Socorrida Em Todo o Território Nacional.</t>
  </si>
  <si>
    <t>TVCABO Angola</t>
  </si>
  <si>
    <t>Prestação de Serviços de Televisão, Internet e Voz Fixa.</t>
  </si>
  <si>
    <t>Fornecimento de Serviços de Proteção Humana e Patrimonial, Incluindo Segurança Com Videovigilância, Na Província de Luanda.</t>
  </si>
  <si>
    <t>Elaboração de Projetos de Engenharia e Coordenação de Segurança Em Projeto. Fiscalização de Obras Públicas e Privadas e Coordenação de Segurança Em Obra. Consultoria Em Construção Civil e Obras.</t>
  </si>
  <si>
    <t>SOTERMÁQUINAS-SOCIEDADE TERCEIRENSE DE MÁQUINAS E ACESSÓRIOS S.A</t>
  </si>
  <si>
    <t>Comercialização de Viaturas Novas, Usadas, Peças e Acessórios Multimarca e Prestação de Serviços Mecânicos Multimarca, Na Ilha Terceira.</t>
  </si>
  <si>
    <t>Desenvolvimento e Manutenção de Software. Prestação de Serviços de Suporte Técnico, Assistência Técnica e Implementação de Sistemas e Formação Nas Aplicações Desenvolvidas.</t>
  </si>
  <si>
    <t>VELVET MED - HEALTHCARE SOLUTIONS, S.A.</t>
  </si>
  <si>
    <t>Recolha / Receção, Triagem, Armazenamento e Encaminhamento de Resíduos. Receção e Encaminhamento de Veículos Em Fim de Vida.</t>
  </si>
  <si>
    <t>Cevargado, Alimentos Compostos, Unipessoal, Lda.</t>
  </si>
  <si>
    <t>Design, Desenvolvimento e Fabrico de Estruturas e Componentes Metálicos.</t>
  </si>
  <si>
    <t>Gestão Global de Resíduos Perigosos e Não Perigosos. Comercialização de Matérias-Primas Secundárias.</t>
  </si>
  <si>
    <t>Antonino Dias Fernandes, Lda</t>
  </si>
  <si>
    <t>Construção e Manutenção de Redes de Distribuição de Energia Elétrica Em Baixa e Média Tensão.</t>
  </si>
  <si>
    <t>05</t>
  </si>
  <si>
    <t>31;24</t>
  </si>
  <si>
    <t>Armazenagem, Triagem e Valorização de Resíduos Metálicos e Operações de Gestão de Veículos Em Fim de Vida.</t>
  </si>
  <si>
    <t>Pinofil - Mobiliário Escolar e Colectividades, Lda</t>
  </si>
  <si>
    <t>Embalamento de Carvão Vegetal, Lenha e Derivados.</t>
  </si>
  <si>
    <t>Produção de Pré-Fabricados de Betão.</t>
  </si>
  <si>
    <t>Transporte, Triagem e Armazenagem, Em Contentores, de Resíduos Ferrosos, Resíduos Não Ferrosos e Outros Resíduos.</t>
  </si>
  <si>
    <t>Divmac - Projectos, Automatismos e Periféricos Industriais, SA.</t>
  </si>
  <si>
    <t>Design, Desenvolvimento, Comercialização, Instalação e Manutenção de Sistemas de Extinção Por Água; de Sistemas de Extinção Automática Por Agentes Distintos da Água e Água Nebulizada; de Sistemas Prediais de Distribuição de Água e Drenagem de Águas Residuais e Pluviais, Equipamentos Eletromecânicos e Aparelhos Sanitários. Comercialização e Instalação de Extintores e de Sinalização de Segurança.</t>
  </si>
  <si>
    <t>ADICO - Adelino Dias Costa Mobiliário Metálico, Ld</t>
  </si>
  <si>
    <t>Conceção, Fabrico e Comercialização de Mobiliário No Sector de Hotelaria, Restauração e Uso Doméstico.</t>
  </si>
  <si>
    <t>Desenvolvimento, Produção e Comercialização de Resinas de Policloreto de Vinilo (Pvc).</t>
  </si>
  <si>
    <t>Desenvolvimento de Produtos. Fabricação de Perfis de Alumínio Por Extrusão, Fabricação de Matrizes e Maquinação de Perfis e Peças de Alumínio. Anodização, Lacagem e Decoração de Perfis, Peças e Acessórios de Alumínio.</t>
  </si>
  <si>
    <t>Fabrico, Assemblagem e Instalação Em Obra de Produtos Metálicos. Prestação de Serviço de Manutenção e Reparação de Produtos Metálicos. Distribuição de Gases Industriais.</t>
  </si>
  <si>
    <t>Fornecimento, Instalação e Manutenção de Portas, Portões, Cais de Carga e Acessórios. Preparação, Impermeabilização e Pintura de Pavimentos Industriais.</t>
  </si>
  <si>
    <t>Estilovalor-Engenharia e Avaliação Imobiliária,Lda</t>
  </si>
  <si>
    <t>Conceção, Desenvolvimento, Fabrico, Comercialização e Suporte de Soluções de Tecnologias de Informação, Comunicação e Eletrónica Nas Áreas Industrial, Doméstica, Automóvel e Médica.</t>
  </si>
  <si>
    <t>Ensino Superior, Investigação e Desenvolvimento e Formação Certificada.</t>
  </si>
  <si>
    <t>Prestação de Serviços de Gestão de Instalações Desportivas - Docência, Coordenação e Monitorização de Atividades Desportivas e Vigilância do Plano de Água, Receção e Controlo de Entradas Em Instalações Desportivas, Serviços de Higiene e Limpeza, Operação, Manutenção e Tratamento de Água de Piscina.</t>
  </si>
  <si>
    <t>Conceção, Comercialização, Instalação e Manutenção de Equipamentos e Sistemas de Segurança Contra Incêndios Em Edifícios: Portas e Envidraçados Resistentes Ao Fogo e Ao Fumo e Seus Acessórios; Sistemas Automáticos e Dispositivos Autónomos de Deteção de Incêndio e Gases; Extintores; Sistemas de Extinção Por Água; Sistemas de Extinção Automática Por Agentes Distintos da Água e Água Nebulizada; Sinalização de Segurança.</t>
  </si>
  <si>
    <t>Conceção, Produção e Comercialização de Argamassas Industriais, Soluções de Isolamentos, Revestimentos e Pavimentos e Produtos Complementares.</t>
  </si>
  <si>
    <t>Prestação de Serviços de Confeção de Refeições Em Refeitórios e Bares.</t>
  </si>
  <si>
    <t>UNIVERSIDADE DE AVEIRO</t>
  </si>
  <si>
    <t>Gestão da Conciliação da Vida Profissional, Pessoal e Familiar Na Universidade de Aveiro, Abrangendo Todos Os Trabalhadores Com Vínculo Laboral e Todas As Áreas de Atividade da Instituição.</t>
  </si>
  <si>
    <t>Fabricação e Comercialização de Artigos Em Plástico.</t>
  </si>
  <si>
    <t>MADEICENTRO ESTANCIA E SERRACAO MADEIRAS EXOTICAS LDA</t>
  </si>
  <si>
    <t>06</t>
  </si>
  <si>
    <t>Fabricação de Pavimentos / Revestimentos Em Madeira Maciça e Multicamada.</t>
  </si>
  <si>
    <t>Design, Desenvolvimento, Produção e Comercialização de Calçado. Produção de Calçado e Palmilhas Customizadas.</t>
  </si>
  <si>
    <t>Viticultura, Produção (Vinificação, Tratamento, Maturação), Engarrafamento e Comercialização, de Vinho, Vinho do Porto e Bebidas Espirituosas.</t>
  </si>
  <si>
    <t>Produção de Etiquetas, Rótulos e Impressão Em Contínuo. Comercialização de Rebobinadores, Dispensadores, Máquinas de Aplicação de Etiquetas, Impressoras e Seus Consumíveis.</t>
  </si>
  <si>
    <t>DARDICO AGROINDÚSTRIA, S.A.</t>
  </si>
  <si>
    <t>Transformação, Congelação e Embalamento de Vegetais e Frutos, Com Apoio Técnico À Sua Produção Agrícola.</t>
  </si>
  <si>
    <t>Avipronto - Produtos Alimentares, Unipessoal, Lda.</t>
  </si>
  <si>
    <t>Abate de Aves, Corte e Desmancha, Acondicionamento e Reacondicionamento de Aves. Elaboração de Preparados de Carne. Comercialização e Distribuição de Produtos Alimentares Refrigerados</t>
  </si>
  <si>
    <t>Comave do Zezere - Industria e Comércio de Aves, S.A.</t>
  </si>
  <si>
    <t>Corte, Desmancha, Acondicionamento e Reacondicionamento de Aves. Acondicionamento de Preparados de Carne. Comercialização de Carnes de Aves e Coelhos. Congelação de Carne de Aves de Capoeira e Lagomorfos. Armazenagem Frigorífica de Género Alimentícios Acondicionados/Embalados, Refrigerados Ou Congelados</t>
  </si>
  <si>
    <t>Abate de Aves, Corte e Desmancha, Acondicionamento e Reacondicionamento de Aves. Elaboração de Preparados de Carne. Comercialização e Distribuição de Produtos Alimentares Refrigerados.</t>
  </si>
  <si>
    <t>Corte, Desmancha, Acondicionamento e Reacondicionamento de Aves. Acondicionamento de Preparados de Carne. Comercialização de Carnes de Aves e Coelhos. Congelação de Carne de Aves de Capoeira e Lagomorfos. Armazenagem Frigorífica de Género Alimentícios Acondicionados/Embalados, Refrigerados Ou Congelados.</t>
  </si>
  <si>
    <t>Gestão Global de Resíduos Perigosos e Não Perigosos. Tratamento de Resíduos de Hidrocarbonetos. Produção e Comercialização de Fuel e de Solventes. Limpezas Industriais e Reparações Ambientais. Lavagem de Cisternas e Viaturas.</t>
  </si>
  <si>
    <t>Execução de Instalações Elétricas de Utilização, de Redes de Média e de Baixa Tensão e de Trabalhos Em Tet Em Baixa Tensão. Instalação de Postos de Seccionamento e Transformação Mt/Bt.</t>
  </si>
  <si>
    <t>Stellep - Produção de Pellets, S.A.,TEC PELLETS - PRODUÇÃO E COMERCIALIZAÇÃO DE PELLETS, LDA</t>
  </si>
  <si>
    <t>Concepção, Desenvolvimento e Produção de Produtos Enológicos. Comercialização de Produtos Enológicos, Equipamentos e Produtos de Higiene. Serviços Laboratoriais de Análise de Vinhos e Águas (Águas Em Subcontratação).</t>
  </si>
  <si>
    <t>PROVAM - Produtos de Vinhos Alvarinho de Monção, Lda</t>
  </si>
  <si>
    <t>Vinificação, Tratamento, Estágio e Engarrafamento de Vinhos Tranquilos e Vinhos Espumantes. Venda de Vinho a Granel.</t>
  </si>
  <si>
    <t>Desenvolvimento e Fabrico de Formas Farmacêuticas À Escala Piloto. Controlo da Qualidade Físico-Químico e Microbiológico de Amostras Farmacêuticas e Biológicas. Serviços de Consultoria e Formação e Apoio Regulamentar No Âmbito do Medicamento e de Outros Produtos de Saúde.</t>
  </si>
  <si>
    <t>Fabrico e Embalagem de Medicamentos Nas Seguintes Especialidades Farmacêuticas: Sólidos (Comprimidos, Comprimidos Revestidos e Cápsulas) e Líquidos (Xaropes, Soluções e Suspensões).</t>
  </si>
  <si>
    <t>PATRICK THOMPSON, LDA</t>
  </si>
  <si>
    <t>Projeto, Comércio, Instalação e Manutenção de Linhas de Enchimento e Embalagem.</t>
  </si>
  <si>
    <t>Faria da Costa - Peugas e Confecções Lda.</t>
  </si>
  <si>
    <t>Design, Desenvolvimento e Fabrico de Peúgas e Similares da Malha</t>
  </si>
  <si>
    <t>Fabricação de Peças de Plásticos Por Injeção.</t>
  </si>
  <si>
    <t>Design, Development And Manufacture Of Cutlery And Metal Tableware.</t>
  </si>
  <si>
    <t>Produção de Madeira Serrada, Paletes e Outras Soluções de Embalagem Em Madeira.</t>
  </si>
  <si>
    <t>ARCO RIBEIRINHO SUL, S.A.</t>
  </si>
  <si>
    <t>Requalificação do Território Dos Parques Empresariais do Barreiro, de Estarreja e do Seixal. Comercialização de Espaços. Gestão de Parques Empresariais: Prestação Dos Serviços de Gestão do Sistema de Abastecimento e Drenagem de Águas, de Higiene e Limpeza Urbana, de Manutenção de Edificado e Arruamentos, de Vigilância Das Áreas Comuns e de Manutenção de Espaços Verdes. Gestão de Atividades Museológicas.</t>
  </si>
  <si>
    <t>Planeamento, Administração e Controlo de Radioterapia Externa Em Doentes do Foro Oncológico.</t>
  </si>
  <si>
    <t>ESTATOR-ENGENHARIA LDA</t>
  </si>
  <si>
    <t>Instalação e Manutenção de Sistemas Elétricos, Mecânicos e Tratamentos de Águas.</t>
  </si>
  <si>
    <t>MILL WIRE TECHNOLOGY - MOLDES, CUNHOS E CORTANTES, LDA</t>
  </si>
  <si>
    <t>Conceção e Execução de Instalações Elétricas de Utilização, de Sistemas de Segurança, de Redes de Média e Baixa Tensão, de Trabalhos Tet Em Bt e de Ited / Itur. Fabrico de Quadros Elétricos. Instalação e Manutenção de Sistemas de Avac.</t>
  </si>
  <si>
    <t>Produção e Instalação de Caixilharias, Portões de Rua e Grades Em Alumínio. Comercialização e Montagem de Portas Seccionadas e Seus Componentes.</t>
  </si>
  <si>
    <t>Produção de Pellets e de Briquetes de Madeira a Partir de Serrim e Estilha.</t>
  </si>
  <si>
    <t>DEHORA, LDA</t>
  </si>
  <si>
    <t>29;04;05</t>
  </si>
  <si>
    <t>Production And Assembly Of Footwear Components And Workwear. Design And Development Of Lamination And Production Of Technical Textiles. Textiles Wholesale.</t>
  </si>
  <si>
    <t>Prestação de Serviços de Conceção, Comercialização, Aluguer Operacional e Higienização de Vestuário de Trabalho e Epis.</t>
  </si>
  <si>
    <t>EMAS - EMPRESA MUNICIPAL DE ÁGUA E SANEAMENTO DE BEJA E.M.</t>
  </si>
  <si>
    <t>Serviço de Formação Profissional. Serviço de Sanidade Animal. Serviço de Apoio Técnico (Assistência Técnica Ao Agricultor e Cipp - Centro de Inspeção Periódica de Pulverizadores de Produtos Fitofarmacêuticos; Serviço de Comercialização (Ovibeja, Loja, Tosquia e Lãs, Comercialização de Animais - Ovinos, Bovinos e Leilões). Serviço de Laboratórios. Serviço de Sirca - Sistema de Recolha de Cadáveres de Animais Mortos Na Exploração. Serviço de Investigação e Desenvolvimento.</t>
  </si>
  <si>
    <t>Instalações e Infra-Estruturas Elétricas Em Edifícios. Linhas Aéreas e Subterrâneas Mt/Bt e Postos de Transformação.</t>
  </si>
  <si>
    <t>Consultoria Técnica, Negociação de Contratos, Elaboração de Projetos e Inspeções Em Estações de Telecomunicações.</t>
  </si>
  <si>
    <t>Serviroad S.A.</t>
  </si>
  <si>
    <t>Prestação de Serviços de Transporte Rodoviário de Produtos Alimentares a Temperatura Ambiente, Refrigerados e Congelados e de Produtos Não Alimentares; e Cross-Docking e Armazenagem de Produtos Alimentares Refrigerados/Congelados e Carga Geral À Temperatura Ambiente.</t>
  </si>
  <si>
    <t>VITACRESS PORTUGAL, SA</t>
  </si>
  <si>
    <t>Receção, Lavagem, Embalamento, Distribuição e Comercialização de Produtos Hortícola de Iv Gama.</t>
  </si>
  <si>
    <t>Receção, Lavagem, Embalamento, Distribuição e Comercialização de Produtos Hortícolas de Iv Gama.</t>
  </si>
  <si>
    <t>Prestação de Serviços No Município do Bombarral Nas Seguintes Áreas: Atendimento Ao Público e Licenciamentos, Planeamento e Gestão Urbanística; Controlo da Qualidade da Água da Rede Pública.</t>
  </si>
  <si>
    <t>Adega Cooperativa de Borba CRL</t>
  </si>
  <si>
    <t>Comercialização, Aluguer, Instalação, Manutenção e Assistência Técnica de Compressores, Geradores e Redes de Ar Comprimido.</t>
  </si>
  <si>
    <t>NAVARRA - Extrusão de Alumínio, SA.</t>
  </si>
  <si>
    <t>Projeto, Construção, Recuperação e Remodelação de Edifícios, de Obras Públicas, de Infraestrutruturas, Incluindo Obras Próprias.</t>
  </si>
  <si>
    <t>S.M.Parque - Sociedade Exploradora De Aparcamentos, Lda</t>
  </si>
  <si>
    <t>Gestão e Exploração de Aparcamentos.</t>
  </si>
  <si>
    <t>Comercialização, Maturação, Embalamento e Distribuição de Bananas. Comercialização e Distribuição de Frutas.</t>
  </si>
  <si>
    <t>Fornecimento de Bebidas e Produtos Alimentares Através de Máquinas Automáticas de Vending, Incluindo a Sua Instalação, Abastecimento e Manutenção.</t>
  </si>
  <si>
    <t>Conceção, Fabricação e Montagem de Estruturas Metálicas e Caixilharia Em Aço, Aço Inox e Alumínio.</t>
  </si>
  <si>
    <t>Prestação de Serviços de Contabilidade, Fiscalidade e Apoio Administrativo Aos Recursos Humanos.</t>
  </si>
  <si>
    <t>BRAGAHABIT - EMPRESA MUNICIPAL DE HABITAÇÃO DE BRAGA, E.M.</t>
  </si>
  <si>
    <t>BRAMÉDICA FISIO - PRODUTOS DE SAÚDE, LDA</t>
  </si>
  <si>
    <t>Comercialização e Distribuição de Produtos e Equipamentos Medico Hospitalares, Dispositivos Médicos e Produtos de Estética. Distribuição Por Grosso de Medicamentos de Uso Humano. Assistência Técnica a Equipamentos.</t>
  </si>
  <si>
    <t>Bratécnica – Reclamos Luminosos, Lda.</t>
  </si>
  <si>
    <t>Design e Desenvolvimento, Fabricação, Comercialização, Instalação e Manutenção de Instrumentos de Pesagem Não-Automático (Ipna) e de Soluções de Software e Automação.</t>
  </si>
  <si>
    <t>Prestação de Serviços De; Medicina do Trabalho; Realização de Exames Médico-Desportivos; Centro de Enfermagem; Consultas de Especialidades Médicas e de Medicina Dentaria; Higiene e Segurança do Trabalho; Formação e Serviços de Consultoria Na Implementação de Haccp.</t>
  </si>
  <si>
    <t>Desenvolvimento e Realização de Atividades Humanitárias Nas Áreas: Intervenção Com Pessoas Em Situação de Sem Abrigo E/Ou Com Comportamentos Aditivos e Dependências; Social (Apoio Domiciliário, Creche, Atendimento e Acompanhamento Social, Centro Comunitário, Apoio À Integração de Migrantes); Juventude; Emergência, Transporte de Doentes e Apoio a Eventos; Saúde; Formação.</t>
  </si>
  <si>
    <t>Construção e Manutenção de Instalações de Utilização de Energia Elétrica, de Sistemas de Segurança, de Ited, de Itur, de Redes de Distribuição de Energia Elétrica.</t>
  </si>
  <si>
    <t>ÉRRE TECHNOLOGY, LDA</t>
  </si>
  <si>
    <t>Organização, Gestão, Investigação, Desenvolvimento e Suporte de Soluções Informáticas.</t>
  </si>
  <si>
    <t>Consultoria Na Área do Planeamento e Ordenamento do Território, Planeamento de Emergência e Alterações Climáticas.</t>
  </si>
  <si>
    <t>HISPANOR - Produtos Industriais, Lda,NewcarPro - Centros Auto, Lda</t>
  </si>
  <si>
    <t>Franchising Newcar – Substituição e Reparação de Vidros Em Automóveis e Todo o Tipo de Viaturas.</t>
  </si>
  <si>
    <t>International Iberian Nanotechnology Laboratory (INL)</t>
  </si>
  <si>
    <t>Comercialização e Aplicação de Soluções de Impermeabilização e Isolamento.</t>
  </si>
  <si>
    <t>Comercialização de Tecnologia Informática, Consumíveis, Componentes e Equipamentos. Prestação de Serviços de Assemblagem e Assistência Técnica.</t>
  </si>
  <si>
    <t>Prestação de Serviços de Atendimento Ao Público (Balcão Único); Gestão do Procedimento Administrativo Associado Ao Tratamento de Denúncias/Queixas No Âmbito da Atuação da Divisão de Fiscalização; Elaboração, Alteração e Revisão de Planos de Ordenamento do Território e Sua Monitorização; Resposta a Consultas e Emissão de Pareceres Sobre Os Planos. Gestão do Processo de Contraordenações.</t>
  </si>
  <si>
    <t>Projeto, Construção, Recuperação e Remodelação de Edifícios, de Obras Públicas, de Infraestruturas, Incluindo Obras Próprias.</t>
  </si>
  <si>
    <t>Instalação e Manutenção de Centrais Solares Fotovoltaicas.</t>
  </si>
  <si>
    <t>Prestação de Serviço de Trabalho Temporário e Recrutamento e Seleção Especializado.</t>
  </si>
  <si>
    <t>Fundição de Alumínio e Latão Em Areia e Coquilha. Fabricação de Torneiras e Acessórios Em Latão.</t>
  </si>
  <si>
    <t>Transporte Rodoviário de Mercadorias Por Conta de Outrem.</t>
  </si>
  <si>
    <t>Design, Manufacture And Marketing Of Products And Solutions In  The Areas Of Road Safety, Lighting, Fiber Optics, Electronic Displays And Equipment For Photovoltaic Solar Energy.</t>
  </si>
  <si>
    <t>SESI�SISTEMAS ELECTRÓNICOS DE SEG. INTEGRADA, LDA</t>
  </si>
  <si>
    <t>Torrestir -Transitários Lda.</t>
  </si>
  <si>
    <t>Prestação de Serviços Transitário Nacionais e Internacionais, Por Via Aérea, Marítima e Terrestre.</t>
  </si>
  <si>
    <t>Prestação de Serviços de Consultoria Na Implementação e Manutenção de Sistemas de Gestão e Realização de Auditorias Internas.</t>
  </si>
  <si>
    <t>Design, Investigação, Desenvolvimento, Inovação e Prestação de Serviços de Mobilidade de Transportes Rodoviários de Passageiros e Gestão, Exploração e Fiscalização de Estacionamento Urbano de Braga, À Superfície.</t>
  </si>
  <si>
    <t>Transformação, Pintura e Serigrafia de Vidro Plano, Fabrico de Unidades de Vidro Isolante Com Camara de Ar de 6 a 24Mm Com Perfil Em Alumínio e Perfil Intercalar Termico e 2º Selante Em Poliuretano; Fabrico de Vidro Temperado e À Sua Aplicação de Vidro Em Obra.</t>
  </si>
  <si>
    <t>Your Tours, Lda</t>
  </si>
  <si>
    <t>Organização de Atividades de Animação Turística (Visitas Guiadas, Circuitos Turísticos, Tours Culturais, Tours Naturais, Tours Eno-Gastronómicos, Visitas a Monumentos, Museus e Outros Locais de Relevante Interesse Turístico) a Particulares e a Empresas.</t>
  </si>
  <si>
    <t>Gestão da Conciliação Entre a Vida Profissional, Familiar e Pessoal Nos Transportes Urbanos de Braga/Em, Em Serviços de Mobilidade de Transportes Rodoviários de Passageiros e Gestão, Exploração e Fiscalização de Estacionamento Urbano de Braga, À Superfície.</t>
  </si>
  <si>
    <t>Gestão da Conciliação Entre a Vida Profissional, Familiar e Pessoal da Your Tours Na Organização de Atividades de Animação Turística (Visitas Guiadas, Circuitos Turísticos, Tours Culturais, Tours Naturais, Tours Eno-Gastronómicos, Visitas a Monumentos, Museus e Outros Locais de Relevante Interesse Turístico) a Particulares e a Empresas.</t>
  </si>
  <si>
    <t>Prestação de Serviços Em Instalações de Utilização de Energia Elétrica, Redes de Distribuição de Energia Em Baixa Tensão e Média Tensão e Infra-Estruturas de Telecomunicações.</t>
  </si>
  <si>
    <t>Fabricação de Colchoaria e Kits de Colchão. Comercialização de Estrados, Sommiers, Cabeceiras, Almofadas, Edredons e Tecidos.</t>
  </si>
  <si>
    <t>Fabricação de Paletes e Outras Embalagens Em Madeira.</t>
  </si>
  <si>
    <t>Comercialização de Produtos de Embalagem, Higiene, Limpeza e Proteção Pessoal. Comercialização de Loiças, Utensílios de Cozinha e Produtos Alimentares Embalados, Estáveis À Temperatura Ambiente.</t>
  </si>
  <si>
    <t>Desenvolvimento, Gestão, Planeamento, Supervisão e Produção de Vestuário de Moda Nas Áreas Underwear, Beachwear e Sportswear.</t>
  </si>
  <si>
    <t>Prestação de Serviço de Estampagem À Peça.</t>
  </si>
  <si>
    <t>OPEN VISION - PUBLICIDADE LDA</t>
  </si>
  <si>
    <t>Comercialização e Gestão da Produção de Artigos de Têxteis Lar, Merchandising e Artigos Promocionais. Impressão Digital Em Suportes Publicitários.</t>
  </si>
  <si>
    <t>Extracção e Transformação de Granitos</t>
  </si>
  <si>
    <t>Pré-Impressão, Impressão Offset e Digital, e Acabamentos Gráficos.</t>
  </si>
  <si>
    <t>WEST HORSE POWERTRAIN PORTUGAL, S.A.</t>
  </si>
  <si>
    <t>Fabricação de Sabões e Detergentes, Produtos de Limpeza e de Polimento. Comercialização de Produtos Por Grosso Complementares À Higienização, Limpeza e Controlo Sanitário.</t>
  </si>
  <si>
    <t>CUBO VERTICAL - ESTRUTURAS METÁLICAS, UNIPESSOAL LDA</t>
  </si>
  <si>
    <t>Design, Fabricação e Comercialização de Artigos Em Faiança Utilitária e Decorativa.</t>
  </si>
  <si>
    <t>Projeto, Montagem e Manutenção Técnica de Sistemas de Tratamento de Água, Aplicáveis À Indústria Farmacêutica (Diálise e Laboratórios), a Processos Industriais e Ao Consumo Humano.Projeto, Fabrico, Montagem e Manutenção Técnica de Centrais de Distribuição de Solução Ácida.</t>
  </si>
  <si>
    <t>Spelta - Produtos Petrolíferos, Unipessoal, Lda</t>
  </si>
  <si>
    <t>18;34;28;29</t>
  </si>
  <si>
    <t>Comercialização e Distribuição de Gases de Petróleo Liquefeitos (Gpl) e Outros Produtos Petrolíferos, Comércio de Equipamentos e Materiais Relacionados Com Os Produtos Referidos e Prestação de Serviços Na Execução e Manutenção de Redes de Gás Canalizado, Instalação de Reservatórios de Armazenagem de Gases de Petróleo Liquefeitos Na Região Autónoma da Madeira.</t>
  </si>
  <si>
    <t>GADSA - ARQUIVO E DEPÓSITO S.A.</t>
  </si>
  <si>
    <t>Fabricação de Perfis de Alumínio Por Extrusão, Fabricação de Matrizes e Maquinação de Perfis e Peças de Alumínio.</t>
  </si>
  <si>
    <t>Design, Desenvolvimento e Fabricação de Vestuário e Artigos Têxteis.</t>
  </si>
  <si>
    <t>Moldagem de Juntas Tóricas, de Juntas Quadrilabado e de Juntas de Seções Especiais Em Borracha.</t>
  </si>
  <si>
    <t>Moldagem de Juntas Tóricas, de Juntas Quadrilabado e de Juntas de Seções Especiais Em Borracha</t>
  </si>
  <si>
    <t>Conceção, Fabrico e Montagem de Construções Em Madeira e Suas Instalações Técnicas. Serviços de Manutenção de Construções Em Madeira. Fabrico de Produtos de Carpintaria.</t>
  </si>
  <si>
    <t>AUTO RIBEIRO II, SERVICE,AUTO RIBEIRO, LDA</t>
  </si>
  <si>
    <t>Embalcer - Equip. e Materiais Embalagem, Lda.</t>
  </si>
  <si>
    <t>Comercialização e Assistência Técnica a Equipamentos de Embalagem. Fabricação de Cintas Plásticas e Comercialização de Material de Embalagem.</t>
  </si>
  <si>
    <t>FRANSCISCO C. DIEGUES - SOC. ELECTROTECNICA, SA</t>
  </si>
  <si>
    <t>Construção e Manutenção de Redes de Distribuição de Energia Eléctrica Em Baixa e Média Tensão; Instalações de Utilização de Energia Eléctrica; Redes Ited e Itur; Sistemas Segurança; Postos de Seccionamento e Transformação. Trabalhos Em Tensão Bt.</t>
  </si>
  <si>
    <t>Longqi Europe, Lda</t>
  </si>
  <si>
    <t>MARIO COELHO, LDA.</t>
  </si>
  <si>
    <t>Serviço de Transitário Por Via Terrestre, Marítima e Aérea e Serviço de Logística.</t>
  </si>
  <si>
    <t>Atlantic Islands Electricity Madeira, SA.,Energólica - Produção de Energia Eléctrica, S.A</t>
  </si>
  <si>
    <t>Design, Implementation, Operation And Maintenance Of Telecommunication Equipment And Infrastructure For Satellite Managed Services.</t>
  </si>
  <si>
    <t>Research, Development, Production And Marketing Of Natural Resins</t>
  </si>
  <si>
    <t>Prestação de Serviços de Criopreservação de Células Estaminais Hematopoiéticas e Mesenquimais, Incluindo Análise, Processamento, Armazenamento e Distribuição.</t>
  </si>
  <si>
    <t>Ensino Superior Na Área da Saúde; Ensino Pós-Graduado Na Área da Saúde; Formação Profissional Na Área da Saúde.</t>
  </si>
  <si>
    <t>Apoio À Comunidade Em Geral e Especificamente a Crianças, Jovens, Famílias, Idosos e Pessoas Em Situação de Exclusão Social, Em Matéria de Apoio Social, Alimentar, Cuidados Ao Domicílio, Habitação Temporária, Animação Comunitária e Desenvolvimento de Iniciativas de Voluntariado e Angariação de Fundos.</t>
  </si>
  <si>
    <t>STAPLES PORTUGAL - EQUIPAMENTO DE ESCRITORIO, S.A.</t>
  </si>
  <si>
    <t>ARTVISION - BUSINESS SOLUTIONS, LDA</t>
  </si>
  <si>
    <t>Serviços Consultoria Na Área de Gestão Informática e Comércio de Produtos Informáticos.</t>
  </si>
  <si>
    <t>CUF, S.A.</t>
  </si>
  <si>
    <t>Mitsubishi Electric Europe B. V.- Sucursal  em Portugal</t>
  </si>
  <si>
    <t>Fornecimento de Serviços e Soluções Na Área Das Tecnologias de Informação e Comunicações.</t>
  </si>
  <si>
    <t>WORTEN - EQUIPAMENTOS PARA O LAR, S.A.</t>
  </si>
  <si>
    <t>CENTRO SOCIAL DE CARNIDE</t>
  </si>
  <si>
    <t>Gabinete de Atendimento Ao Munícipe, Educação, Obras Particulares, Empreitadas, Ação Social.</t>
  </si>
  <si>
    <t>TOYOTA CAETANO PORTUGAL S A</t>
  </si>
  <si>
    <t>YKK  PORTUGAL, LDA - ACCESORIOS PARA VESTUARIO</t>
  </si>
  <si>
    <t>29;23</t>
  </si>
  <si>
    <t>Production Of Slide Fasteners.</t>
  </si>
  <si>
    <t>Design e Desenvolvimento, Produção e Reparação de Componentes Metálicos Na Área da Metalomecânica.</t>
  </si>
  <si>
    <t>28;19</t>
  </si>
  <si>
    <t>Fabricação e Montagem de Caixilharia, Escadas Metálicas, Portões e Gradeamentos Em Aço. Prestação de Serviços de Serralharia Civil e Soldadura. Reparações Metálicas de Galeras de Camiões.</t>
  </si>
  <si>
    <t>Colheita de Produtos Biológicos e Realização de Análises Clínicas Nas Fases Pré-Analítica, Analítica e Pós-Analítica, Nas Valências de Microbiologia, Hematologia, Coagulação, Uriálise, Bioquímica, Imunoquímica, Serologia, Imunologia, Alergologia, Despiste de Drogas e Análises de Água.</t>
  </si>
  <si>
    <t>Prestação de Serviços de Segurança Privada: Vigilância de Bens Móveis e Imóveis e o Controlo de Entrada, Presença e Saída de Pessoas Bem Como a Prevenção de Entrada de Armas, Substâncias e Artigos de Uso e Porte Proibidos Ou Suscetíveis de Provocar Actos de Violência No Interior de Edifícios Ou Outros Locais, Públicos Ou Privados de Acesso Vedado Ou Condicionado Ao Público.</t>
  </si>
  <si>
    <t>Bernardino de Almeida e Costa &amp; Filhos S.A.</t>
  </si>
  <si>
    <t>EUROSSINTEL INDUSTRY, LDA</t>
  </si>
  <si>
    <t>Exploração do Troia Resort, Onde Se Incluem As Atividades de Serviços, de Alojamento, Restauração e Lazer.</t>
  </si>
  <si>
    <t>Fabrico e Venda de Estofos, Revestidos Com Peles Ou Com Tecidos.</t>
  </si>
  <si>
    <t>Gestão da Subcontratação de Produtos Alimentares (Marcas Albisabores). Comercialização de Produtos Alimentares e de Bebidas Alcoólicas e Não Alcoólicas.</t>
  </si>
  <si>
    <t>Fabricação de Braceletes e Componentes de Marroquinaria.</t>
  </si>
  <si>
    <t>28;15</t>
  </si>
  <si>
    <t>Fabricação de Unidades de Vidro Isolante Com Câmara de Ar, Vidro Transformado (Corte e Manufacturas), e Montagens Em Obra.</t>
  </si>
  <si>
    <t>DENTALCASTRO LABORATORIO DE PROTESE DENTARIA LDA</t>
  </si>
  <si>
    <t>Fabrico de Dispositivos Médicos Feitos Por Medida No Âmbito da Medicina Dentária.</t>
  </si>
  <si>
    <t>Conceção e Fabricação de Estruturas Metálicas. Montagem de Estruturas e Revestimentos Metálicos.</t>
  </si>
  <si>
    <t>Rodrigues  &amp; Neves, SA.</t>
  </si>
  <si>
    <t>Construção, Demolição, Remodelação e Conservação Das Infraestruturas Civis, Hidráulicas, Elétricas e Telecomunicações (Caminhos de Cabos, Sinalização e Catenárias) Na Ferrovia, Rodovia e Edifícios.</t>
  </si>
  <si>
    <t>CREATIVE FURNITURE, LDA</t>
  </si>
  <si>
    <t>Design, Development, Manufacture And Commercialization Of Furniture; Commercialization Of Accessories And Appliances.</t>
  </si>
  <si>
    <t>Conceção, Fabrico e Comercialização de Peças Técnicas Em Plástico.</t>
  </si>
  <si>
    <t>Recolha, Transformação, Conservação e Comercialização Dos Produtos Agrícolas Provenientes Das Explorações Dos Cooperadores. Prestação de Serviços Comuns Aos Agricultores/Associados.</t>
  </si>
  <si>
    <t>Prestação de Serviços de Consultoria Às Empresas Na Área Dos Produtos de Uso Humano, Nomeadamente, Medicamentos (Tópicos), Cosméticos e Outros de Aplicação Tópica.</t>
  </si>
  <si>
    <t>EID-EMPRESA DE INVESTIGAÇÃO E DESENV. ELEC. SA.</t>
  </si>
  <si>
    <t>18;28;17</t>
  </si>
  <si>
    <t>18;17;28</t>
  </si>
  <si>
    <t>Desenvolvimento, Produção e Comercialização de Pré-Fabricados de Betão Simples e Armado.</t>
  </si>
  <si>
    <t>SCOOCS, UNIPESSOAL, LDA</t>
  </si>
  <si>
    <t>Conceção, Fabrico, Comercialização e Assistência Técnica de Permutadores de Calor de Placas e Seus Componentes.</t>
  </si>
  <si>
    <t>Construção e Manutenção de Redes de Distribuição de Energia Elétrica Em Bt, Mt, At Até 60 Kv, e de Infra-Estruturas de Telecomunicações, e Soluções de Eficiência Energética e de Produção de Energia Renovável.</t>
  </si>
  <si>
    <t>Prestação de Serviços Relacionados Com a Comercialização, Instalação de Multifuncionais, Impressoras, Computadores, Unidades Periféricas e Programas Informáticos.</t>
  </si>
  <si>
    <t>Serviços de Formação e Consultoria de Apoio À Implementação e Manutenção de Sistemas de Gestão. Consultoria Em Gestão.</t>
  </si>
  <si>
    <t>Construção e Manutenção de Redes de Distribuição de Energia Elétrica Em Bt, Mt, At Até 60 Kv e de Infra-Estruturas de Telecomunicações e Soluções de Eficiência Energética e Produção de Energia Renovável.</t>
  </si>
  <si>
    <t>Comércio, Instalação, Reparação e Manutenção de Equipamentos e Sistemas de Energias Fotovoltaica, de Solar Térmica, Águas Quentes e Climatização. Instalação e Operação de Postos de Carregamento de Veículos Elétricos.</t>
  </si>
  <si>
    <t>Conceção, Implementação e Gestão de Projetos de Consultoria de Postos de Saúde No Trabalho, Incluindo a Realização de Estudos e Relatórios, Apoio Na Seleção de Recursos Humanos, Aquisição de Materiais e Realização de Campanhas de Promoção, Na Área da Saúde.</t>
  </si>
  <si>
    <t>Prestação de Serviços Em Estrutura Residencial de Idosos (Erpi), Centro de Dia (Cd) e Serviço de Apoio Domiciliário (Sad).</t>
  </si>
  <si>
    <t>Estudo e Tratamento da Infertilidade; Processamento de Técnicas de Pma - Iiu, Fiv e Icsi; Criopreservação de Gâmetas e Embriões.</t>
  </si>
  <si>
    <t>Consultoria Regulamentar (Cosmética, Dispositivos Médicos, Suplementos Alimentares, Biocidas e Produtos Químicos). Serviços de Controlo de Qualidade a Produtos Cosméticos, Higiene Pessoal e Higiene do Lar.</t>
  </si>
  <si>
    <t>ISA-Intelligent Sensing Anywhere</t>
  </si>
  <si>
    <t>Design, Desenvolvimento, Comercialização, Instalação, Assistência Após Venda e Prestação de Serviços de Soluções de Telemetria e Telegestão.</t>
  </si>
  <si>
    <t>08</t>
  </si>
  <si>
    <t>Edição e Comercialização, a Grosso e Retalho, de Livros. Organização e Realização de Congressos e Workshops. Prestação de Serviços Com Base Em Plataformas Digitais.</t>
  </si>
  <si>
    <t>Prestação de Serviços de Investigação, Desenvolvimento e Inovação Em Química e Física Médica e Cosmética. Desenvolvimento de Projetos de Investigação, Desenvolvimento e Inovação Em Química e Física Médica e Cosmética. Comercialização de Cosméticos.</t>
  </si>
  <si>
    <t>Prestação de Serviços Aos Membros De: Inscrição e Atribuição do Título de Enfermeiro e Enfermeiro Especialista; Reconhecimento de Competências Acrescidas (Avançadas e Diferenciadas); Jurisdição Disciplinar; Assessoria Técnica a Projetos de Investigação Na Área da Saúde; Apoio Jurídico. Realização de Visitas de Acompanhamento do Exercício Profissional do Enfermeiro (Vaep`S).</t>
  </si>
  <si>
    <t>Segurança da Informação No Desenvolvimento e Gestão da Plataforma de Comércio Eletrónico Simplecommerce e da Plataforma de Gestão de Eventos Uingress; No Desenvolvimento e Gestão de Sistemas Ti e Na Prestação de Serviços de Outsourcing Em Desenvolvimento e Gestão de Sistemas Ti, de Acordo Com a Declaração de Aplicabilidade Edição 02 de 08.01.2016. Exclusões: a 11.1.6.</t>
  </si>
  <si>
    <t>Conceção, Fabrico e Montagem, Em Obra, de Cofragens, Andaimes, Escoramentos e Outras Estruturas Metálicas de Utilização Temporária.</t>
  </si>
  <si>
    <t>AUTOMECÂNICA DA CONFRARIA, S.A.,SARAFAUTO - Aluguer, Comércio e Rep. Automóvel Lda</t>
  </si>
  <si>
    <t>Comercializac¸A~O de Viaturas Novas e Usadas Multimarca, Pec¸As e Acesso´Rios. Servic¸Os de Reparac¸A~O e Manutenc¸A~O Automo´Vel.</t>
  </si>
  <si>
    <t>MARTINS CUNHA E CIA LDA</t>
  </si>
  <si>
    <t>Safina - Soc. Industrial de Alcatifas, Lda.</t>
  </si>
  <si>
    <t>ARROZEIRAS MUNDIARROZ</t>
  </si>
  <si>
    <t>Fabrico de Arroz e Seus Subprodutos. Comercialização de Produtos Alimentares Á Base de Arroz e de Massa.</t>
  </si>
  <si>
    <t>Transportes Rodoviários de Mercadorias.</t>
  </si>
  <si>
    <t>Construção Civil de Obras Públicas e Privadas. Transporte Rodoviário de Mercadorias Nacionais e Internacionais Por Conta de Outrem.</t>
  </si>
  <si>
    <t>Desenvolvimento e Fabricação de Vestuário.</t>
  </si>
  <si>
    <t>Confeção de Vestuário Exterior de Homem e Mulher.</t>
  </si>
  <si>
    <t>Raclac, S.A.</t>
  </si>
  <si>
    <t>29;04;13</t>
  </si>
  <si>
    <t>RAFLINE - EQUIPAMENTOS INDUSTRIAIS, UNIPESSOAL, LDA</t>
  </si>
  <si>
    <t>18;29;17</t>
  </si>
  <si>
    <t>Construção e Manutenção de Redes de Distribuição de Média e Baixa Tensão. Construção e Manutenção de Postos de Transformação. Realização de Trabalhos Em Tensão - Baixa Tensão (Tet Bt).</t>
  </si>
  <si>
    <t>RJRI - A CASA DOS PROJETOS, LDA,RJRI - THE ERICEIRA REAL ESTATE, LDA</t>
  </si>
  <si>
    <t>Fabricação de Embalagens Litografadas Em Cartolina e Cartão.</t>
  </si>
  <si>
    <t>SKYPRO, S.A.</t>
  </si>
  <si>
    <t>End-To-End Uniform Solutions By Providing Uniform Management Services Including Conception, Development, Manufacturing Management And Selling Of Clothing, Footwear And Leather Goods. Selling Of Personal Protective Equipment And Accessories.</t>
  </si>
  <si>
    <t>Prestação de Serviços Em Atividades de Peritagens Técnicas, Engenharia e Consultoria.</t>
  </si>
  <si>
    <t>Moldacril - Indústria de Plásticos, Lda</t>
  </si>
  <si>
    <t>Comercialização e Transformação de Chapas de Acrílico e Policarbonato. Fabricação de Produtos de Acrílico e Policarbonato.</t>
  </si>
  <si>
    <t>Design e Desenvolvimento, Produção, Comercialização, Instalação e Manutenção de Soluções de Engenharia Em Sistemas de Automatização e Robotização.</t>
  </si>
  <si>
    <t>Desenvolvimento e Produção Metalomecânica de Peças Técnicas de Precisão e Serralharia Industrial.</t>
  </si>
  <si>
    <t>Conceção, Fabricação e Comercialização de Material de Comunicação Visual e Acessórios. Conceção, Desenvolvimento e Produção de Divisórias de Proteção.</t>
  </si>
  <si>
    <t>Conceção, Produção de Cartão Canelado e Embalagens de Cartão Canelado. Conceção, Produção de Favo e Painel de Favo.</t>
  </si>
  <si>
    <t>Gestão, Coordenação e Prestação de Serviços de Manutenção, Conservação e Assistência Técnica de Equipamentos e Sistemas Eletromecânicos e Hospitalares; Venda de Equipamento Hospitalar; Auditorias Energéticas e À Qualidade do Ar Interior; Operação e Manutenção de Funiculares; Prestação de Serviços de Manutenção e Operação Sob a Forma de Contratos E/Ou Empreitadas; Instalação e Manutenção de Portas e Envidraçados Resistentes Ao Fogo e Ao Fumo e Seus Acessórios, Sistemas de Compartimentação e Revestimentos Contra Incêndios, Sistemas de Extinção Por Água e Sinalização de Segurança; Manutenção de Sistemas Automáticos e Dispositivos Autónomos de Deteção de Incêndio e Gases, Sistemas e Dispositivos de Controlo de Fumo, Sistemas de Extinção Automática Por Agentes Distintos de Água e Água Nebulizada; Prestação de Serviços de Socorro e Emergência Na Indústria, Zonas Portuárias e Aeroportos. Serviços de Ensaios No Âmbito de Salas Limpas (Cleanrooms): Classificação Iso, Leak Test, Temperatura e Humidade do Ar, Velocidade e Volume de Ar, Visualização do Fluxo de Ar, Diferenciais de Pressão e Teor de Gases Anestésicos Residuais.</t>
  </si>
  <si>
    <t>A. E. B. DISTRIBUCIONES S. C. ANDALUZA</t>
  </si>
  <si>
    <t>ACC REPRESENTACIONES, S.L.</t>
  </si>
  <si>
    <t>AGUA DE VALLADOLID ENTIDAD PÚBLICA EMPRESARIAL (AQUAVALL)</t>
  </si>
  <si>
    <t>AIGÜES DE BARCELONA, EMPRESA METROPOLITANA DE GESTIÓ DEL CICLE INTEGRAL DE L’AIGÜA, S.A</t>
  </si>
  <si>
    <t>ANGEL NAVARRO JOVER, S.L</t>
  </si>
  <si>
    <t>29;03</t>
  </si>
  <si>
    <t>BUGADERIA NURIA, S.L.</t>
  </si>
  <si>
    <t>Industrial Laundry And Renting Service For Workwear</t>
  </si>
  <si>
    <t>CALDIC IBERICA, S.L.U.</t>
  </si>
  <si>
    <t>CHOCOLATES MARCOS TONDA S.L.</t>
  </si>
  <si>
    <t>COBASCAN, S. COOP.</t>
  </si>
  <si>
    <t>FRIGORIFICOS AMARO GONZALEZ CORTES, S.A.</t>
  </si>
  <si>
    <t>GESLIM LIA, S.L.</t>
  </si>
  <si>
    <t>03;35</t>
  </si>
  <si>
    <t>GRUP CASSA: (COMPANYIA D'AIGÜES DE SABADELL, S.A. i CASSA AIGÜES I DEPURACIO, S.L.U.)</t>
  </si>
  <si>
    <t>LABOREO DE CONSERVACION, S.A.</t>
  </si>
  <si>
    <t>Trading Of Cereals, Seeds And Other Grains.</t>
  </si>
  <si>
    <t>NEOVITAL HEALTH, S.L.</t>
  </si>
  <si>
    <t>NUEVAS TECNOLOGIAS DE GESTIÓN ALIMENTARIA, S.L. (NUTEGA)</t>
  </si>
  <si>
    <t>NUTEXA INGREDIENTS, S.L.</t>
  </si>
  <si>
    <t>Design, Formulation And Commercialization Of Food And Nutraceutical Ingredients.</t>
  </si>
  <si>
    <t>03;29.1</t>
  </si>
  <si>
    <t>Manufacturing Of Saffron Extracts By Sterilziation, Extraction And Driying. Mixing And Sieving Of Vegetables Extracts. Packaging In Pa/Pe Or Ldpe Film. Re-Packaging And Re-Labelling For Use In Food. Trading Of Third Party Manufactured Vegetables Extracts.</t>
  </si>
  <si>
    <t>ROHA EUROPE, S.L.U.</t>
  </si>
  <si>
    <t>ROMANI IMPORT-EXPORT, S.L.</t>
  </si>
  <si>
    <t>Reception And Storage Of Nuts, Dried Fruit And Cereals.</t>
  </si>
  <si>
    <t>SAKAI LABORATORIOS, S.L.</t>
  </si>
  <si>
    <t>SOCIEDAD ARAGONESA DE ESPECIALIDADES QUIMICAS, S.A. (SAEQSA)</t>
  </si>
  <si>
    <t>TRANSGOURMET IBÉRICA, S.A.U.</t>
  </si>
  <si>
    <t>UNIÓN CASTELLANA DE ALIMENTACIÓN UCALSA, S.A.</t>
  </si>
  <si>
    <t>Storing, Supply And Trading Of Food Products For Civil And Military Purposes Ships And The Spanish Army Included.</t>
  </si>
  <si>
    <t>URIACH CONSUMER HEALTHCARE, S.L.</t>
  </si>
  <si>
    <t>29.1</t>
  </si>
  <si>
    <t>VIVA AQUA SERVICE (VIVA AQUA SERVICE SPAIN S.A. - ECO SPRINGS, S.L.)</t>
  </si>
  <si>
    <t>Cimontubo Ingenieria,CIMONTUBO TUBAGENS E SOLDADURA LDA</t>
  </si>
  <si>
    <t>Projeto e Execução de Obras Públicas e Particulares de Redes de Abastecimento de Águas, Águas Pluviais e Águas Residuais, Gasodutos, Oleodutos, Redes de Tubagens Industriais e Montagem de Equipamentos Associados a Estes Projetos.</t>
  </si>
  <si>
    <t>Conceção, Desenvolvimento, Comercialização e Implementação de Soluções e Serviços No Domínio Das Tecnologias de Informação.</t>
  </si>
  <si>
    <t>Conceção, Fabrico e Montagem de Estruturas Metálicas.</t>
  </si>
  <si>
    <t>Prestação de Serviço Ao Cliente e Outras Partes Interessadas, No Âmbito de Toda a Atividade Desenvolvida Pelo Município de Esposende.</t>
  </si>
  <si>
    <t>Produção de Peças Plásticas. Produção de Peças Técnicas Em Borracha e Borracha Compósita</t>
  </si>
  <si>
    <t>Comercialização de Materiais Técnicos. Prestação de Serviços de Corte e Maquinação de Materiais Técnicos.</t>
  </si>
  <si>
    <t>14;29;23</t>
  </si>
  <si>
    <t>Produção de Painéis Sólidos e Alveolares Em Policarbonato e Comercialização Dos Respetivos Perfis Metálicos. Fabricação de Equipamentos de Proteção Individual, Nomeadamente Viseiras e Proteção Ocular.</t>
  </si>
  <si>
    <t>Realização de Atividades No Âmbito Do: Apoio Ao Desenvolvimento Económico e Empresarial, Apoio Ao Associativismo, Veterinário Municipal, Proteção Civil e Florestal, Gestão Administrativa e Jurídica, Gestão Económica e Financeira, Gestão da Cultura, Eventos e Turismo, Gestão de Projetos e Obras Municipais, Gestão de Ambiente e Sustentabilidade, Gestão de Urbanistica e Territorial, Gestão de Desporto e de Equipamentos Desportivos, Gestão do Desenvolvimento Social e Gestão da Educação Nas Vertentes do Pré Escolar e Primeiro Ciclo.</t>
  </si>
  <si>
    <t>Produção de Peças Plásticas. Produção de Peças Técnicas Em Borracha e Borracha Compósita.</t>
  </si>
  <si>
    <t>Associação Desportiva e Recreativa - Centro Cultural e Social da Quinta de S. Pedro</t>
  </si>
  <si>
    <t>Produção de Uva, Vinificação, Armazenamento, Enchimento e Comercialização de Vinhos do Alentejo. Comercialização de Vinhos</t>
  </si>
  <si>
    <t>01;03</t>
  </si>
  <si>
    <t>Preparação e Transformação de Carnes Frescas e Congeladas: Espécie Suína (Porco Preto, Porco Branco) e Espécie Ovina. Fabrico de Enchidos (Porco Preto, Porco Branco). Comercialização de Produtos Alimentares. Gestão da Subcontratação de Produtos Alimentares</t>
  </si>
  <si>
    <t>Manufacturing And Sale Of Adhesives.</t>
  </si>
  <si>
    <t>Manufacturing And Sale Of Adhesives</t>
  </si>
  <si>
    <t>EMMAD II - EMBALAGENS TÉCNICAS, LDA,EMMAD, S.A.</t>
  </si>
  <si>
    <t>Valorização de Resíduos Metálicos e Não Metálicos, Gestão de Reee’S e Gestão de Rcd’S; Comercialização de Matérias-Primas Secundárias; Transporte de Mercadorias; Prestação de Serviços de Apoio À Atividade Industrial e Comercial.</t>
  </si>
  <si>
    <t>Manufacturing Of Electronic And Mechatronic Components And Production.</t>
  </si>
  <si>
    <t>Prestação de Serviço de Lavagem e Tratamento de Peças de Vestuário e Têxteis Lar. Atividade de Tinturaria.</t>
  </si>
  <si>
    <t>MARIA EMILIA PEREIRA SOARES &amp; FILHOS, LDA</t>
  </si>
  <si>
    <t>MARINHO OLIVEIRA, S.A.</t>
  </si>
  <si>
    <t>Projeto e Fabrico de Moldes, Cunhos, Cortantes. Prestação de Serviços de Maquinação e Assistência Tecnica de Moldes, Cunhos e Cortantes.</t>
  </si>
  <si>
    <t>Prestação de Serviços de Corte Laser, Quinagem e Soldadura. Desenvolvimento e Fabrico de Produtos Diversos Na Área da Metalomecânica.</t>
  </si>
  <si>
    <t>Fabricação de Aglomerados de Fibras de Madeira Por Processo Seco (Mdf.Hls - Valchromat).</t>
  </si>
  <si>
    <t>Prestação de Serviços de Lavandaria Industrial.</t>
  </si>
  <si>
    <t>Confeção de Vestuário Em Telas Plastificadas.</t>
  </si>
  <si>
    <t>Importação e Comercialização Por Grosso e Ao Retalho de Equipamentos de Proteção Individual e Elevação, Ferramentas de Corte e Desbaste, Ferramentas Manuais, Aparelhos de Medida, Pintura, Pneumáticos e Acessórios, Ferragens, Cabos de Aço e Aprestos Navais, Fixação, Material Elétrico e de Soldadura e Ménage e Jardim. Comercialização da Marca Macfer e Mf.</t>
  </si>
  <si>
    <t>EMPRESA DE TRANSPORTES GONDOMARENSE, LDA.</t>
  </si>
  <si>
    <t>Prestação de Serviços de Transportes de Passageiros Em Autocarro.</t>
  </si>
  <si>
    <t>DS SMITH RECYCLING PORTUGAL, S.A</t>
  </si>
  <si>
    <t>VIANAS, SA</t>
  </si>
  <si>
    <t>18;22;28;29</t>
  </si>
  <si>
    <t>EDAETECH-ENGENHARIA E TECNOLOGIA, S.A.</t>
  </si>
  <si>
    <t>Fabricação de Eletrobombas Submersíveis e de Superfície Em Aço Inox; Sondagens e Captação de Água; Assistência Técnica.</t>
  </si>
  <si>
    <t>Fabricação de Electrobombas Submersíveis e de Superfície Em Aço Inox; Sondagens e Captação de Água; Assistência Técnica</t>
  </si>
  <si>
    <t>Transporte e Logística de Mercadorias Em Temperatura Controlada.</t>
  </si>
  <si>
    <t>Fabricação de Peças Injetadas Em Plástico.</t>
  </si>
  <si>
    <t>Prestação de Serviços Nas Áreas de Consultoria de Gestão, Venda de Empresas, Contabilidade e Apoio À Gestão e Gestão de Recursos Humanos.</t>
  </si>
  <si>
    <t>Comercialização e Distribuição de Produtos e Equipamentos Nas Áreas da Indústria, Consumo e Espaços Verdes.</t>
  </si>
  <si>
    <t>Fertimed - Centro Médico de Reprodução Humana Assistida, Lda</t>
  </si>
  <si>
    <t>Prestação de Serviços Médicos de Procriação Medicamente Assistida.</t>
  </si>
  <si>
    <t>Investigação, Desenvolvimento, e Inovação Em Formação e Consultoria Nas Áreas da Biotecnologia e Agricultura de Precisão.</t>
  </si>
  <si>
    <t>Recria de Bovinos e Venda de Animais Vivos e de Carne Congelada.</t>
  </si>
  <si>
    <t>GRAFER - GRANITOS FERRAZ, UNIPESSOAL, LDA</t>
  </si>
  <si>
    <t>INSTITUTO POLITÉCNICO DO PORTO</t>
  </si>
  <si>
    <t>Gestão Municipal Nas Áreas do Atendimento, Ação Social, Desporto, Cultura, Educação, Águas e Saneamento, Urbanismo - Gestão Urbanística e Gestão do Pdm – e Projetos e Empreitadas Municipais.</t>
  </si>
  <si>
    <t>Limpezas Industriais: Desengorduramento do Sistema de Extração de Fumos Das Cozinhas. Limpeza e Desobstrução de Sistemas de Esgotos.</t>
  </si>
  <si>
    <t>Instalação, Beneficiação, Manutenção Curativa e Preventiva de Equipamentos e Sistemas Industriais. Comércio de Equipamentos Industriais e Interfaces de Comunicação.</t>
  </si>
  <si>
    <t>Fabricação e Reparação de Chumaceiras e de Mecânica Geral Na Fábrica da Gala.</t>
  </si>
  <si>
    <t>Serviço de Especialidades Cirúrgicas; Serviço de Especialidades Médicas; Serviço de Hospital de Dia (Hdia); Serviço de Consulta Externa; Medicina Física e de Reabilitação; Serviço de Esterilização; Serviço Social; Serviços Farmacêuticos; Serviço de Imagiologia; Serviço de Gestão de Recursos Humanos; Serviço de Gestão Hoteleira (Gh); Serviço de Saúde Ocupacional (Sso); Serviço de Medicina Laboratorial; Serviço de Aprovisionamento e Unidade de Nutrição e Dietética.</t>
  </si>
  <si>
    <t>Prestação de Serviços de Pré-Impressão, Impressão e Acabamentos de Publicações Gráficas, Trabalhos Comerciais e Embalagens Em Cartolina.</t>
  </si>
  <si>
    <t>Desenvolvimento e Produção de Peças Plásticas Por Injeção. Prestação de Serviços de Gestão de Fabrico de Moldes.</t>
  </si>
  <si>
    <t>Instalação, Beneficiação, Manutenção Curativa e Preventiva de Equipamentos e Sistemas Industriais.</t>
  </si>
  <si>
    <t>24;31;28;39</t>
  </si>
  <si>
    <t>Recolha, Tratamento e Valorização de Resíduos Sólidos Urbanos (Rsu) e Equiparados e Outros Resíduos Industriais Banais (Rib). Receção, Triagem e Armazenamento de Resíduos Volumosos. Produção de Energia Elétrica.</t>
  </si>
  <si>
    <t>28;31;24;39</t>
  </si>
  <si>
    <t>39;31;24;28</t>
  </si>
  <si>
    <t>Produção e Comercialização de Produtos À Base de Carne.</t>
  </si>
  <si>
    <t>Conceção, Fabrico e Comercialização de Tubos e Acessórios Plásticos.</t>
  </si>
  <si>
    <t>14;09</t>
  </si>
  <si>
    <t>Produção e Comercialização de Etiquetas/Rótulos Auto Adesivos, Embalagem Flexível.</t>
  </si>
  <si>
    <t>ORIVARZEA ORIZICULTORES DO RIBATEJO S.A.</t>
  </si>
  <si>
    <t>Produção Agrícola e Gestão de Culturas de Arroz. Receção, Secagem, Armazenagem e Transformação de Arroz</t>
  </si>
  <si>
    <t>Research, Development, Manufacturing, Subcontracting And Sales Of Safety Products For Mountain And Industry. Training On Protective Equipment And Related Matters.</t>
  </si>
  <si>
    <t>Research, Development, Manufacturing, Subcontracting And Sales Of Safety Products For Mountain And Industry And Bullets Proof Jackets. Training On Protective Equipment And Related Matters. Supply Of Equipment Inspection Follow Up Software.</t>
  </si>
  <si>
    <t>100 METROS - SOLUÇÕES DE EMBALAGEM, UNIPESSOAL LDA,100 METROS 2 COMERCIAL, LDA</t>
  </si>
  <si>
    <t>Transformação, Compra e Venda de Soluções de Embalagem.</t>
  </si>
  <si>
    <t>MAZONI INDUSTRIA DE CALÇADO SA</t>
  </si>
  <si>
    <t>Gestão da Conciliação da Vida Profissional, Familiar e Pessoal da Coincal No Design, Desenvolvimento e Produção de Calçado.</t>
  </si>
  <si>
    <t>ANTONIO GOMES TECEDEIRO, SA</t>
  </si>
  <si>
    <t>Serviço Ocasional e Regular Especializado (Nacional e Internacional) de Transporte Rodoviário de Passageiros Em Autocarros. Serviço de Manutenção a Viaturas Pesadas de Passageiros da Empresa e Externas.</t>
  </si>
  <si>
    <t>Gestão Global de Resíduos (Incluindo Recolha, Transporte, Receção,Triagem, Acondicionamento e Expedição de Resíduos).</t>
  </si>
  <si>
    <t>Armazenagem, Comercialização e Distribuição de Ovos e Produtos Alimentares Refrigerados e Congelados. Reacondicionamento de Géneros Alimentícios Refrigerados.</t>
  </si>
  <si>
    <t>Alojamento; Restaurante; Snack-Bar e Bar Nas Instalações do Hotel; Lazer: Spa; Ginásio; Piscina e Atividades Lúdicas Nas Instalações do Hotel; Transporte Cortesia do Hotel Até Ao Centro do Funchal.</t>
  </si>
  <si>
    <t>Prestação de Serviços de Alojamento, Restauração, Bar e Atividades de Lazer. Organização de Eventos</t>
  </si>
  <si>
    <t>QUIOSQUES GONÇALVES, LDA</t>
  </si>
  <si>
    <t>Gestão de Operações de Restauração e Similares.</t>
  </si>
  <si>
    <t>Carlos Saraiva - Madeira - Exp. Turistíca S.A..</t>
  </si>
  <si>
    <t>Gestão de Pedidos de Relação Comercial e de Sistemas de Medição; Assistência Ao Cliente Relativamente À Utilização da Energia Elétrica; Realização de Inspeções Termográficas, Medição de Resistência de Terra de Instalações e Monitorização da Qualidade da Onda Em Redes e Instalações Elétricas.</t>
  </si>
  <si>
    <t>Manutenção, Montagem, Operação e Gestão Das Instalações de Transporte de Energia. Manutenção, Montagem, Operação e Supervisão Das Redes de Telecomunicações da Eem. Prestação do Suporte Técnico da Atividade da Emacom. Condução da Rede de Distribuição de Energia. Despacho e Modulação da Produção.</t>
  </si>
  <si>
    <t>ESPAÇO DIÁLOGO - PROJECTOS DE FORMAÇÃO,S.A.,IPTL - INSTITUTO PROFISSIONAL DE TRANSPORTES E LOGÍSTICA DA MADEIRA, LDA</t>
  </si>
  <si>
    <t>Serviços de Formação.</t>
  </si>
  <si>
    <t>Preparação e Distribuição de Refeições a Partir da Sede da Gastromadeira.</t>
  </si>
  <si>
    <t>Coordenação Das Atividades de Planeamento e de Monitorização do Modelo de Desenvolvimento Regional Bem Como a Coordenação e Gestão da Intervenção Dos Fundos Comunitários Na Região Autónoma da Madeira.</t>
  </si>
  <si>
    <t>VISTA ALEGRE ATLANTI SA</t>
  </si>
  <si>
    <t>Conceção e Produção de Artigos Em Grés Fino Na Unidade da Taboeira, da Vaa, Sa</t>
  </si>
  <si>
    <t>EMPRESA DE TRAFEGO E ESTIVA, S.A.</t>
  </si>
  <si>
    <t>Comercialização a Granel e Retalho, ´Oil` e ´Non Oil`, Nos Postos de Abastecimento de Oliveira de Frades; Vale de Cambra; Maia – Pedrouços; Póvoa de Varzim; Vagos; Maia – Via Diagonal; Coimbra – Taveiro; Braga; Porto – Zona Industrial; Alverca; Gaia; Vila Das Aves; Avanca, Santo Tirso; Damaia; Oeiras.  Prestação de Serviços de Apoio À Implementação, Operação e Manutenção de Postos de Abastecimento de Combustível.</t>
  </si>
  <si>
    <t>Receção, Armazenagem e Expedição de Combustíveis Líquidos. Receção, Armazenagem, Enchimento e Expedição de Gpl.</t>
  </si>
  <si>
    <t>IRMÃOS MOREIRAS, LDA</t>
  </si>
  <si>
    <t>MÁRIO - LOGÍSTICA E DISTRIBUIÇÃO, S.A.</t>
  </si>
  <si>
    <t>Conceção e Desenvolvimento de Perfis de Alumínio. Produção e Montagem de Portas Pedonais Exteriores Com Folha Lisa e Almofadada, Janelas/Sacadas (Com e Sem Motorização), Fachadas, Portões (Com e Sem Motorização) e Grades Em Aluminio.</t>
  </si>
  <si>
    <t>Comercialização, Representação, Promoção e Distribuição de Medicamentos e Outros Produtos de Saúde. Desenvolvimento e Prestação de Serviços Inovadores de Operação de Logística e Transportes No Mercado de Distribuição Farmacêutica.</t>
  </si>
  <si>
    <t>Prestação de Serviços Médico Veterinários Em Animais de Companhia. Comercialização de Produtos Veterinários. Tratamento Estético.</t>
  </si>
  <si>
    <t>Conceção, Fabricação e Tratamentos de Superfície de Produtos Metálicos, Mecânicos e Elétricos. Conceção e Fabricação de Andaimes Rolantes, Escadas de Acesso, Plataformas e Pranchas.</t>
  </si>
  <si>
    <t>Prestação de Serviços de Transporte Nacional Internacional de Mercadorias, Em Modo Ferroviário e Rodoviário, No Âmbito da Atividade Transitária.</t>
  </si>
  <si>
    <t>Fabricação de Estampados Em Peças Confecionadas Ou Seus Componentes.</t>
  </si>
  <si>
    <t>Pinto Brasil - Fábrica de Máquinas Industriais, SA.</t>
  </si>
  <si>
    <t>Design, Desenvolvimento e Produção de Linhas de Montagem e Periféricos Industriais, Sistemas Intralogísticos e Outros Componentes Metálicos.</t>
  </si>
  <si>
    <t>UNIDADE LOCAL DE SAÚDE DO TÂMEGA E SOUSA, EPE</t>
  </si>
  <si>
    <t>Gestão da Conciliação da Vida Profissional, Pessoal e Familiar Nas Atividades de Prestação de Cuidados de Saúde À Comunidade e Outras Partes Interessadas, No Âmbito de Toda a Atividade Desenvolvida No Centro Hospitalar do Tâmega e Sousa, Epe.</t>
  </si>
  <si>
    <t>Gestão e Manutenção de Espaços Verdes: Parque da Cidade, Parque da Cidade Desportiva, Horta Pedagógica, Monte Latito, Alameda Toural e Largo República Brasil, Alameda Alfredo Pimenta. Gestão de Resíduos e Espaços Verdes Envolventes Ao Estádio.</t>
  </si>
  <si>
    <t>Construção e Manutenção de Instalações e Redes de Distribuição de Energia Elétrica Em Baixa e Media Tensão. Construção e Manutenção a Infraestruturas de Telecomunicações, Sistemas de Segurança e Climatização. Fabrico de Quadros Elétricos.</t>
  </si>
  <si>
    <t>Conceção, Desenvolvimento e Fabricação (Em Subcontratação) de Artigos de Têxteis Lar e Puericultura.</t>
  </si>
  <si>
    <t>Prestação de Serviços de Elaboração e Execução de Projetos de Investimento. Serviços de Formação. Serviços de Consultoria Em Qualidade, Segurança e Saúde No Trabalho, Ambiente, Segurança Alimentar, Responsabilidade Social e Investigação, Desenvolvimento e Inovação (Idi). Serviços de Gestão e Ensaios Na Área da Segurança e Saúde No Trabalho.</t>
  </si>
  <si>
    <t>Conceção e Fabricação de Fios, Tecidos Têxteis Em Cru e Acabado e Têxteis Lar, Numa Linha Vertical de Fiação, Tinturaria, Tecelagem, Acabamentos e Confeção.</t>
  </si>
  <si>
    <t>Produção de Imagens Em Mármore e Granitos e Cantarias Em Pedra Natural Granito de Atei Mondim de Basto e de Vieira do Minho.</t>
  </si>
  <si>
    <t>LEANDRO MAGALHAES ARAUJO LDA</t>
  </si>
  <si>
    <t>Design, Desenvolvimento e Fabricação de Tecidos e Malhas. Design, Desenvolvimento e Fabricação de Artigos de Beachwear. Design, Desenvolvimento e Fabricação de Artigos de Bebé (Muslins).</t>
  </si>
  <si>
    <t>Produção e Serviços de Laminagem, Revestimentos e Colagem de Materiais Têxteis e Não Têxteis.</t>
  </si>
  <si>
    <t>Investigação, Desenvolvimento e Inovação, Transferência de Tecnologia, Consultoria Técnico-Científica, Formação e Prestação de Serviços Em Diversos Domínios Técnicos e Científicos da Engenharia, Em Particular, Nos Relacionados Com Materiais Poliméricos e Compósitos.</t>
  </si>
  <si>
    <t>04;29</t>
  </si>
  <si>
    <t>TOPSVILLE - MALHAS E CONFECÇÕES, LDA</t>
  </si>
  <si>
    <t>Confeção e Tricotagem de Malhas Exteriores Em Private Label. Design, Desenvolvimento Fabrico e Comercialização da Marca Própria Ruga.</t>
  </si>
  <si>
    <t>J. H. Ornelas e Companhia Sucessores, Lda</t>
  </si>
  <si>
    <t>Comercialização de Combustíveis Líquidos No Posto de Abastecimento de Santa Maria e Comercialização de Produtos Diversos Na Loja. Lavagem Automática de Viaturas.</t>
  </si>
  <si>
    <t>Prestação de Serviços de Transporte de Passageiros e de Viaturas Na Região Autónoma Dos Açores.</t>
  </si>
  <si>
    <t>Comercialização de Combustíveis Líquidos No Posto de Abastecimento de Arrifes. Lavagem Self Service de Viaturas.</t>
  </si>
  <si>
    <t>YOU SHOES, LDA</t>
  </si>
  <si>
    <t>Conceção, Desenvolvimento e Produção de Artigos Utilitários e Decorativos Em Porcelana, Grés Fino, Cristal e Vidro; Decalques, Coberturas e Membranas Poliméricas. Comercialização de Artigos e Mercadorias Com Ou Sem Marca Própria, Na Rede de Lojas da Vista Alegre Atlantis, S.A. e Lojas Online.</t>
  </si>
  <si>
    <t>Prestação de Serviços de Estamparia a Quadro e À Peça, Incluindo o Desenvolvimento do Desenho.</t>
  </si>
  <si>
    <t>Claudifel - Indústria de Calçado, Lda.</t>
  </si>
  <si>
    <t>Design, Desenvolvimento e Fabrico de Calçado de Homem, Senhora e Criança.</t>
  </si>
  <si>
    <t>JOSÉ ANTÓNIO SAMPAIO TEIXEIRA &amp; COMPANHIA LDA</t>
  </si>
  <si>
    <t>Recolha de Leite, Produção de Queijos (Amanteigado e Curado/Seco) e Requeijão de Ovelha.</t>
  </si>
  <si>
    <t>Leira Calçados, Lda</t>
  </si>
  <si>
    <t>Centro de Acolhimento Residencial, Creche, Pré-Escolar e Centro de Acolhimento Temporário.</t>
  </si>
  <si>
    <t>ALUPRIME – Sistemas em Alumínio, S.A.</t>
  </si>
  <si>
    <t>Produção e Montagem de Caixilharias de Alumínio.</t>
  </si>
  <si>
    <t>Tratamento e Recuperação de Óleos Industriais, Novos e Usados. Comercialização de Produtos Afetos a Esta Atividade. Manutenção Industrial. Análises e Ensaios de Óleo.</t>
  </si>
  <si>
    <t>UNITED RESINS - PRODUO DE RESINAS S.A.</t>
  </si>
  <si>
    <t>Desenvolvimento, Produção e Comercialização de Resinosos e Seus Derivados.</t>
  </si>
  <si>
    <t>RAMIREZ &amp; CA (FILHOS) SA</t>
  </si>
  <si>
    <t>Comercialização Por Grosso de Hardware, Software, Acessórios, Consumíveis e Equipamentos Eletrónicos.</t>
  </si>
  <si>
    <t>Prestação de Serviços de Consultoria Nas Áreas da Gestão, Investigação, Desenvolvimento e Inovação Nas Organizações. Prestação de Serviços de Formação e Gestão de Projetos de Investimento.</t>
  </si>
  <si>
    <t>Design, Desenvolvimento e Produção de Malha.</t>
  </si>
  <si>
    <t>Serviços de Transporte de Mercadorias Por Via Aérea, Marítima e Rodoviária.</t>
  </si>
  <si>
    <t>Produção Avícola (Frangos), Nas Unidades Quinta de São Francisco e Quinta da Formosa</t>
  </si>
  <si>
    <t>Concepção e Fabricação de Peças Plásticas Por Compressão, Por Injecção e Por Extrusão-Sopro.</t>
  </si>
  <si>
    <t>Conceção e Fabricação de Artigos de Matérias Plásticas.</t>
  </si>
  <si>
    <t>Fabricação de Perfis Técnicos Em Polímeros (Borracha e Plástico). Fabrico e Comercialização de Compostos Termoplásticos.</t>
  </si>
  <si>
    <t>Concepção, Desenvolvimento e Produção de Soluções Técnicas e de Embalagem Plástica.</t>
  </si>
  <si>
    <t>TERMOCOMPO - INDÚSTRIA TERMOPLÁSTICA, LDA</t>
  </si>
  <si>
    <t>Fabricação de Compostos de Borracha Termoplástica.</t>
  </si>
  <si>
    <t>VOID SOFTWARE, S.A.</t>
  </si>
  <si>
    <t>Desenvolvimento de Software À Medida.</t>
  </si>
  <si>
    <t>Fornecimento de Componentes e Soluções, Nas Áreas De: Óleo-Hidráulica; Pneumática e Vácuo; Eletricidade e Automação; Motores Elétricos e Transmissão.</t>
  </si>
  <si>
    <t>Investigação, Desenvolvimento e Inovação Em Sistemas de Automação, Instrumentação, Robótica e Quadros Elétricos.</t>
  </si>
  <si>
    <t>FUSÃO PRINT, LDA</t>
  </si>
  <si>
    <t>Prestação de Serviços de Estamparia Têxtil, À Peça.</t>
  </si>
  <si>
    <t>BUROTICA – Sociedade de Estudos e Equipamentos Automáticos de Escritório, S.A.</t>
  </si>
  <si>
    <t>Fornecimento, Instalação e Assistência de Equipamentos e Soluções Na Área de Identificação de Pessoas e Mercadorias.</t>
  </si>
  <si>
    <t>Projeto e Construção de Obra Pública e Edificação, Assim Como a Conservação e a Manutenção de Infraestruturas.</t>
  </si>
  <si>
    <t>Comercialização de Produtos Alimentares, Acessórios Não Alimentares e Máquinas de Café Nespresso. Realização de Ações de Degustação e Catering Em Eventos Associados Aos Produtos Nespresso.</t>
  </si>
  <si>
    <t>Construção e Manutenção de Pisos e Recintos Na Área do Desporto, de Lazer e Competição. Construção de Pisos de Parques de Estacionamento e Acessos.</t>
  </si>
  <si>
    <t>Consultoria, Investigação, Desenvolvimento e Inovação Nos Domínios de Mobilidade, Infraestruturas e Serviços de Transporte, Incluindo Os Seus Aspetos Ambientais e Energéticos.</t>
  </si>
  <si>
    <t>Comercialização de Produtos Alimentares, Acessórios Não Alimentares e Máquinas de Café Nespresso e Respetiva Assistência Técnica.</t>
  </si>
  <si>
    <t>Projeto, Construção, Instalação e Manutenção de Redes, Sistemas e Equipamentos de Telecomunicações e de Sistemas Eletrónicos Em Geral. Projeto, Construção, Instalação e Manutenção de Redes Elétricas de Baixa e Média Tensão, de Postos de Transformação, de Sistemas de Iluminação Pública, de Sistemas de Energia Renovável, de Sistemas de Mobilidade Elétrica e de Sistemas Elétricos Em Geral, Incluindo Trabalhos Em Tensão Tet-Bt e Tet-Mt. Projeto, Construção, Manutenção e Gestão de Infraestruturas, de Sistemas e de Equipamentos, Incluindo Avac, Elétricos, Eletrónicos e Eletromecânicos, Nos Setores de Atividade Económica Industrial, Saúde e Terciário.</t>
  </si>
  <si>
    <t>Projeto, Construção, Instalação e Manutenção de Redes, Sistemas e Equipamentos de Telecomunicações e de Sistemas Eletrónicos Em Geral. Projeto, Construção, Instalação e Manutenção de Redes Elétricas de Baixa e Média Tensão, de Postos de Transformação, de Sistemas de Iluminação Pública, de Sistemas de Energia Renovável, de Sistemas de Mobilidade Elétrica e de Sistemas Elétricos Em Geral, Incluindo Trabalhos Em Tensão Tet-Bt e Tet-Mt. Projeto, Construção, Manutenção e Gestão de Infraestruturas, de Sistemas e de Equipamentos, Incluindo Avac, Elétricos, Eletrónicos e Eletromecânicos, Em Plantas, Unidades e Outros Espaços Dos Setores de Atividade Económica Industrial, Saúde e Terciário.</t>
  </si>
  <si>
    <t>Prestação de Serviços de Hotelaria Incluindo Alojamento, Restauração, Spa e Aluguer de Salas de Reuniões / Eventos.</t>
  </si>
  <si>
    <t>Casa Pia de Lisboa, I.P.</t>
  </si>
  <si>
    <t>Processos de Gestão e de Suporte À Prestação de Serviços de Acolhimento Residencial e de Educação e Formação Nos Serviços Centrais da Cpl. Prestação de Serviços de Educação e Formação Nos Centros de Educação e Desenvolvimento D. Nuno Álvares Pereira e Nossa Senhora da Conceição.</t>
  </si>
  <si>
    <t>CLIMAESPAÇO, SA</t>
  </si>
  <si>
    <t>Prestação de Serviços Integrados de Gestão de Instalações Nas Indústrias e Nos Edifícios.</t>
  </si>
  <si>
    <t>Entreposto de Máquinas - Com. Equip. Agr. Ind, SA</t>
  </si>
  <si>
    <t>Importação, Distribuição, Venda, Serviço Após-Venda e Peças de Máquinas Agrícolas, Máquinas Industriais e Máquinas de Movimentação de Cargas.</t>
  </si>
  <si>
    <t>Environment Transport &amp; Planning - Portugal</t>
  </si>
  <si>
    <t>Prestação de Serviços de Consultoria Em Gestão e Engenharia Ambiental, Estudos Geoambientais (Solos e Águas Contaminadas), Segurança Industrial, Segurança No Trabalho, Transporte de Mercadorias Perigosas, Resposta a Emergência e Avaliação da Conformidade Legal.</t>
  </si>
  <si>
    <t>Global Delivery Center Delivering Service Desk Services Including Itil Process Management And Control, Tier 2 Technical Support And Monitoring Services.</t>
  </si>
  <si>
    <t>ICA - INDÚSTRIA E COMÉRCIO ALIMENTAR, S.A.</t>
  </si>
  <si>
    <t>Gestão de Serviços de Restauração Na Sede e Prestação de Serviços de Restauração Nas Unidades Operacionais Essilor Portugal - Sociedade Industrial de Ótica, Lda. e Mercedes – Benz Portugal, S.A</t>
  </si>
  <si>
    <t>Consultoria de Engenharia de Transportes, Nomeadamente: Coordenação e Realização de Estudos e Projetos, Gestão da Construção, Fiscalização, Gestão da Qualidade, Gestão Ambiental e Coordenação de Segurança Em Projeto e Obra. Dinamização do Negócio Internacional do Grupo Ip.</t>
  </si>
  <si>
    <t>Conceção, Construção, Requalificação e Manutenção de Espaços Verdes, Incluindo Relvados Desportivos Naturais e Sintéticos, Sistemas de Rega e Parques Infantis.</t>
  </si>
  <si>
    <t>Metropolitano de Lisboa, E.P.</t>
  </si>
  <si>
    <t>Gestão de Ativos Em Centros Comerciais.</t>
  </si>
  <si>
    <t>Comercialização a Retalho de Bebidas e Produtos Acessórios, Azeites e Vinagres Em Estabelecimentos Especializados. Realização de Provas de Degustação À Exceção de Enomatic.</t>
  </si>
  <si>
    <t>Gestão de Empreendimentos de Arquitetura e Engenharia, Designadamente Gestão da Qualidade, Projeto, Coordenação, Fiscalização e Assessoria Técnica, Coordenação de Segurança e Acompanhamento Ambiental (Portugal).</t>
  </si>
  <si>
    <t>Gestão de Projetos, Design, Engenharia, Aprovisionamento e Construção Nas Áreas de Produção de Energia, Petróleo e Gás, Petroquímica, Movimentação de Materiais e Infraestruturas.</t>
  </si>
  <si>
    <t>Prestação de Serviços Na Globalidade Das Áreas de Estudos e Projetos (Incluindo Elaboração e Revisão), de Coordenação (Incluindo a Coordenação de Segurança Em Obra), de Fiscalização e de Gestão da Qualidade de Empreendimentos de Obras Publicas e Privadas.</t>
  </si>
  <si>
    <t>SISCOG SISTEMAS COGNITIVOS, SA</t>
  </si>
  <si>
    <t>33;39</t>
  </si>
  <si>
    <t>Prestação de Serviços de Gestão Integrada de Óleos Lubrificantes Usados, Incluindo: a Organização da Recolha, do Transporte, da Armazenagem, do Tratamento e da Valorização; a Realização de Estudos, Campanhas, Promoções e Ações de Comunicação; e o Desenvolvimento e Manutenção Informática de Base de Dados.</t>
  </si>
  <si>
    <t>Desenvolvimento de Estudos e Projetos Integrados de Engenharia No Domínio da Geotecnia, Estruturas e Hidráulica, e Assistência Técnica Em Fase de Execução.</t>
  </si>
  <si>
    <t>TRANSFOR - ENGENHARIA E CONSTRUÇÃO, S.A.</t>
  </si>
  <si>
    <t>Gestão de Projecto, Construção e Reabilitação de Edificios.</t>
  </si>
  <si>
    <t>FINANÇOR CASH &amp; CARRY, LDA</t>
  </si>
  <si>
    <t>Gestão de Serviços de Restauração Na Sede Aplicados À Prestação de Serviços de Restauração Nas Unidades Operacionais Beiersdorf Portuguesa, Lda.</t>
  </si>
  <si>
    <t>Comercialização a Retalho de Bebidas e Produtos Acessórios (Copos e Arejadores) Em Estabelecimentos Especializados. Realização de Provas de Degustação À Exceção de Enomatic.</t>
  </si>
  <si>
    <t>Atividades de Distribuição de Energia Elétrica Em Alta, Média e Baixa Tensão, Em Portugal Continental, Executadas Nas Infraestruturas da Rede de Distribuição (Subestações, Postos de Transformação, Linhas At/Mt e Rede Bt) e Nos Edifícios Administrativos.</t>
  </si>
  <si>
    <t>Gestão de Serviços de Restauração Na Sede e Prestação de Serviços de Restauração Nas Unidades Operacionais Iberfar - Indústria Farmacêutica, S.A. e Essilor Portugal - Sociedade Industrial de Ótica, Lda.</t>
  </si>
  <si>
    <t>INLS SOLUTIONS LDA</t>
  </si>
  <si>
    <t>Prestação de Serviços de Formação e Consultoria Em Qualidade, Ambiente, Segurança e Saúde No Trabalho.</t>
  </si>
  <si>
    <t>Recolha de Resíduos Urbanos, Recolha de Objetos Fora de Uso (Monstros); Recolha de Entulhos Até 1M3, Recolha de Ecopontos e Outras Atividades de Limpeza Urbana, Designadamente Lavagem de Ruas, Varredura, Controlo de Infestantes. Gestão da Frota Municipal Incluindo As Respetivas Garagens; Reparação, Manutenção e Abastecimento Das Viaturas Municipais. Atividades de Controlo Integrado de Pragas e Pombos.</t>
  </si>
  <si>
    <t>Compra, Receção, Armazenagem, Enchimento, Distribuição e Comercialização de Gpl (Gás Petróleo Liquefeito) Até Ao Cliente (Granel, Canalizado, Embalado e Autogás.</t>
  </si>
  <si>
    <t>Serviços e Soluções Em Estratégia e Consultoria, Interactive, Tecnologia e Operações.</t>
  </si>
  <si>
    <t>A MORGADO MACEDO SOC ADUANEIRA DESPACHOS LDA</t>
  </si>
  <si>
    <t>Prestação de Serviços Como Despachante Oficial (Sob Qualquer Forma de Representação No Cumprimento Das Formalidades Aduaneiras), Em Serviços de Importação, Exportação, Trânsito, Navios e Intrastat.</t>
  </si>
  <si>
    <t>Atividade Transitária Nacional e Internacional Por Via Aérea, Marítima e Terrestre.</t>
  </si>
  <si>
    <t>Prestação de Serviços Jurídicos Em Portugal, Nos Escritórios de Lisboa e Porto.</t>
  </si>
  <si>
    <t>All Ways Cargo - Portugal Transitários, Lda.</t>
  </si>
  <si>
    <t>Prestação de Serviços de Transitário, Associados a Transportes Aéreos, Marítimos e Terrestres.</t>
  </si>
  <si>
    <t>Prestação de Serviços No Apoio Às Empresas Associadas e Não Associadas, Nomeadamente: Seminários, Workshops e Reuniões Apemeta; Ações de Formação Apemeta; Informação Especializada; Divulgação do Setor / Empresas; Apoio a Projetos; Apoio Técnico; Apoio Jurídico; Apoio À Gestão; Apoio À Empregabilidade; Apoio À Internacionalização.</t>
  </si>
  <si>
    <t>Instalação e Manutenção de Sistemas de Canalização e Condutas Em Edifícios, Sistemas de Extinção de Incêndios, Segurança e Deteção, Aquecimento, Ventilação, Ar Condicionado e Refrigeração e Outras Instalações Mecânicas e Eletromecânicas.</t>
  </si>
  <si>
    <t>Serviços de Consultoria de Gestão, Nas Áreas de Estratégia de Negócio, Estudos de Mercado, Marketing, Recursos Humanos, Tecnologias de Informação e Responsabilidade Social Corporativa</t>
  </si>
  <si>
    <t>ATOMEDICAL - LABORATORIO DE MEDICINA NUCLEAR SA</t>
  </si>
  <si>
    <t>Prestação de Serviços de Diagnóstico e Terapêutica (Ambulatório) Em Medicina Nuclear e Ecografia Geral.</t>
  </si>
  <si>
    <t>Base2 - Informática e Telecomunicações, Lda.</t>
  </si>
  <si>
    <t>Prestação de Serviços de Desenvolvimento de Software e de Manutenção de Sistemas.</t>
  </si>
  <si>
    <t>Consultoria Estratégica, Reorganização e Otimização de Negócios, Implementação, Integração e Desenvolvimento, Manutenção de Sistemas e Tecnologias de Informação.</t>
  </si>
  <si>
    <t>Prestação de Serviços de Acolhimento Residencial de Crianças e Jovens Em Perigo, Abrangendo As Casas de Acolhimento João Inácio Ferreira Lapa, António do Couto, Clemente José Dos Santos, Joaquim José Branco, Areia Branca, Os Apartamentos de Autonomização N.º 1, 7, 8 e 9, As Casas de Acolhimento Com Programa de Pré-Autonomia João José de Aguiar e Santa Isabel, a Sede do Centro de Educação e Desenvolvimento Santa Catarina, a Sede do Centro de Educação e Desenvolvimento Santa Clara, o Centro Cultural Casapiano e Os Serviços Centrais da Cpl.</t>
  </si>
  <si>
    <t>Produção e Distribuição de Energia Térmica Aos Edifícios Sitos No Parque Das Nações – Lisboa. Produção de Energia Elétrica. Serviços de Assistência Técnica – Service Home.</t>
  </si>
  <si>
    <t>Prestação de Cuidados de Saúde No Âmbito da Medicina Dentária.</t>
  </si>
  <si>
    <t>Atividades de Admissão, Apoio, Demissão e Gestão Dos Associados, Qualidade &amp; Compliance, Serviços Digitais, Dentro do Sistema de Standards Gs1. Prestação de Serviços de Formação Gs1, Consultoria Gs1, Estudos de Níveis de Serviço e Relações Corporativas &amp; Eventos.</t>
  </si>
  <si>
    <t>Consultoria, Projetos e Formação Nos Setores Agrícola, Alimentar, Florestal, do Mar e do Desenvolvimento Rural.</t>
  </si>
  <si>
    <t>Serviço de Teleassistência. Gestão de Protocolos Com Integração de Contact Center.</t>
  </si>
  <si>
    <t>Prestação de Serviços de Gestão e Recuperação de Carteiras de Crédito Em Incumprimento.</t>
  </si>
  <si>
    <t>Prestação de Serviços de Movimentação de Carga (Operador Portuário Em Terminais e Ao Largo).</t>
  </si>
  <si>
    <t>Ensino Superior: de Ensino e Aprendizagem (Graduada e Pós-Graduada), a Investigação, a Interação Com a Sociedade, e a Internacionalização Nas Áreas Disciplinares de Gestão, Economia, Recursos Humanos e Turismo.</t>
  </si>
  <si>
    <t>ETE - Logística, S.A.</t>
  </si>
  <si>
    <t>Concepção, Desenvolvimento e Execução da Formação Profissional Técnica, Não Superior, Em Áreas de Logística Integrada, No Sector Marítimo, Portuário e Fluvial</t>
  </si>
  <si>
    <t>Gestão de Unidades de Saúde e Prestação de Cuidados de Saúde Na Área de Diagnóstico Por Imagem, Análises Clínicas, Consultas de Especialidade e Fisioterapia.</t>
  </si>
  <si>
    <t>Experis - Sociedade Unipessoal, Lda.,MANPOWER PORTUGAL - EMPRESA DE TRABALHO TEMPORARIO S A,MANPOWER TALENT BASED OUTSOURCING, UNIPESSOAL LDA,MANPOWERGROUP PORTUGAL SGPS S A</t>
  </si>
  <si>
    <t>Comercialização e Distribuição de Medicamentos de Uso Humano e Dispositivos Médicos.</t>
  </si>
  <si>
    <t>Apoio Técnico À Atividade de Cooperativas de Solidariedade Social Que Perseguem Objetivos No Domínio do Apoio a Pessoas Com Deficiência e Representação Destas Junto Das Entidades Competentes. Formação a Dirigentes Associativos, Técnicos e Cuidadores de Pessoas Com Deficiência.</t>
  </si>
  <si>
    <t>Gestão de Redes e Sistemas de Saúde.</t>
  </si>
  <si>
    <t>Prestação de Serviço de Higiene Urbana. Atendimento Ao Público.</t>
  </si>
  <si>
    <t>Global Delivery Center Delivering Service Desk Services Including Itil Process. Management And Control, Tier 2 Technical Support And Monitoring Services.</t>
  </si>
  <si>
    <t>Exposições Permanentes e Temporárias do Museu Calouste Gulbenkian e do Centro de Arte Moderna, Prestação de Serviço de Biblioteca de Arte e Venda de Artigos e Publicações Nas Lojas da Fundação (Edifício Sede e Museu Calouste Gulbenkian).</t>
  </si>
  <si>
    <t>Prestação de Serviços Médicos de Diagnóstico Em Imagiologia Inclusive Radiologia de Intervenção Ou Através de Telerradiologia; Prestação de Serviços de Recrutamento, Selecção e Colocação de Profissionais Na Área da Saúde e Outsourcing de Serviços Na Área da Saúde; Gestão de Serviços de Imagiologia.</t>
  </si>
  <si>
    <t>Gestão de Serviços de Restauração Na Sede e Delegação Norte Aplicados À Prestação de Serviços de Restauração Nas Unidades Operacionais Beiersdorf Portuguesa, Lda., Iberfar – Indústria Farmacêutica, S.A., Mda – Moldes de Azeméis, S.A., Essilor Portugal - Sociedade Industrial de Ótica, Lda. e Mercedes – Benz Portugal, S.A.</t>
  </si>
  <si>
    <t>INFARMED - Autoridade Nacional do Medicamento e Produtos de Saúde, I.P.</t>
  </si>
  <si>
    <t>Prestação de Serviços e Consultoria Em Psicologia. Formação Especializada e Difusão de Meios de Diagnóstico-Terapia Psicológicos (Comercialização de Equipamentos).</t>
  </si>
  <si>
    <t>37;35</t>
  </si>
  <si>
    <t>O Âmbito Desta Certificação Encontra-Se  Mencionado Na 2ª Página Deste Certificado.</t>
  </si>
  <si>
    <t>INSTITUTO DE FINANCIAMENTO DA AGRICULTURA E PESCAS IFAP I P</t>
  </si>
  <si>
    <t>Processo de Pagamento de Apoios À Agricultura Relativos Às Ajudas Diretas do Continente Financiadas Pelo Fundo Europeu Agrícola de Garantia (Feaga).</t>
  </si>
  <si>
    <t>Prestação de Cuidados Médicos, Exames Complementares de Diagnóstico e Cirurgia Em Ambulatório, Na Área da Oftalmologia.</t>
  </si>
  <si>
    <t>Consultoria, Auditoria e Assessoria Em Segurança de Informação e Implementação de Sistemas de Gestão.</t>
  </si>
  <si>
    <t>Construção, Beneficiação e Conservação de Infraestruturas Rodoviárias, Nomeadamente, Pavimentos, Bermas e Valetas, Órgãos de Drenagem, Taludes, Rede de Vedação, Obras de Arte e Túneis, Redes de Iluminação, Atividades Ambientais, Obras de Contenção, Atividades Invernais, Inventários, e Ainda Atividades de Operação, Fiscalização e Assistência, Atividades Nas Áreas de Sinalização e Segurança Rodoviária e Obra Geral Rodoviária.</t>
  </si>
  <si>
    <t>Consultoria e Projetos de Estrutura e Avaliação Estrutural, Na Área da Engenharia Civil.</t>
  </si>
  <si>
    <t>Recrutamento, Seleção e Gestão de Trabalhadores Temporários - Atividades Desenvolvidas Na Unidade de Negócio Kelly Onsite Solutions (Kos).</t>
  </si>
  <si>
    <t>Desenvolvimento de Produtos e Serviços Aerospaciais e Na Área Terreste: Sistemas de Navegação, Optoelectrónicos, Mecânicos e Mems; Qualificação de Componentes e Sistemas; Serviços de Análise Térmica e Mecânica de Sistemas. Desenvolvimento de Software.</t>
  </si>
  <si>
    <t>Prestação de Serviços de Apoio À Gestão e Funcionamento de Infraestruturas.</t>
  </si>
  <si>
    <t>Atividade Transitária: Transitário Marítimo Nacional.</t>
  </si>
  <si>
    <t>Comercialização, Instalação e Manutenção de Sistemas de Segurança (Sistemas de Deteção de Intrusão, Sistemas Automáticos de Deteção e Proteção Contra Incêndios, Sistemas de Deteção de Gases, Controlo de Acessos, Circuito Fechado de Televisão, Deteção de Metais e Explosivos e Equipamentos de Inspeção Por Raio X)</t>
  </si>
  <si>
    <t>Gestão de Ativos Em Centros Comerciais</t>
  </si>
  <si>
    <t>Prestação de Serviços de Consultoria, Na Área de Sistemas e Tecnologias de Informação: It Staffing, Outsourcing, Projetos.</t>
  </si>
  <si>
    <t>NORBERTO SANTOS -Despachantes Oficiais, Lda.</t>
  </si>
  <si>
    <t>Prestação de Serviços Aduaneiros Respeitantes a Formalidades de Importação, Exportação e Intrasat.</t>
  </si>
  <si>
    <t>Research, Development, Production And Commercialization Of Biotech Products And Services To The Community.</t>
  </si>
  <si>
    <t>Consultoria, Conceção, Desenvolvimento e Assistência a Soluções Informáticas.</t>
  </si>
  <si>
    <t>Design, Desenvolvimento e Produção de Sistemas e Software de Diagnóstico In-Vitro Usado Em Prognósticos, Diagnósticos e Tratamentos de Cancro.</t>
  </si>
  <si>
    <t>Desenvolvimento de Marcas Próprias e Acompanhamento do Produto / Fornecedor Após Lançamento</t>
  </si>
  <si>
    <t>Prestação de Serviços de Saúde, Segurança No Trabalho, Segurança Alimentar e Formação.</t>
  </si>
  <si>
    <t>Gestão de Atividades de Compra, Venda, Importação e Exportação de Mercadorias.</t>
  </si>
  <si>
    <t>Realização de Estudos, Elaboração e Revisão de Projetos de Engenharia e Arquitetura Nas Áreas de Especialidades - Edifícios, Vias de Comunicação e Obras de Arte, Saneamento Básico, Ambiente e Planeamento Urbanístico.</t>
  </si>
  <si>
    <t>PROFICO - CONSULTORES DE ENGENHARIA, S.A.,PROFICO AMBIENTE E ORDENAMENTO LDA</t>
  </si>
  <si>
    <t>PROMONTÓRIO - ARQUITECTOS ASSOCIADOS, LDA</t>
  </si>
  <si>
    <t>Projetos de Arquitetura, de Urbanismo, de Paisagismo e de Design de Interiores.</t>
  </si>
  <si>
    <t>Serviços de Outsourcing Em Contact Centers: Full Outsourcing, Outsourcing Inhouse e Outsourcing de Recursos Humanos.</t>
  </si>
  <si>
    <t>Desenvolvimento de Soluções de Marketing, Comunicação e Eventos Em Saúde. Criação e Gestão de Plataformas Digitais Interativas, Bases de Dados Com Integração Em Rede Com Múltiplos Utilizadores e Execução de Projetos de Consultoria de Gestão Na Área da Saúde.</t>
  </si>
  <si>
    <t>Prestação de Serviços de Organização, Consultoria, Gestão e Reengenharia de Processos a Empresas e Instituições; Comercialização, Representação e Desenvolvimento de Software e Hardware e Atividade de Consultoria Em Sistemas de Informação (Informática).</t>
  </si>
  <si>
    <t>ROUNDB - CONSULTORIA &amp; ENGENHARIA DE INOVAÇÃO, UNIPESSOAL, LDA</t>
  </si>
  <si>
    <t>Desenvolvimento de Soluções e Execução de Projetos de Redes de Telecomunicações.</t>
  </si>
  <si>
    <t>Compra, Receção, Armazenagem, Enchimento, Distribuição e Comercialização de Gpl (Gás Petróleo Liquefeito) Até Ao Cliente (Granel, Canalizado, Embalado e Autogás).</t>
  </si>
  <si>
    <t>Prestação de Serviços de Consultoria, Desenvolvimento de Projetos e Serviços, Comercialização de Software e Outsourcing Funcional Em Tecnologias de Informação e Em Processos de Organização, de Gestão, de Apoio e de Negócio.</t>
  </si>
  <si>
    <t>SIRESP - Gestão de Redes Digitais de Segurança e Emergência, S.A.</t>
  </si>
  <si>
    <t>Atividades de Conceção, Projeto, Fornecimento, Montagem, Construção, Gestão e Manutenção do Sistema Integrado Das Redes de Emergencia e Segurança de Portugal.</t>
  </si>
  <si>
    <t>Desenvolvimento, Instalação e Assistência Técnica a Soluções Na Área Audiovisual (Imagem, Som, Domótica) e Soluções de Gestão/Controlo de Sistemas Audiovisuais, Residencial e Corporativo.</t>
  </si>
  <si>
    <t>28;29;16</t>
  </si>
  <si>
    <t>39;33</t>
  </si>
  <si>
    <t>Prestação de Serviços de Radiologia.</t>
  </si>
  <si>
    <t>Development, Sales, Implementation And Support Of Partner Hub Platform For Middle East Region.</t>
  </si>
  <si>
    <t>Unidade Local de Saúde de Santa Maria, E.P.E</t>
  </si>
  <si>
    <t>Prestação de Serviços Internos de Saúde, Higiene e Segurança No Trabalho Ao Centro Hospitalar Lisboa Norte, E.P.E. (Chln) (Hospital Santa Maria e Hospital Pulido Valente).</t>
  </si>
  <si>
    <t>Realização de Exames de Eletromiografia, Potenciais Evocados, Eletroencefalografia, Estudos do Sono, Neuropatologia e Ultrassonografia. Realização de Tratamentos de Terapia da Fala. Realização de Terapias No Hospital de Dia de Neurologia.</t>
  </si>
  <si>
    <t>Prestação de Serviços Em Cirurgia Convencional e de Ambulatório.</t>
  </si>
  <si>
    <t>Realização de Análises Clínicas: Colheita e Tratamento de Amostras (Fase Pré-Analítica), Execução de Amostras (Fase Analítica Nas Valências de Hematologia, Química Clínica, Microbiologia e Biologia Molecular) e Processamento Dos Dados e Entrega Ao Cliente (Fase Pós-Analítica) Na Unidade Local de Saúde de Santa Maria (Ulssm)- Hospital de Santa Maria (Hsm). Colheita (Fase Pré-Analítica) e Entrega Ao Cliente (Fase Pós-Analítica) Na Unidade Local de Saúde de Santa Maria (Ulssm) - Hospital Pulido Valente (Hpv).</t>
  </si>
  <si>
    <t>Todas As Atividades do Serviço de Imagiologia Neurológica do Chuln Desenvolvidas Na Realização de Exames de Imagiologia de Diagnóstico, Intervenção e Apoio Imagiológico a Outros Serviços.</t>
  </si>
  <si>
    <t>Realização de Exames de Imagiologia de Diagnóstico, Intervenção e Apoio Imagiológico a Outros Serviços.</t>
  </si>
  <si>
    <t>Hospital de Santa Maria: Prestação de Serviços de Consultas Externas, Diagnóstico, Seguimento, Tratamento Em Internamento (Geral e Cuidados Intermédios), Hospital de Dia de Asma Grave, Reabilitação Respiratória a Doentes do Foro da Pneumologia e Realização de Exames de Endoscopia, Fisiopatologia e Estudos do Sono, Assegurar o Acompanhamento de Doentes Adultos Com Fibrose Quística. Hospital Pulido Valente: Prestação de Serviços Em Hospital de Dia de Pneumologia Oncológica, Reabilitação Respiratória e Realização de Exames de Fisiopatologia.</t>
  </si>
  <si>
    <t>Prestação de Serviços de Atividades de Agência de Viagens.</t>
  </si>
  <si>
    <t>Conceção, Desenvolvimento, Produção, Fornecimento, Montagem, Manutenção e Assistência Técnica de Instalações e Equipamentos de Aquecimento, Ventilação e Ar Condicionado (Avac).</t>
  </si>
  <si>
    <t>Comercialização de Esqualeno e Esqualano a Partir de Ácidos Gordos de Origem Vegetal e Animal.</t>
  </si>
  <si>
    <t>Conceção, Comercialização, Implementação e Assistência Técnica de Soluções Integradas Na Área de Sistemas e Tecnologias de Informação.</t>
  </si>
  <si>
    <t>Investigação, Desenvolvimento e Inovação Associada À Conceção, Desenvolvimento,  Implementação e Suporte de Sistemas Baseados Em Tecnologias de Processamento da Fala.</t>
  </si>
  <si>
    <t>Prestação de Serviços de Limpezas Industriais Com Gel Seco e Manutenção de Moldes</t>
  </si>
  <si>
    <t>BRIGHTEN STRATEGY &amp; OPERATIONS, LDA</t>
  </si>
  <si>
    <t>PROMANEC - ENGINEERING &amp; CONSTRUCTION, LDA.</t>
  </si>
  <si>
    <t>Investigação, Desenvolvimento e Inovação Associada À Conceção, Desenvolvimento, Implementação e Suporte de Sistemas Baseados Em Tecnologias de Processamento da Fala.</t>
  </si>
  <si>
    <t>Gestão da Conciliação da Vida Profissional, Familiar e Pessoal da Armando Rito Engenharia Na Elaboração de Projetos de Engenharia Civil.</t>
  </si>
  <si>
    <t>04;35</t>
  </si>
  <si>
    <t>Construção e Manutenção de Redes de Distribuição e Transmissão Em Mt/At/Mat. Construção de Infraestruturas, Arruamentos e Elementos de Betão.</t>
  </si>
  <si>
    <t>BIFASE MATERIAL ELÉCTRICO E ELECTRÓNICO LDA</t>
  </si>
  <si>
    <t>19;34;28;29</t>
  </si>
  <si>
    <t>Conceção, Desenvolvimento e Produção de Sacos de Líquidos, “Baginbox.</t>
  </si>
  <si>
    <t>Gestão da Formação Profissional Na Área da Madeira e do Mobiliário, Incluindo Diagnóstico, Conceção, Planeamento, Organização, Execução, Avaliação da Formação e Reconhecimento, Validação e Certificação de Competências.</t>
  </si>
  <si>
    <t>Manutenção, Conservação e Exploração Dos Lanços de Autoestrada e Conjuntos Viários Associados À Concessão.</t>
  </si>
  <si>
    <t>Instalação, Montagem e Assistência De: Redes Elétricas e Chegadas de Baixa Tensão (Aéreas e Subterrâneas); Redes Elétricas de Média Tensão (Subterrâneas); Postos de Transformação e Iluminação Pública..</t>
  </si>
  <si>
    <t>CHETOCORPORATION, SA</t>
  </si>
  <si>
    <t>Conceção, Desenvolvimento, Produção e Assistência Técnica de Centros de Maquinação do Tipo Cnc.</t>
  </si>
  <si>
    <t>Germiciclo - Moagem e Comércio de Cereais, Unipessoal Lda.</t>
  </si>
  <si>
    <t>ALCAPUR - INDÚSTRIA DE MOLDES, UNIPESSOAL, LDA,SO PERFECT - INDÚSTRIA DE MOLDES, UNIPESSOAL, LDA</t>
  </si>
  <si>
    <t>Gestão da Conservação e Manutenção do Edifício do Hospital de Loures e Espaços Envolventes. Gestão de Espaços Comerciais e Acessórios e Gestão do Parque de Estacionamento do Hospital de Loures.</t>
  </si>
  <si>
    <t>Serviços de Trânsito Internacional e Nacional de Mercadorias Por Via Terrestre, Marítima e Aérea, Sua Coordenação e Serviços Conexos.</t>
  </si>
  <si>
    <t>Abastecimento Público de Água, Recolha e Drenagem de Águas Residuais e Recolha e Transporte de Resíduos Urbanos, Nos Concelhos de Loures e Odivelas.</t>
  </si>
  <si>
    <t>Produção e Montagem de Caixilharias Em Pvc e Alumínio.</t>
  </si>
  <si>
    <t>Consultoria e Supervisão Na Construção de Projetos Industriais.</t>
  </si>
  <si>
    <t>Produção de Etiquetas e Artes Gráficas. Comercialização de Impressoras Térmicas e Seus Consumíveis.</t>
  </si>
  <si>
    <t>Prestação de Serviços de Projeto e Consultadoria Nas Áreas de Planeamento, Urbanismo, Arquitetura e Engenharia.</t>
  </si>
  <si>
    <t>Fabricação e Comercialização de Artigos de Papel Nos Domínios de Higiene e Limpeza.</t>
  </si>
  <si>
    <t>FAMO - INDÚSTRIA DE MOBILIÁRIO DE ESCRITÓRIO, LDA.</t>
  </si>
  <si>
    <t>Design, Manufacturing And Trading Of Office Furniture.</t>
  </si>
  <si>
    <t>Atividades de Instalação e Manutenção de Redes de Gás Butano, Propano e Natural; Instalação, Reconversão e Manutenção de Aparelhos de Gás; Serviços de Manutenção e Instalação a Redes de Águas e Saneamento.</t>
  </si>
  <si>
    <t>Conceção e Produção de Artigos Metálicos Em Fundição Injectada (Zamak, Alumínio e Latão) e Estampagem de Inox.</t>
  </si>
  <si>
    <t>Fabrico de Sacos e Saquetas Em Papel Com Ou Sem, Plástico.</t>
  </si>
  <si>
    <t>MANUEL INACIO PIMPÃO &amp; FILHOS, LDA</t>
  </si>
  <si>
    <t>Produção de Derivados da Resina, Colofónia (Pêz) e Terebintina (Aguarrás).</t>
  </si>
  <si>
    <t>SRFAM - PLASTICS, LDA,SRFAM - SERVIÇOS E FABRICAÇÃO DE MOLDES, UNIPESSOAL LDA</t>
  </si>
  <si>
    <t>Design, Inovação, Desenvolvimento e Fabrico de Sacos e Saquetas Em Papel Com Ou Sem, Plástico e Janela.</t>
  </si>
  <si>
    <t>Tratamentos Térmicos e Superficiais de Peças Em Aço.</t>
  </si>
  <si>
    <t>Madagascar</t>
  </si>
  <si>
    <t>METALGUIA METALOMECANICA UNIPESSOAL LDA</t>
  </si>
  <si>
    <t>Prestação de Serviços de Serralharia Civil; Torneamento e Fresagem; Manutenção de Equipamentos Industriais.</t>
  </si>
  <si>
    <t>29;19</t>
  </si>
  <si>
    <t>Comércio, Serviço Pós-Venda e Manutenção de Equipamentos Elétricos e de Eletrónica de Energia de Potência.</t>
  </si>
  <si>
    <t>COPREL – Comércio, Distribuição e Serviços Energéticos, Lda.</t>
  </si>
  <si>
    <t>DDGomes - Instalações Eléctricas S.A..</t>
  </si>
  <si>
    <t>Construção e Manutenção de Infra-Estruturas Eléctricas Em Baixa e Média Tensão, Iluminação Pública, Postos de Transformação, Tet-Bt e Telefónicas. Prestação de Serviços de Execução de Instalações Eléctricas e de Telecomunicações Em Edifícios. Montagem de Quadros Eléctricos.</t>
  </si>
  <si>
    <t>Instalação de Estores, Persianas e Automatismos. Comercialização, Fabricação e Montagem de Caixilharia Em Alumínio. Comercialização e Montagem de Caixilharias Em Pvc.</t>
  </si>
  <si>
    <t>Design, Desenvolvimento e Produção de Moldes Metálicos e Peças Plásticas. Moldação Por Injeção. Prestação de Serviços Relacionados.</t>
  </si>
  <si>
    <t>Prestação de Serviços de Transitário, Associados a Transportes Rodoviários, Aéreos, Marítimos e Ferroviários. Prestação de Serviços de Logística Contratual.</t>
  </si>
  <si>
    <t>OCP Portugal</t>
  </si>
  <si>
    <t>Distribuição Por Grosso de Produtos Farmacêuticos (Medicamentos, Dispositivos Médicos, Produtos de Cosmética e Higiene Corporal, Suplementos Alimentares e Outros Géneros Alimentícios de Venda Em Farmácia, Acessórios de Farmácia e Matérias-Primas Relacionadas).</t>
  </si>
  <si>
    <t>Prestação de Serviços de Maquinação Cnc de Alta Precisão.</t>
  </si>
  <si>
    <t>Recolha e Gestão de Resíduos Ferrosos, Não Ferrosos, Mistura de Resíduos (Refugo Das Unidades de Triagem, Unidades de Produção de Cdr e Unidades de Reciclagem) e de Resíduos de Equipamentos Elétricos e Eletrónicos (Reee’S), Desenvolvidas Na Unidade da Maia.</t>
  </si>
  <si>
    <t>18;34;29</t>
  </si>
  <si>
    <t>Produção, Empratamento, Armazenamento e Entrega de Refeições. Prestação de Serviços de Reabastecimentos de Produtos Alimentares e Material de Suporte Às Refeições a Aeronaves (Produção, Empratamento, Armazenamento e Entrega de Refeições.</t>
  </si>
  <si>
    <t>Prestação de Serviços de Projeto, Instalação e Manutenção de Redes e Instalações Elétricas de Produção, Transporte, Distribuição e Utilização Em Alta, Média e Baixa Tensão. Desenvolvimento e Execução de Soluções de Automação, Controlo, Supervisão e Integração de Sistemas Em Processos Industriais e Centros de Produção de Energia</t>
  </si>
  <si>
    <t>Air Sea Lopes Transitários, Lda</t>
  </si>
  <si>
    <t>Comércio Por Grosso de Produtos Alimentares, Bebidas, Tabaco e Outros.</t>
  </si>
  <si>
    <t>Conceção e Execução de Projeto e Consultadoria de Especialidade Na Área do Vidro e Suas Estruturas Portantes, Metálicas e Madeira; Conceção e Desenvolvimento e Execução de Projetos Em Vidro Estrutural; Inspeção e Diagnóstico de Especialidade Na Área do Vidro; Comercialização de Plataforma Web de Cálculo de Espessura de Vidro (Caixilharia, Vidro Pisável e Óculo de Piscina); Conceção, Desenvolvimento e Execução de Obras Na Especialidade de Vidro, Incluindo Manutenção e Reabilitação.</t>
  </si>
  <si>
    <t>Fabrico de Peças e Estruturas Metálicas Ligeiras. Prestação de Serviços de Corte, Quinagem e Pintura.</t>
  </si>
  <si>
    <t>Conceção, Desenvolvimento e Produção de Produtos Auxiliares Químicos. Comercialização de Corantes e Produtos Químicos e Auxiliares.</t>
  </si>
  <si>
    <t>ENERGEST - ENGENHARIA E SISTEMAS DE ENERGIA,SA</t>
  </si>
  <si>
    <t>Design, Desenvolvimento, Produção e Serviço Pós-Venda de Sistemas e Soluções de Serviços de Engenharia.</t>
  </si>
  <si>
    <t>Fornecimento e Instalação de Mobiliário, de Estores, de Revestimentos, de Pavimentos e de Iluminação. Gestão de Obras de Remodelação de Interiores.</t>
  </si>
  <si>
    <t>Development And Manufacturing Of Calcium Phosphate Nanoparticle Based Products.</t>
  </si>
  <si>
    <t>FUCHS LUBRIFICANTES UNIP. LDA.</t>
  </si>
  <si>
    <t>Trade And Technical Assistance Of Lubricants And Related Specialities, Industrial Cleaners And Concrete Release Agents.</t>
  </si>
  <si>
    <t>GRUPOLIS - Transitários, SA.</t>
  </si>
  <si>
    <t>Serviços de Trânsito de Mercadorias Por Via Rodoviária, Marítima e Aérea.</t>
  </si>
  <si>
    <t>Construção e Manutenção De: Redes de Distribuição de Energia Elétrica Em Baixa e Média Tensão, Instalações de Utilização de Energia Elétrica, Infraestruturas de Telecomunicações.</t>
  </si>
  <si>
    <t>Conceção, Fabricação, Comercialização e Assistência Técnica de Esterilizadores e de Material de Equipamento Hospitalar Em Aço Inoxidável e de Consumíveis. Montagem e Validação Dos Equipamentos.</t>
  </si>
  <si>
    <t>Serviços de Trânsito Internacional e Nacional de Mercadorias, Por Via Terrestre, Marítima e Aérea, Sua Coordenação e Serviços Conexos.</t>
  </si>
  <si>
    <t>Comercialização e Pintura de Brinquedos.</t>
  </si>
  <si>
    <t>Prestação de Serviços de Limpeza Em Edifícios e Outros Espaços.</t>
  </si>
  <si>
    <t>Desenvolvimento e Prestação de Serviços Na Área da Engenharia Clínica.</t>
  </si>
  <si>
    <t>Comercialização de Colas e Consumíveis Industriais. Comercialização e Assistência Técnica a Equipamentos Industriais.</t>
  </si>
  <si>
    <t>Prestação de Serviços de Apoio À Gestão, Contabilidade e Fiscalidade, Projetos de Investimento e Incentivos, Formação.</t>
  </si>
  <si>
    <t>SERISTYLU - MOBILIARIO DECORATIVO, LDA</t>
  </si>
  <si>
    <t>23;17</t>
  </si>
  <si>
    <t>TERMOVAPOR - INDÚSTRIA DE CALDEIRAS, S.A.</t>
  </si>
  <si>
    <t>28;29;17</t>
  </si>
  <si>
    <t>29;17;32</t>
  </si>
  <si>
    <t>Soluções de Facility Management - Monitorização Contínua e Controlo e Gestão de Manutenção, Nomeadamente: Desenvolvimento de Software, Integração de Software, Suporte Técnico, Instalação e Manutenção.</t>
  </si>
  <si>
    <t>29;18;34</t>
  </si>
  <si>
    <t>Transporte Rodoviário de Mercadorias (Perigosas e Não Perigosas, Embaladas e a Granel).</t>
  </si>
  <si>
    <t>Produção de Painéis de Aglomerado de Fibras de Madeira (Mdf), Emulsões, e Revestimento de Mdf e Aglomerado de Partículas a Folha de Madeira.</t>
  </si>
  <si>
    <t>Design, Desenvolvimento e Produção de Malhas Circulares Em Crú e Acabadas.</t>
  </si>
  <si>
    <t>Design, Desenvolvimento e Fabricação de Malhas Em Cru e Acabado. Prestação de Serviços de Tricotagem.</t>
  </si>
  <si>
    <t>Desenvolvimento e Fabricação de Vestuário de Malha. Prestação de Serviço de Estamparia Têxtil À Peça.</t>
  </si>
  <si>
    <t>17;28;06</t>
  </si>
  <si>
    <t>Conceção, Fabrico e Montagem de Produtos de Carpintaria, Incluindo Mobiliário. Conceção, Fabrico e Montagem de Produtos de Serralharia.</t>
  </si>
  <si>
    <t>06;17;28</t>
  </si>
  <si>
    <t>LUSIAVES - iNDUSTRIA E COMÉRCIO AGRO-ALIMENTAR, SA</t>
  </si>
  <si>
    <t>Abate de Aves, Transformação de Carne de Aves e Produção de Preparados de Carne de Aves, Acondicionamento, Embalagem e Congelação de Produtos Derivados de Aves. Armazenagem, Comercialização e Distribuição de Ovos e Produtos Alimentares Refrigerados e Congelados.</t>
  </si>
  <si>
    <t>Abate, Preparação (Corte e Desossa), Acondicionamento e Embalagem de Carne de Aves. Armazenagem, Comercialização e Distribuição de Produtos Alimentares Refrigerados</t>
  </si>
  <si>
    <t>Abate de Aves, Transformação de Carne de Aves e Produção de Preparados de Carne de Aves,  Acondicionamento, Embalagem e Congelação de Produtos Derivados de Aves. Armazenagem,  Comercialização e Distribuição de Ovos e Produtos Alimentares Refrigerados e Congelados.</t>
  </si>
  <si>
    <t>Abate de Aves, Transformação de Carne de Aves e Produção de Preparados de Carne de Aves, Acondicionamento, Embalagem e Congelação de Produtos Derivados de Aves. Armazenagem,  Comercialização e Distribuição de Ovos e Produtos Alimentares Refrigerados e Congelados.</t>
  </si>
  <si>
    <t>Conceção, Fabricação e Impressão de Embalagens Em Cartão Canelado.</t>
  </si>
  <si>
    <t>Conceção, Fabricação e Impressão de Embalagens Em Cartão Canelado</t>
  </si>
  <si>
    <t>Conceção e Fabrico de Moldes e Meios de Controlo. Prestação de Serviços de Maquinação Cnc.</t>
  </si>
  <si>
    <t>CSM-PRECISION MOULDS, UNIPESSOAL LDA</t>
  </si>
  <si>
    <t>NORMAX - FÁBRICA DE VIDROS CIENTIFICOS, LDA</t>
  </si>
  <si>
    <t>Venda de Soluções de Cad, Cam e Controlo Dimensional (Incluído Hardware, Software, Desenvolvimento de Aplicações, Formação, Assistência Técnica a Software e Reparação de Equipamentos). Serviços de Controlo Dimensional, Digitalização e Modelação.</t>
  </si>
  <si>
    <t>Construção e Reabilitação Civil de Obras Públicas e Privadas. Conceção, Desenvolvimento e Montagem de Estruturas e Componentes Metálicos.</t>
  </si>
  <si>
    <t>29;04</t>
  </si>
  <si>
    <t>Fabrico e Comercialização de Fios e Cordas.</t>
  </si>
  <si>
    <t>Preparação, Fabrico, Tratamento de Superfície de Estruturas e Componentes Metálicos e Sua Montagem.</t>
  </si>
  <si>
    <t>Prestação de Serviços de Formação Profissional e Consultoria Sob a Marca Tecla – Formação Profissional.</t>
  </si>
  <si>
    <t>INFOS - Informática e Serviços, SA</t>
  </si>
  <si>
    <t>Prestação de Serviços Nas Respostas Sociais de Lar de Idosos e Centro de Dia.</t>
  </si>
  <si>
    <t>Gestão da Procura de Soluções Habitacionais No Concelho de Matosinhos.  Gestão Social e Habitacional Dos Fogos da Câmara Municipal. Reabilitação Urbana No Município de Matosinhos.</t>
  </si>
  <si>
    <t>Prestação de Cuidados de Saúde Na Ulsm.</t>
  </si>
  <si>
    <t>Fabricação de Unidades Vidro Isolante Com Câmara de Ar e Com Câmara de Árgon, Vidro Temperado, Vidro Transformado, Vidro Laminado, Vidro Com Pintura Digital.</t>
  </si>
  <si>
    <t>19;37;18;29</t>
  </si>
  <si>
    <t>Montagem, Instalação e Assistência Técnica a Sistemas de Acionamento Eletromecânicos e Eletrónicos. Desenvolvimento de Soluções de Automação Integradas e Adaptadas Aos Requisitos Dos Clientes. Prestação de Serviços de Formação Profissional Na Área do Controlo e Seleção de Acionamentos. Comercialização de Outros Produtos Industriais, Designadamente Componentes de Transmissão Mecânica e Componentes Eletrónicos de Automação.</t>
  </si>
  <si>
    <t>Fabricação de Unidades de Vidro Isolante Com Câmara de Ar e Com Câmara de Argon, Vidro Temperado, Vidro Transformado, Vidro Laminado, Vidro Com Pintura Digital e Montagem Em Obra.</t>
  </si>
  <si>
    <t>19;18;29;37</t>
  </si>
  <si>
    <t>Conceção, Desenvolvimento e Produção de Mobiliário, Em Especial Sofás e Artigos Com Estofo.</t>
  </si>
  <si>
    <t>Fabricação Por Injeção de Peças Técnicas Em Plástico e Sua Montagem.</t>
  </si>
  <si>
    <t>Reparação e Manutenção de Máquinas de Movimentação de Terras, de Movimentação e Elevação de Cargas, Fabrico Dos Respetivos Acessórios de Acoplagem. Comercialização e Corte de Aços. Comercialização e Aluguer de Equipamentos de Movimentação de Terras, Elevação e Movimentação de Cargas e Limpeza Industrial.</t>
  </si>
  <si>
    <t>Gestão Autárquica: Daf (Nas Áreas de Taxas e Licenças; Apoio Jurídico; Recursos Humanos) e Decd (Nas Áreas de Turismo, Desporto e Ação Social).</t>
  </si>
  <si>
    <t>Produção Pecuária de Perús.</t>
  </si>
  <si>
    <t>Abate, Desmancha, Preparação e Fabrico de Preparados de Carne de Perús Refrigerados e Congelados. Armazenagem e Expedição de Carne e Preparados de Carne de Perú. Comercialização e Distribuição de Produtos Alimentares Refrigerados e Congelados.</t>
  </si>
  <si>
    <t>Gestão de Resíduos Urbanos Na Respetiva Área Geográfica de Intervenção.</t>
  </si>
  <si>
    <t>MUNICIPIO DE ALFANDEGA DA FE</t>
  </si>
  <si>
    <t>Prestação de Serviços De: Licenças Administrativas, Urbanismo (Controlo Prévio/Fiscalização), Biblioteca Municipal, Ação Social e Educação e Desporto, Cultura e Turismo, Proteção Civil, Florestas, Ambiente e Medicina Veterinária Municipal, Obras Municipais e Serviço de Água e Saneamento. Apoio Ao Empreendedorismo, Espaços Verdes e Limpeza Urbana.</t>
  </si>
  <si>
    <t>Gestão Autárquica, a Partir Dos Locais Onde Se Realizam As Atividades de Gestão e Administrativas Dos Seus Processos, e Atividades Desenvolvidas No Aeródromo, Parque de Campismo, Viveiros Municipais, Piscina Municipal, Museus, Biblioteca Municipal, Posto de Turismo e Armazém.</t>
  </si>
  <si>
    <t>Casais - Engenharia e Construção, S.A.</t>
  </si>
  <si>
    <t>CARPINCASAIS - SOCIEDADE TÉCNICA DE CARPINTARIAS, S.A</t>
  </si>
  <si>
    <t>Promoção e Implementação de Projetos Na Área da Energia, Privilegiando As Energias Novas e Renováveis. Monitorização de Projetos. Atividades de Manutenção, Formação Em Matérias de Gestão de Projetos.</t>
  </si>
  <si>
    <t>Captation, Filling And Dispatch Of Natural Mineral Water In Plastic Bottles And Carboys. Production Of Hdpe Capsules And Pet Bottles And Carboys.</t>
  </si>
  <si>
    <t>POLIMAGRA-GRANITOS, SA ; LOPESTONE - EXTRAÇÃO DE GRANITOS, LDA,</t>
  </si>
  <si>
    <t>Transformação e Comercialização de Produtos de Rocha Ornamental, Em Granito e Outras Rochas.</t>
  </si>
  <si>
    <t>Vinificação, Degorjamento de Espumante, Armazenamento e Engarrafamento de Vinhos Tintos, Brancos e Rosés (Garrafa, Garrafão e Bag-In-Box) e Espumantes.</t>
  </si>
  <si>
    <t>Collection, Repair, Maintenance, Distribution And Phytosanitary Treatment (Ht) Of Wooden Pallets (Pine).</t>
  </si>
  <si>
    <t>Execução e Manutenção De: Instalações de Energia Elétrica; Instalações (Ited) e Infraestruturas (Itur) de Telecomunicações; Instalações de Deteção de Incêndio, Intrusão e Cctv. Comercialização de Produtos Elétricos e Eletrónicos. Construção e Manutenção de Redes de Distribuição de Energia Elétricas Em Média Tensão Subterrânea, Postos de Transformação e Baixa Tensão Área e Subterrânea, e Trabalhos Em Tensão de Baixa Tensão - Tet Bt.</t>
  </si>
  <si>
    <t>Construção e Manutenção de Instalações Eléctricas (Mt e Bt Aéreas e Subterrâneas, Incluindo Pts), Telecomunicações, Georeferênciação e Construção Civil (Edifícios, Obras de Urbanização e Outras Infra-Estruturas, Instalações Eléctricas e Mecânicas).</t>
  </si>
  <si>
    <t>14;27;31;03</t>
  </si>
  <si>
    <t>Produção de Embalagens. Captação e Enchimento de Água Mineral Natural (Pet, Vidro e Bag In Box). Armazenamento e Distribuição de Água Mineral Natural.</t>
  </si>
  <si>
    <t>03;14;27;31</t>
  </si>
  <si>
    <t>BH-PORTUGUESA-SISTEMAS DE ALUMINIO, LDA.</t>
  </si>
  <si>
    <t>Ais Automotive Interior Systems Portugal, Lda</t>
  </si>
  <si>
    <t>Design And Manufacture Of Plastic Parts And Modules For The Vehicle Interior</t>
  </si>
  <si>
    <t>Qualificação de Recursos Humanos Através da Intervenção Na Educação, Na Formação e Na Dinâmica Socioeconómica da Região.</t>
  </si>
  <si>
    <t>Produção e Fornecimento de Energia Elétrica E/Ou Térmica. Prestação de Serviços de Gestão, Operação e Manutenção de Centrais de Produção de Energia de Trigeração e Cogeração, Fotovoltaica, Eólica, Biogás e Biomassa. Construção de Unidades Fotovoltaicas. Prestação de Serviços de Eficiência Energética.</t>
  </si>
  <si>
    <t>Efacec Energia - Maquinas e Equipamentos Electricos, SA</t>
  </si>
  <si>
    <t>Design, Desenvolvimento e Fabricação de Artigos Têxteis Lar. Design Desenvolvimento e Fabricação de Fios. Prestação de Serviços de Tinturaria e Acabamentos de Produtos Têxteis.</t>
  </si>
  <si>
    <t>Fabrico e Comercialização de Portas e Envidraçados Metálicos e de Madeira Resistentes Ao Fogo, Fumo, Acústicas, Térmicas, Segurança e Técnicas. Comercialização de Dispositivos de Controlo de Fumos, Sistemas de Compartimentação e Revestimentos de Proteção Contra Incêndios. Comercialização de Soluções Em Produtos Termorresistentes.</t>
  </si>
  <si>
    <t>Fabrico, Comercialização, Instalação de Portas e Envidraçados Metálicos e de Madeira Resistentes Ao Fogo, Fumo, Acústicas, Térmicas, Segurança e Técnicas. Comercialização, Instalação e Manutenção de Dispositivos de Controlo de Fumos, Sistemas de Compartimentação e Revestimentos de Proteção Contra Incêndios. Comercialização de Soluções Em Produtos Termorresistentes.</t>
  </si>
  <si>
    <t>Manufacturing Of Metal Parts By Cold Stamping, Mechanical Assembly And Welding.</t>
  </si>
  <si>
    <t>Prestação de Serviços Nas Valências de Fisioterapia, Microfisioterapia, Podologia, Terapia da Fala, Fisioterapia Neurológica, Pilates Clínico, Tratamentos de Estética, Depilação/Epilação Laser, Recuperação/Preparação Física Funcional; Prestação de Serviços de Especialidades Médicas: Consultas de Pediatria, Nutrição, Medicina Geral e Familiar, Psicologia Clínica e Cirurgia Vascular; Prestação de Serviços de Enfermagem, Consulta de Saúde Integrativa da Dor; Osteopatia e a Consulta de Medicina Estética.</t>
  </si>
  <si>
    <t>Comercialização, Instalação e Manutenção de Extintores, Sistemas Automáticos e Dispositivos Autónomos de Deteção de Incêndios e Gases e Sinalização de Segurança. Comercialização, Instalação e Manutenção de Sistemas de Deteção Contra Roubo/Intrusão e Videovigilância.</t>
  </si>
  <si>
    <t>Prestação do Serviço Médico-Dentário de Cirurgia, Implantologia, Endodontia, Ortodontia, Dentisteria, Periodontologia, Medicina Dentária Preventiva, de Reabilitação Oral e Estética Dentária, Ortopedia Funcional, Prótese Fixa e Removível.</t>
  </si>
  <si>
    <t>Produção de Vinhos Comuns, Licorosos e Espumantes. Enchimento de Aguardente Bagaceira</t>
  </si>
  <si>
    <t>ADM PORTUGAL S.A</t>
  </si>
  <si>
    <t>Research, Development, Production And Marketing Of Natural Resins.</t>
  </si>
  <si>
    <t>Fabrico Industrial de Componentes Metálicos Por Maquinação, Acabamento Térmico e Superficial.</t>
  </si>
  <si>
    <t>A Gestão da Conciliação Entre a Vida Profissional, Familiar e Pessoal Abrange Todas As Atividades da Metaloviana.</t>
  </si>
  <si>
    <t>Assembly Complete Seats For Automotive Industry.</t>
  </si>
  <si>
    <t>Prestação de Serviços de Manutenção Industrial Por Jato de Água de Alta Pressão e Hidro-Aspiração.</t>
  </si>
  <si>
    <t>Design, Desenvolvimento e Fabricação de Vestuário Exterior (Moda e Técnico)</t>
  </si>
  <si>
    <t>Desenvolvimento e Fornecimento de Caixas de Cartão Canelado, Microcanelado e Cartolina, Com e Sem Impressão e Caixas Litografadas.</t>
  </si>
  <si>
    <t>Prestação de Serviços de Transporte Rodoviário de Passageiros: Ocasionais, Regulares e Regulares Especializados.</t>
  </si>
  <si>
    <t>DESCONTEL - CONSULTORIA E TELECOMUNICAÇÕES, LDA</t>
  </si>
  <si>
    <t>Mário Alexandre Alves Jorge-Desp.Oficial, Unip.Lda</t>
  </si>
  <si>
    <t>Desenvolvimento, Produção e Montagem de Componentes e Produtos Metálicos.</t>
  </si>
  <si>
    <t>Design, Desenvolvimento e Produção de Pavimentos e Revestimentos Em Grés Porcelânico.</t>
  </si>
  <si>
    <t>Conceção, Desenvolvimento e Produção de Perfis de Alumínio Por Extrusão. Montagem de Perfis Com Rotura Térmica. Tratamento de Superfície (Anodização e Lacagem). Comercialização de Perfis, Acessórios e Chapas.</t>
  </si>
  <si>
    <t>Design, Desenvolvimento e Produção de Espelhos e Artigos Em Vidro.</t>
  </si>
  <si>
    <t>Conceção, Desenvolvimento, Fabricação e Comercialização de Sinalização Rodoviária, Semaforização, Mobiliário Urbano e Sistemas de Iluminação Com Leds.</t>
  </si>
  <si>
    <t>Fabrico e Instalação de Divisórias Amovíveis. Transformação e Montagem de Mobiliário e Revestimentos Em Compactos Fenólicos e Outros Derivados de Madeira.</t>
  </si>
  <si>
    <t>CODIMARC, Codificação, Marcação e Etiquetagem, Lda</t>
  </si>
  <si>
    <t>Produção de Componentes Plásticos Por Injeção.</t>
  </si>
  <si>
    <t>Projeto, Fabrico e Montagem de Equipamentos Em Aço Inoxidável.</t>
  </si>
  <si>
    <t>Desenvolvimento, Entrega, Suporte Técnico e Formação Nas Aplicações Informáticas da Inovar+ Az.</t>
  </si>
  <si>
    <t>Comércio Por Grosso e a Retalho de Veículos Motorizados, Suas Peças e Acessórios.</t>
  </si>
  <si>
    <t>Expediente e Serviços Gerais; Divisão Municipal de Ação Social; Divisão Municipal de Auditoria Interna, Planeamento e Sistemas de Informação; Divisão Municipal de Contabilidade e Património; Divisão Municipal de Educação; Equipa Multidisciplinar de Estudos e Apoio Ao Licenciamento e Desenvolvimento Das Atividades Económicas , Gabinete da Juventude e Tempos Livres; Gabinete de Arquivo e Documentação Geral (Arquivo Municipal); Gabinete de Comunicação; Gabinete de Contratação Pública; Gabinete de Gestão de Recursos Humanos, Secção de Recrutamento, Seleção e Remunerações, Gabinete de Competências, Desempenho e Qualificação; Gabinete de Gestão Financeira e de Tesouraria; Gabinete de Promoção da Cultura e Gestão de Equipamentos Culturais; Loja do Munícipe; Núcleo de Competências de Ambiente e Conservação da Natureza; Núcleo de Competências de Gestão do Espaço Florestal; Núcleo de Competências de Informação Geográfica, Cartográfica e Cadastro; Núcleo de Competências de Sistemas da Qualidade e Inovação Administrativa; Secção de Atas e Apoio Aos Órgãos Municipais; Seção de Contratos e Apoio Notarial; Serviço Médico-Veterinário; Gabinete de Gestão de Equipamentos Desportivos; Gabinete de Desporto; Serviço de Informação e Apoio Ao Consumidor; Gabinete de Turismo; Gabinete de Protocolo; Equipa Multidisciplinar de Planeamento e Desenvolvimento Estratégico; Gabinete de Gestão e Programação de Eventos; Gabinete de Controlo e Processamento Administrativo de Resíduos Sólidos Urbanos; Unidade Municipal de Assuntos Jurídicos e de Contencioso; Núcleo de Competências de Serviços Urbanos Ambientais; Centro Lúdico; Núcleo de Competências de Gestão Urbanística; Gabinete de Gestão do Património Histórico-Cultural; Biblioteca Municipal Ferreira de Castro. Núcleo de Competências de Gestão de Áreas de Acolhimento Empresarial da Equipa Multidisciplinar de Estudos e Apoio Ao Licenciamento e Desenvolvimento Das Atividades Económicas.</t>
  </si>
  <si>
    <t>Pintogal - Produção Avícola, Lda.</t>
  </si>
  <si>
    <t>GRESCO-GRES DE COIMBRA, S.A.,MODICER - MODA CERAMICA, S.A.,Recer - Indústria de Revestimentos Cerâmicos, S.A.</t>
  </si>
  <si>
    <t>Produção e Comercialização de Ladrilhos Cerâmicos e Acessórios Cerâmicos Decorativos Complementares.</t>
  </si>
  <si>
    <t>RMC SURFACES, S.A.</t>
  </si>
  <si>
    <t>Desenvolvimento, Fabrico e Comercialização de Produtos Em Aglomerado de Pedra.</t>
  </si>
  <si>
    <t>Produção de Painéis de Aglomerado de Partículas de Madeira. Revestimento de Painéis de Aglomerado de Partículas e de Painéis de Fibra de Madeira de Média Densidade (Mdf) Com Papeis Melamínicos.</t>
  </si>
  <si>
    <t>VIGILIS, LDA</t>
  </si>
  <si>
    <t>Produção de Protetores de Plantas. Comercialização de Produtos de Apoio À Agricultura.</t>
  </si>
  <si>
    <t>ROLMETAIS - AÇOS FINOS E METAIS, S.A.</t>
  </si>
  <si>
    <t>Production Of Armoured Doors And Trading Of Armoured Locks, Security Locks, Wood And Plate Fireproof Locks, Doors On Escape Routes, Wood And Plate Internal Doors, Plate And Wood Garage Doors, Residential Sectional Doors, Internal Hide-Away Closure Systems For Sliding Doors, Sc Produced By Gruppo Dierre.</t>
  </si>
  <si>
    <t>Produção de Bens Alimentares e Venda de Bens Alimentares e Não Alimentares, Em Loja.</t>
  </si>
  <si>
    <t>Design And Execution Of Solutions, Management And Control Of Products And Services For The Transport And Critical Infrastructure Sectors, In The Domains Of Communications, Signalling, Automation, Traffic Control And Security.</t>
  </si>
  <si>
    <t>Manutenção e Conservação do Edifício Hospitalar de Loures e Respectivas Instalações Técnicas Especiais e Espaços Envolventes.</t>
  </si>
  <si>
    <t>Atividades de Serviços de Limpeza, Manutenção de Espaços Verdes e Instalação, Operação e Manutenção Técnica.</t>
  </si>
  <si>
    <t>CONTROLAUTO - Controlo Técnico Automóvel, S.A.</t>
  </si>
  <si>
    <t>Technical Inspection Of Motor Vehicles</t>
  </si>
  <si>
    <t>Design, Development And Production Of Textile Yarn.</t>
  </si>
  <si>
    <t>CANAS - ENGENHARIA E CONSTRUÇÃO, S.A.,DQMF -  Formação Profissional, Lda</t>
  </si>
  <si>
    <t>Empreiteiro de Obras Públicas e Privadas, Nomeadamente Projeto e Execução de Instalações Elétricas de Alta e Média; e Baixa Tensão; Subestações e Postos de Transformação; Redes de Telecomunicações e Ramais de Distribuição de Gases Combustíveis. Topografia, Construção Civil de Edifícios e Comercialização de Materiais No Âmbito da Nossa Atividade.</t>
  </si>
  <si>
    <t>Produção de Transfers, Emblemas e Etiquetas de Identificação Por Impressão Digital e Serigrafia.</t>
  </si>
  <si>
    <t>17;19;29</t>
  </si>
  <si>
    <t>WIELAND THERMAL SOLUTIONS, LDA</t>
  </si>
  <si>
    <t>E.A.D. - EMPRESA DE ARQUIVO DE DOCUMENTAÇÃO, SA</t>
  </si>
  <si>
    <t>Preparação e Confeção de Refeições (Sopa, Prato Principal, Saladas, Sobremesas) Desde a Receção Das Matérias Primas Até Ao Empratamento e Fornecimento Ao Cliente Final</t>
  </si>
  <si>
    <t>Serviços de Restauração Coletiva.</t>
  </si>
  <si>
    <t>Investigação, Desenvolvimento e Produção de Mobiliário Na Unidade 1.</t>
  </si>
  <si>
    <t>Prestação de Serviços de Registo e Legalização Automóvel Com o Recurso a Automatização.</t>
  </si>
  <si>
    <t>Associação de Bem Estar e Ocupação  de Tempos Livres de Pataias</t>
  </si>
  <si>
    <t>Produção de Estruturas e Peças Metálicas.</t>
  </si>
  <si>
    <t>Gestão Dos Serviços da Junta de Freguesia: Atendimento Ao Público; Posto Dos Correios; Cemitérios; Apoio Social e de Inserção Profissional; Promoção de Atividades Desportivas e Culturais; Manutenção e Realização de Obras Em Espaços Públicos, Ajardinados e Cemitérios; Posto de Enfermagem.</t>
  </si>
  <si>
    <t>Realização de Operações de Gestão de Resíduos, Nas Instalações de Pedroso.</t>
  </si>
  <si>
    <t>Sopro de Embalagens Primária Em Pet, Captação, Enchimento, Embalamento e Expedição de Água Mineral Natural.</t>
  </si>
  <si>
    <t>Prestação de Serviços de Desinfeção E/Ou Esterilização de Dispositivos Médicos Reutilizáveis.</t>
  </si>
  <si>
    <t>Prestação de Serviços de Transporte de Passageiros Em Autocarro.</t>
  </si>
  <si>
    <t>Prestação de Serviços de Hotelaria, Restauração e Spa.</t>
  </si>
  <si>
    <t>Desenvolvimento, Produção, Comercialização e Distribuição de Produtos de Higiene Pessoal e Limpeza.</t>
  </si>
  <si>
    <t>Distribuição Por Grosso de Dispositivos Médicos e Farmacêuticos. Comércio e Representação de Produtos e Equipamentos Farmacêuticos e Médicos.</t>
  </si>
  <si>
    <t>AFLEX PORTUGAL LDA</t>
  </si>
  <si>
    <t>Fabricação de Tubos de Borracha Por Extrusão.</t>
  </si>
  <si>
    <t>Prestação de Serviços de Consultadoria Em Comércio Internacional, Processamento de Declarações Aduaneiras, Intrastat, Cumprimento de Formalidades Junto Das Alfândegas e Outros Serviços Aduaneiros de Apoio Aos Clientes.</t>
  </si>
  <si>
    <t>Prestação de Serviços de Contabilidade, Auditoria Interna, Consultoria de Gestão e Gestão de Recursos Humanos.</t>
  </si>
  <si>
    <t>Prestação de Serviços Aduaneiros Respeitantes a Formalidades de Importação, Exportação e Intrastat.</t>
  </si>
  <si>
    <t>Comercialização de Hardware, Software, Acessórios, Consumíveis e Equipamentos Eletrónicos.</t>
  </si>
  <si>
    <t>Monteiro &amp; Filhos, Lda</t>
  </si>
  <si>
    <t>Consultoria, Implementação, Comercialização e Suporte Técnico de Soluções de Software Integrado de Gestão.</t>
  </si>
  <si>
    <t>Prestação de Serviços de Transitário. Gestão de Prestação de Serviços de Logística e Serviços Aduaneiros, Por Subcontratação.</t>
  </si>
  <si>
    <t>TUBISTEEL, LDA</t>
  </si>
  <si>
    <t>Prestação de Serviços de Logística e Transporte de Mercadorias Por Via Marítima, Aérea e Terrestre.</t>
  </si>
  <si>
    <t>Design e Desenvolvimento, Produção de Colchões, Almofadas, Edredões, Saunas e Mantas Térmicas.</t>
  </si>
  <si>
    <t>FORMAS DE MESTRE, LDA</t>
  </si>
  <si>
    <t>Extração de Blocos de Granito</t>
  </si>
  <si>
    <t>VIPET - EMBALAGENS, LDA</t>
  </si>
  <si>
    <t>GRÁFICA VILA  VERDENSE, LDA.</t>
  </si>
  <si>
    <t>Design, Desenvolvimento e Produção de Artes Gráficas (Pré-Impressão, Impressão, Composição, Encadernação e Acabamentos).</t>
  </si>
  <si>
    <t>Design, Fabrico, Prestação de Serviços e Assistência Técnica de Artigos de Ourivesaria e Joalharia.</t>
  </si>
  <si>
    <t>CONTEC - CONSTRUÇÃO E ENGENHARIA, S.A.,IBEROBRITA PRODUTORA DE AGREGADOS SA,VERSUS - CONSTRUÇÃO CIVIL E OBRAS PÚBLICAS, S.A.</t>
  </si>
  <si>
    <t>Conceção e Produção de Soluções Em Fibra Ótica / Construção de Redes de Telecomunicações. Produção de Componentes Metálicos.</t>
  </si>
  <si>
    <t>12;29;23</t>
  </si>
  <si>
    <t>AUTO ELGÊ - COMÉRCIO E REP. DE AUTOMÓVEIS, LDA.</t>
  </si>
  <si>
    <t>Bencom-Armazenagem e Comércio de Combustíveis, S.A.</t>
  </si>
  <si>
    <t>Produção de Energia e Manutenção de Sistemas de Produção de Energia Na Central Termoelétrica do Caldeirão Em S. Miguel e Central Termoelétrica do Belo Jardim Na Terceira, Central Termoelétrica do Faial, Central Termoelétrica do Pico e Central Termoelétrica da Graciosa.</t>
  </si>
  <si>
    <t>Produção de Energia e Manutenção de Sistemas de Produção de Energia Na Central Termoelétrica de Santa Barbara No Faial.</t>
  </si>
  <si>
    <t>Produção de Suplemento Alimentar Com Astaxantina Sob a Marca Azora.</t>
  </si>
  <si>
    <t>AUTO AÇOREANA DE RUI &amp; GASTÃO LDA</t>
  </si>
  <si>
    <t>Comercialização de Material Elétrico, Telecomunicações, Imagem, Automatismos, Sinalização de Deteção e Extinção de Incêndios. Instalação de Redes de Energia Elétrica de Bt, de Telecomunicações, de Deteção de Incêndios, de Intrusão e Robótica. Assistência Técnica a Equipamentos e Redes de Energia Elétrica e Telecomunicações. Manutenção de Extintores.</t>
  </si>
  <si>
    <t>Prestação de Serviços Médico-Cirúrgicos Nas Vertentes da Ginecologia (Ginecologia Oncológica),Obstectrícia (Medicina Materno – Fetal) e Infertilidade (Medicina da Reprodução).</t>
  </si>
  <si>
    <t>Design, Desenvolvimento e Produção de Artes Gráficas – Pré-Impressão, Impressão Off-Set Folha a Folha, Impressão Digital e Acabamentos.</t>
  </si>
  <si>
    <t>SEGMA-SERVIÇOS DE ENG. GESTÃO E MANUTENÇÃO, LDA.</t>
  </si>
  <si>
    <t>Confeção e Fornecimento de Refeições Prontas a Consumir Em Serviço de Catering, Take-Away, Restauração Roletiva e Pré-Embalados. Fornecimento de Produtos Não Alimentares (Bar-Setup), Em Complemento Dos Serviços de Catering e Restauração Coletiva.</t>
  </si>
  <si>
    <t>Realização de Análises Clínicas Nas Valências de Bioquímica, Hematologia, Imunologia, Endocrinologia, Microbiologia, Nas Fases Pré-Analítica (Recolha, Transporte e Tratamento de Amostras), Analítica (Execução de Análises) e Pós-Analítica (Processamento de Dados e Entrega Ao Cliente).</t>
  </si>
  <si>
    <t>Extração de Granito de Ponte de Lima. Transformação de Rochas Ornamentais</t>
  </si>
  <si>
    <t>Gestão da Conciliação Entre a Vida Profissional, Familiar e Pessoal da Raul Martins Lobato, S.A. No Fabrico de Temperos, Molhos e Condimentos.</t>
  </si>
  <si>
    <t>Prestação de Serviços de Design e Desenvolvimento, Injeção, Extrusão e Montagem de Peças Termoplásticas.</t>
  </si>
  <si>
    <t>Comercialização, Instalação e Assistência Técnica a Equipamentos de Limpeza e Higienização Profissional e Industrial.</t>
  </si>
  <si>
    <t>Produção de Uva, Vinificação, Enchimento e Comercialização de Vinhos Brancos, Tintos, Rosé e Licorosos.</t>
  </si>
  <si>
    <t>07;29</t>
  </si>
  <si>
    <t>AGROCENTENO, UNIPESSOAL LDA</t>
  </si>
  <si>
    <t>BLUE CHIP Customer Engineering Portugal, Lda.</t>
  </si>
  <si>
    <t>Arpial - Metalúrgica Ligeira, Lda.</t>
  </si>
  <si>
    <t>Produção e Manutenção de Peças Maquinadas. Construção Soldada.</t>
  </si>
  <si>
    <t>Prestação de Serviços de Agência de Viagens, Recetivo (Individuais e Grupos) e Bedbank, Através Das Marcas Portimar e Turitravel.</t>
  </si>
  <si>
    <t>Desenvolvimento da Cidade do Porto Na Área da Habitação, Promovendo Ainda a Gestão do Parque de Habitação Pública Municipal de Interesse Social; Manutenção e Conservação de Edifícios, Equipamentos, Instalações e Infraestruturas Municipais, do Domínio Público Ou Privado, Cuja Gestão Seja da Câmara Municipal do Porto; Elaboração, Desenvolvimento e Implementação de Projetos Na Área Social.</t>
  </si>
  <si>
    <t>COSTA CARREGAL, LDA.</t>
  </si>
  <si>
    <t>Ferreira - Construções, S.A.</t>
  </si>
  <si>
    <t>LACTOGAL Produtos Alimentares, S.A.</t>
  </si>
  <si>
    <t>Prestação de Serviço Ao Cliente e Outras Partes Interessadas No Âmbito de Toda a Atividade Desenvolvida Pelo Município do Porto.</t>
  </si>
  <si>
    <t>Refinação, Embalamento e Expedição de Açúcar.</t>
  </si>
  <si>
    <t>Vitor Hugo-Coordenação e Gestão de Projectos, Lda.</t>
  </si>
  <si>
    <t>Fiscalização, Gestão de Obras, Coordenação de Segurança, Acompanhamento Ambiental e Elaboração de Projetos. Gestão e Supervisão de Intervenções Em Garantia de Empreendimentos.</t>
  </si>
  <si>
    <t>Geriavi Portugal, SA.</t>
  </si>
  <si>
    <t>Gestão e Produção de Serviços de Alimentação Em Unidades Geriátricas e de Cuidados Continuados.</t>
  </si>
  <si>
    <t>ANTÓNIO SANTOS QUINTAS &amp; ASSOCIADOS - SOCIEDADE DE ADVOGADOS, SP, RL</t>
  </si>
  <si>
    <t>Prestação de Serviços Jurídicos e de Assessoria Empresarial.</t>
  </si>
  <si>
    <t>APOPARTNER, UNIPESSOAL, LDA</t>
  </si>
  <si>
    <t>ARCO DO TRIUNFO - CONSULTADORIA E ADMINISTRAÇÃO DE CONDOMÍNIOS, LDA,GESTHABIL - GESTÃO DE EDIFÍCIOS, UNIPESSOAL LDA,RUMO DEFENIDO - UNIPESSOAL, LDA</t>
  </si>
  <si>
    <t>Prestação de Serviços de Apoio Social e Cuidados de Saúde Não Hospitalares a Pessoas Com Doença Mental, Incluindo Suporte No Processo de Reabilitação Psicossocial, Integração Social e Apoio e Capacitação Dos/As Cuidadores/As. Prestação de Serviços de Limpeza No Hospital Magalhães Lemos.</t>
  </si>
  <si>
    <t>ATLANTICARE - SERVIÇOS DE SAÚDE, S.A.</t>
  </si>
  <si>
    <t>Prestação de Serviços de Saúde e Segurança No Trabalho.</t>
  </si>
  <si>
    <t>Prestação de Serviços de Cuidados Ao Domicílio a Idosos, Pessoas Dependentes e Crianças.</t>
  </si>
  <si>
    <t>Supply Of Offensive Security Services.</t>
  </si>
  <si>
    <t>Desenvolvimento, Implementação e Manutenção de Soluções de Software Nas Áreas Clínicas Das Instituições de Saúde.</t>
  </si>
  <si>
    <t>Prestação de Cuidados Em Medicina Dentária, Psicologia e Podologia.</t>
  </si>
  <si>
    <t>Clinica Praxis, Lda</t>
  </si>
  <si>
    <t>Outsourcing e Consultoria Em Desenvolvimento e Gestão de Projetos e Infraestrutura de Tecnologias de Informação e Comunicação Asseguradas Pelas Áreas de Negócio Talent, Boost e Connect.</t>
  </si>
  <si>
    <t>Comercialização de Implantes Dentários, Componentes, Instrumentais e Aparelhos de Higienização Oral.</t>
  </si>
  <si>
    <t>Conceção, Produção, Instalação e Assistência Após-Venda de Software. Comercialização e Instalação de Hardware.</t>
  </si>
  <si>
    <t>Investigação e Desenvolvimento, Realização de Testes e Consultoria Nas Áreas Cosmética, Farmacêutica, de Dispositivos Médicos e Suplementos Alimentares. Apoio Regulamentar Na Área da Cosmética.</t>
  </si>
  <si>
    <t>Ensino e Formação Pré e Pós-Graduado No Domínio da Saúde e Das Ciências de Vida. Inovação, Investigação e Desenvolvimento Nas Áreas da Saúde e Das Ciências da Vida. Prestação de Serviços À Comunidade Nas Áreas Das Ciências e Tecnologias da Saúde.</t>
  </si>
  <si>
    <t>JOSE MARIA PINHEIRO TORRES, LDA</t>
  </si>
  <si>
    <t>Prestação de Serviços de Medicina Dentária, Incluindo As Seguintes Especialidades: Implantologia, Ortodontia, Oclusão, Higiene e Prevenção, Odontopediatria, Periodontologia, Prótese Fixa e Removível, Dentisteria e Endodontia. Prestação de Serviços de Formação Na Área da Medicina Dentária.</t>
  </si>
  <si>
    <t>Realização de Exames Anatomopatológicos Nas Valências de Citologia, Histologia, Biologia Molecular, Exames Extemporâneos e Exames Histoquímicos e Imunohistoquímicos.</t>
  </si>
  <si>
    <t>Ladeiras &amp; Machado - Desp. Oficiais, Lda</t>
  </si>
  <si>
    <t>Prestação de Serviços Respeitantes a Formalidades de Importação, Exportação, Legalização de Veiculos Comunitários, Entrepostos Aduaneiros, Sistemas Iec (Impostos Especiais Sobre o Consumo) e Intrastat.</t>
  </si>
  <si>
    <t>LUSILECTRA- Veículos e Equipamentos, S.A.</t>
  </si>
  <si>
    <t>LUSORADON, UNIPESSOAL, LDA</t>
  </si>
  <si>
    <t>Medição de Radão Por Detetores Passivos No Ar Interior de Edifícios.</t>
  </si>
  <si>
    <t>Prestação de Serviços de Saúde Oral e Medicina Dentária, Incluindo As Seguintes Especialidades: Implantologia, Cirurgia, Ortodontia, Oclusão, Higiene e Prevenção, Odontopediatria, Periodontologia, Reabilitação Oral, Estética Dentária, Prótese Fixa e Removível, Dentisteria e Endodontia. Imagiologia Facial, Harmonização Facial, Medicina do Sono, Medicina Estética. Fabrico de Prótese Dentária. Prestação de Cuidados de Saúde Em Terapias Complementares. Dispensa de Medicamentos Não Sujeitos a Receita Médica.</t>
  </si>
  <si>
    <t>Prestação de Serviços de Ação Social À 3ª Idade (Serviço de Apoio Domiciliário, Centro de Dia, Centro de Convívio, Centro de Acolhimento Temporário de Idosos e Lar de Idosos) e Intervenção Comunitária (Centro Comunitário).</t>
  </si>
  <si>
    <t>Arquitetura, Design e Decoração de Interiores, Produção e Venda de Artigos de Decoração e Serviço Pós-Venda.</t>
  </si>
  <si>
    <t>Prestação de Serviços Aos Membros De: Inscrição e Atribuição do Título de Enfermeiro e Enfermeiro Especialista; Reconhecimento de Competências Acrescidas (Avançadas e Diferenciadas); Apoio Jurídico. Realização de Visitas de Acompanhamento do Exercício Profissional do Enfermeiro (Vaep`S).</t>
  </si>
  <si>
    <t>ORGAL ORGANIZACAO GRAFICA E PUBLICIDADE ORLANDO E CIA LDA</t>
  </si>
  <si>
    <t>Produção de Artes Gráficas Com Base Em Artes Finais - Pré-Impressão, Impressão, Acabamento.</t>
  </si>
  <si>
    <t>PALJOR - Equipamentos e Serviços, Lda.</t>
  </si>
  <si>
    <t>SEGURAMOS - CORRETORES E CONSULTORES DE SEGUROS, S.A</t>
  </si>
  <si>
    <t>Prestação de Serviços Nas Áreas de Atribuição de Bolsas, Saúde e Alojamento.</t>
  </si>
  <si>
    <t>Gestão, Controlo e Auditoria da Assistência Clínica Prestada Aos Sinistrados de Acidentes de Trabalho, Acidentes Pessoais e Acidentes de Viação (Dano Corporal). Prestação de Cuidados de Saúde Nas Instalações da Trueclinic: Triagem, Diagnóstico e Controlo Clínico.</t>
  </si>
  <si>
    <t>Produção e Prestação de Serviços de Artes Gráficas: Pré-Impressão, Impressão e Acabamentos.</t>
  </si>
  <si>
    <t>Comercialização e Assistência Técnica de Equipamentos, Consumíveis e Reagentes de Laboratório Nas Áreas de Anatomia Patológica, Biologia Molecular e Citometria de Fluxo.</t>
  </si>
  <si>
    <t>INOVRETAIL, S.A.</t>
  </si>
  <si>
    <t>35;33</t>
  </si>
  <si>
    <t>Produção de Compostos Plásticos, Reciclagem e Comercialização de Matérias Plásticas.</t>
  </si>
  <si>
    <t>Compra, Receção, Armazenagem, Enchimento, Distribuição e Comercialização de Gpl (Gás Petróleo Liquefeito) Até Ao Cliente (Granel, Canalizado, Embalado e Autogás</t>
  </si>
  <si>
    <t>BP Portugal - Comércio de Combustíveis e Lubrificantes S.A.</t>
  </si>
  <si>
    <t>Comercialização e Distribuição de Combustíveis de Aviação, a Clientes de Aviação Comercial, Geral e Militar.</t>
  </si>
  <si>
    <t>CANON PORTUGAL, SA</t>
  </si>
  <si>
    <t>CLEVIDENCE, LDA</t>
  </si>
  <si>
    <t>Serviços de Avaliação de Tecnologias de Saúde e de Resultados Em Saúde, Incluindo Síntese Qualitativa e Quantitativa de Evidência Científica, Avaliação de Valor Terapêutico, Económico e Social, Acesso Ao Mercado de Medicamentos, Projetos de Investigação e Desenvolvimento Em Farmacoepidemiologia e Farmacoeconomia.</t>
  </si>
  <si>
    <t>Realização de Ensaios, Estudos e Serviços de Consultoria Em Produtos de Limpeza, Cosméticos e Produtos de Higiene Pessoal.</t>
  </si>
  <si>
    <t>Prestação de Serviços de Fotografia Aérea, Cartografia, Cadastro, Consultoria, Formação, Publicação de Edições, Desenvolvimento e Manutenção de Aplicações e Sites Na Área da Informação Geográfica, Projetos Sig, Atividade de Gestão de Frotas. Inventário e Cadastro de Estruturas e Infraestruturas Com a Elaboração de Estudos e Projectos Nomeadamente Redes de Abastecimento de Água, Saneamento de Águas Residuais, Redes Eléctricas e Telecomunicações, Redes de Combustíveis e Gás, Redes Viária e Ferrovia. Estudos e Projectos de Eficiência Energética; Estudos e Projectos de Eficiência Na Gestão de Água de Abastecimento e Saneamento.</t>
  </si>
  <si>
    <t>Development, Implementation And Consulting Services Of Secure Software And Technology Solutions In Global Market. Promotion, Development, Implementation Support Of Accipiens Financial Management System.</t>
  </si>
  <si>
    <t>Investigação, Desenvolvimento e Inovação Associada Ao Aluguer Operacional de Veículos e Gestão de Veículos.</t>
  </si>
  <si>
    <t>MULTILABEL, SA</t>
  </si>
  <si>
    <t>Design e Produção Gráfica de Etiquetas, Rótulos e Embalagens (Offset, Serigrafia, Impressão Digital) e Etiquetas Tecidas. Etiquetas Em Pvc e Transfers.</t>
  </si>
  <si>
    <t>Prestação de Serviços de Estudo e Conceção, Comercialização, Instalação, Manutenção e Assistência Técnica de Materiais e Equipamentos de Segurança Eletrónica: Sistema de Segurança Eletrónica de Proteção de Pessoas e Bens, Domótica, Controle de Acessos, Cofres e Automatismos. Comercialização, Instalação e Manutenção e Assistência Técnica de Equipamentos e Sistemas de Segurança Contra Incêndios Em Edifícios: Portas e Envidraçados Resistentes Ao Fogo e Ao Fumo e Seus Acessórios; Sistema de Compartimentação e Revestimentos Contra Incêndio; Sistemas Automáticos e Dispositivos Autónomos de Deteção de Incêndios e Gases; Sistemas e Dispositivos de Controlo de Fumo; Extintores; Sistema de Extinção Por Água (Carreteis, Sprinklers); Sinalização de Segurança. Prestação de Serviços de Estudo, Elaboração de Projeto Scie, Hidráulica e Medidas de Autoproteção.</t>
  </si>
  <si>
    <t>A P R IMP E EXP DE EQUIP MAT E PROD DE LIMPEZA LDA</t>
  </si>
  <si>
    <t>MICAU - Indústrias Alimentares e Comércio Geral S.A.</t>
  </si>
  <si>
    <t>Moldartpóvoa-Fáb. de Molduras e Quadros da P.V.Lda</t>
  </si>
  <si>
    <t>Sysadvance - Sistemas de Engenharia, S.A.</t>
  </si>
  <si>
    <t>Prestação de Serviços a Pessoas Idosas: Erpi, Sad, Centro de Dia, Unidade de Cuidados Continuados Integrados de Média e Longa Duração e Residências Assistidas. Prestação de Serviços de Rsi e de Fisioterapia.</t>
  </si>
  <si>
    <t>PROMO - Serviços Integrados de Marketing, Lda.</t>
  </si>
  <si>
    <t>Logística e Montagem de Produtos E/Ou Serviços Numerados, Seriados e Interligados Na Área de Telecomunicações. Serviços Integrados de Marketing.</t>
  </si>
  <si>
    <t>LSKY - CATERING E LOGÍSTICA, S.A.</t>
  </si>
  <si>
    <t>CEPRA - Centro de Formação Profissional da Reparação Automóvel</t>
  </si>
  <si>
    <t>Prestação de Serviços de Formação Profissional No Setor da Reparação Automóvel e Encaminhamento e Certificação de Competências.</t>
  </si>
  <si>
    <t>Aluguer de Viaturas Sem Condutor e Soluções de Mobilidade Associadas Ao Mesmo.</t>
  </si>
  <si>
    <t>Prestação de Serviços de Engenharia, Manutenção, Reparação e Produção de Equipamentos de Terra de Apoio À Operação Aeroportuária e Outros; Manutenção e Montagem de Componentes de Aeronave (Contentores e Paletes de Transporte de Bagagem e Carga, Trolleys e Contentores de Cabine e Outros Equipamentos Utilizados a Bordo).</t>
  </si>
  <si>
    <t>Prestação de Serviços de Transporte Aéreo, Rodoviário e Marítimo de Mercadorias, Matérias Perigosas (Substâncias Biológicas) e de Animais Vivos. Armazenamento, Gestão e Distribuição de Componentes de Outrém.</t>
  </si>
  <si>
    <t>Logística e Montagem de Produtos E/Ou Serviços Numerados, Seriados e Interligados Na Área de Telecomunicações.</t>
  </si>
  <si>
    <t>Assistência a Passageiros e Assistência de Limpeza e Serviço de Avião, Nos Aeroportos de Lisboa (Humberto Delgado) e de Faro.</t>
  </si>
  <si>
    <t>TRABLISA ESEGUR - SERVIÇOS DE SEGURANÇA, S.A</t>
  </si>
  <si>
    <t>Prestação de Serviços de Consultoria Técnica, Científica e Legislativo-Regulamentar No Âmbito do Mercado Farmacêutico Nacional e Internacional.</t>
  </si>
  <si>
    <t>AMBIENTI D'INTERNI, UNIPESSOAL, LDA</t>
  </si>
  <si>
    <t>Gestão e Exploração da Marina de Vilamoura e da Praia da Rocha Baixinha Nascente (Ub1, Ub2, Ub3 e Ub4), Praia da Rocha Baixinha (Ub1 Nascente) e Praia de Vilamoura (Ub3 e Ub4).</t>
  </si>
  <si>
    <t>Comercialização e Distribuição de Equipamentos de Cópia e Impressão, Consumíveis e Software Integrativo Associado.</t>
  </si>
  <si>
    <t>PAULO J.G.LOURENÇO, SOCIEDADE UNIPESSOAL, LDA,PAULO LOURENÇO - INSTALAÇÕES E COMERCIO DE SISTEMAS DE COMUNICAÇÃO, LDA</t>
  </si>
  <si>
    <t>Prestação de Serviços de Ajardinamento: Produção e Comercialização de Plantas, Montagem de Sistemas Automáticos de Rega e Manutenção de Espaços Verdes. Prestação de Serviços de Florestação e Limpezas Ou Intervenções Florestais.</t>
  </si>
  <si>
    <t>Desenvolvimento e Produção de Meias, Peúgas e Collants.</t>
  </si>
  <si>
    <t>Transportes Paulo Duarte Lda.</t>
  </si>
  <si>
    <t>Produção e Comercialização de Produtos e Serviços de Artes Gráficas.</t>
  </si>
  <si>
    <t>Transporte Rodoviário de Matérias Perigosas, de Mercadorias Alimentares e Não Alimentares, Em Temperatura Controlada e Ambiente, Em Território Nacional e Internacional.</t>
  </si>
  <si>
    <t>ADALBERTO TEXTILE SOLUTIONS, S.A.</t>
  </si>
  <si>
    <t>Investigac¸A~O e Desenvolvimento de Produtos de Ativac¸A~O de Marca. Prestac¸A~O de Servic¸Os Criativos de Ativac¸A~O de Marca. Comercializac¸A~O e Aluguer de Produtos Tecnolo´Gicos e de Comunicac¸A~O.</t>
  </si>
  <si>
    <t>Torneamento Automatizado de Peças Em Série e Operações de Maquinação Diversa.</t>
  </si>
  <si>
    <t>Colunex Portuguesa-Indústria e Distribuição de Sistemas de Descanso, SA.</t>
  </si>
  <si>
    <t>Development And Production Of Footwear.</t>
  </si>
  <si>
    <t>FLAJ - CALÇADO, LDA</t>
  </si>
  <si>
    <t>Conceção, Desenvolvimento e Produção de Calçado. Prestação de Serviço de Montagem de Calçado.</t>
  </si>
  <si>
    <t>Extrusão Perfis de Alumínio.</t>
  </si>
  <si>
    <t>Comercialização e Distribuição Por Grosso e Retalho de Produtos Farmacêuticos Veterinários, Produtos Químicos, Biocidas, Equipamentos de Proteção Individual e Produtos de Apoio À Indústria Agroalimentar e Pecuária.</t>
  </si>
  <si>
    <t>29;23;25;17;18</t>
  </si>
  <si>
    <t>Conceção, Desenvolvimento, Fabricação e Comercialização de Mobiliário de Escritório, Peças Metálicas, Serviços de Corte de Laser e Pintura.</t>
  </si>
  <si>
    <t>Prestação de Serviços de Gravação/Corte a Laser, Prensados, Perfurados, Picotados, Laminados, Serigrafia, Tampografia, Impressão Digital, Aplicação de Ornamentos (Tachas e Pedras) e de Flex. Fabricação e Aplicação de Transferes. Execução de Timbres 2D/3D e de Peças Técnicas Em Cnc.</t>
  </si>
  <si>
    <t>14;05</t>
  </si>
  <si>
    <t>Conceção, Desenvolvimento e Fabrico de Solas. Fabricação de Chinelos Por Injeção.</t>
  </si>
  <si>
    <t>Prestação de Serviços de Prevenção, Diagnóstico e Tratamento de Doenças Cardiovasculares e Cuidados de Saúde Em Áreas Médicas Complementares.</t>
  </si>
  <si>
    <t>Tingimento e Acabamento de Fios Têxteis: Prestação de Serviço e Produção Própria.</t>
  </si>
  <si>
    <t>Tingimento e Acabamento de Fios Têxteis: Prestação de Serviço e Produção Própria</t>
  </si>
  <si>
    <t>Exploração, Gestão, Manutenção e Fiscalização de Estacionamentos Sujeitos Ao Pagamento de Taxa Na Zona Concessionada da Via Ou Vias Públicas, Bem Como a Exploração Dos Parques Públicos de Estacionamento Na Região Autónoma da Madeira.</t>
  </si>
  <si>
    <t>Conceção, Integração, Instalação e Apoio À Operacionalização, Manutenção e Assistência Técnica de Sistemas de Aquisição de Dados e Monitorização Ambiental.</t>
  </si>
  <si>
    <t>Prestação de Serviços No Âmbito Das Competências da Unidade Orgânica de Atendimento Ao Munícipe, Centro de Recolha Oficial e Biblioteca Municipal Daniel de Sá.</t>
  </si>
  <si>
    <t>Triagem, Reciclagem de Resíduos Plásticos; Transformação de Resíduos Pet Em Matéria-Prima Limitando o Uso de Recursos Não Renováveis.</t>
  </si>
  <si>
    <t>Conceção, Desenvolvimento e Produção de Fibras Têxteis, a Partir de Resíduos Têxteis. Prestação de Serviços de Desfibramento.</t>
  </si>
  <si>
    <t>Produção de Suplementos Alimentares Em Formas Sólidas (Cápsulas de Gelatina Dura Em Blisters e Frascos), Formas Líquidas (Extratos Fluidos, Xaropes e Soluções Em Frascos e Ampolas Bebíveis) e Pós (Embalados Em Frascos). Embalamento de Suplementos Alimentares Em Formas Sólidas (Cápsulas de Gelatina Mole Em Blisters e Frascos).</t>
  </si>
  <si>
    <t>Gestão de Resíduos de Equipamentos Elétricos e Eletrónicos e Pilhas e Acumuladores No Âmbito de Sistema Integrado de Fluxos Específicos de Resíduos.</t>
  </si>
  <si>
    <t>Desenvolvimento e Comércio de Soluções de Iluminação Técnica e de Sistemas de Produção de Energia Renovável Solar.</t>
  </si>
  <si>
    <t>Fabrico de Pão Fresco e Congelado e Pão Pré-Cozido Congelado</t>
  </si>
  <si>
    <t>Transformação de Produtos Minerais Não Metálicos.</t>
  </si>
  <si>
    <t>Projeto, Instalação, Exploração e Manutenção de Redes de Distribuição, Instalações Elétricas e Equipamentos de Baixa e Média Tensão. Serviços de Auditoria Energética, Termografia e Ultra-Sons.</t>
  </si>
  <si>
    <t>24;31;29;39</t>
  </si>
  <si>
    <t>Gestão de Recolha Seletiva e Armazenamento de Têxtil, Tecidos, Roupa e Calçado Usados e Acessórios de Moda Usados. Comercialização de Produtos Absorventes e Artigos de Limpeza Industrial.</t>
  </si>
  <si>
    <t>39;31;24;29</t>
  </si>
  <si>
    <t>CENTRO MÉDICO DE SOUTELO, LDA</t>
  </si>
  <si>
    <t>Prestação de Serviços de Medicina Dentária, Dermatologia, Recolha de Análises Clínicas e Realização de Eletrocardiograma.</t>
  </si>
  <si>
    <t>Projeto, Coordenação de Fiscalização e Coordenação de Segurança Ligados Ao Ramo Petrolífero, À Construção Civil, a Instalações Mecânicas, Estruturas Metálicas, Eletricidade e Telecomunicações.</t>
  </si>
  <si>
    <t>Comercialização Por Grosso de Material Elétrico e Eletrónico.</t>
  </si>
  <si>
    <t>Conceção, Desenvolvimento e Produção de Malhas Circulares Em Cru e Acabadas.</t>
  </si>
  <si>
    <t>Fabricação de Peças Metálicas e Não Metálicas Por Maquinação, Estampagem, e Montagem Manual e Automática.</t>
  </si>
  <si>
    <t>Conceção, Desenvolvimento e Produção de Atoalhados e Outros Artigos Confecionados Em Felpo. Conceção, Desenvolvimento e Produção de Panos de Cozinha Em Tela. Conceção, Desenvolvimento, Produção de Fio (Oe e Convencional).</t>
  </si>
  <si>
    <t>Vinificação, Mistura, Armazenamento, Estabilização e Engarrafamento de Vinhos Tranquilos (Branco, Tinto, Rosé) Em Garrafas de Vidro e Bag-In-Box. Prestação de Serviços de Enchimento de Vinhos. Rotulagem de Vinho Espumantes. Venda de Vinho Espumante e Vinho do Porto. Extração, Mistura e Embalamento de Azeites Em Garrafa de Vidro e Garrafão Pet. Prestação de Serviços de Extração de Azeites.</t>
  </si>
  <si>
    <t>Prestação de Serviços de Alojamento, Alimentação, Lazer e Organização de Eventos No Martinhal Sagres Beach Family Resort Hotel.</t>
  </si>
  <si>
    <t>Estado Maior da Força Aérea</t>
  </si>
  <si>
    <t>Execução de Ensaios e Treinos de Tiro Dos Ramos Das Forças Armadas e Das Indústrias de Defesa, Na Armazenagem de Explosivos e Munições e Nas Atividades Que Derivam da Sua Missão Que Se Prendem Com o Funcionamento Das Infraestruturas do Aquartelamento e As Que Se Relacionam Com a Proteção e Preservação do Ambiente Em Todas As Suas Componentes, No Espaço Físico da Unidade, Incluindo a Fauna e da Flora da Área Florestal.</t>
  </si>
  <si>
    <t>LUCKYTARGET, LDA</t>
  </si>
  <si>
    <t>Produção de Produtos de Marca Própria e Formação Profissional Na Área Cosmética.</t>
  </si>
  <si>
    <t>Metallik MTLK, Lda</t>
  </si>
  <si>
    <t>Fabrico e Montagem de Caixilharia de Alumínio, Serralharia Civil de Ferro e Aço Inox.</t>
  </si>
  <si>
    <t>Conceção, Desenvolvimento, Produção e Montagem de Conteúdos Relacionados Com Imagem Corporativa e Comunicação Visual. Prestação de Serviços de Aplicação de Vinil Sobre a Carroçaria de Veículos Motorizados (Car Wrapping).</t>
  </si>
  <si>
    <t>Revestimentos Anti-Corrosivos e Anti-Aderentes Em Peças Metálicas.</t>
  </si>
  <si>
    <t>Clínica da Trindade Dra. Daniela Picotez Brás, Lda</t>
  </si>
  <si>
    <t>Prestação de Serviços de Diagnósticos, Exames e Consulta Em Medicina Dentária.</t>
  </si>
  <si>
    <t>Fabrico e Comercialização de Paletes Novas Em Madeira.</t>
  </si>
  <si>
    <t>Design e Produção de Artes Gráficas de Pequenos e Grandes Formatos. Impressão Têxtil. Montagem e Decoração de Viaturas, Montras e Interiores. Aluguer de Outdoors.</t>
  </si>
  <si>
    <t>Joaquim José Heitor, Lda</t>
  </si>
  <si>
    <t>Serviços de Contabilidade e Consultoria Financeira e Fiscal.</t>
  </si>
  <si>
    <t>RECENT IT, S.A.</t>
  </si>
  <si>
    <t>A.J.Flórido, Lda.</t>
  </si>
  <si>
    <t>Transformação, Acabamento, Capsulagem e Comercialização de Rolhas de Cortiça.</t>
  </si>
  <si>
    <t>Fabrico e Acabamento de Rolhas de Cortiça Natural Com e Sem Cápsula. Comercialização de Derivados de Cortiça.</t>
  </si>
  <si>
    <t>Santa Marta Ind.Vestuário, Lda.</t>
  </si>
  <si>
    <t>Prestação de Serviços de Controlo de Pragas. Comercialização de Equipamentos de Controlo de Pragas. Comercialização de Produtos de Higiene No Funchal.</t>
  </si>
  <si>
    <t>Instalação, Montagem e Manutenção Elétrica de Infra - Estruturas Elétricas Bt, Aéreas e Subterrâneas; Iluminação Pública; Instalações Elétricas Industriais e de Habitação; Infra - Estruturas Elétricas Mt Aéreas e Subterrâneas; Pt´S Aéreos e Em Cabina.</t>
  </si>
  <si>
    <t>Prestação de Serviços de Controlo de Pragas. Comercialização de Equipamentos de Controlo de Pragas. Comercialização de Produtos de Higiene Em Leiria.</t>
  </si>
  <si>
    <t>Desenvolvimento e Fabricação de Calçado</t>
  </si>
  <si>
    <t>Desenvolvimento, Implementação, Assistência Técnica e Manutenção de Sistemas de Telegestão</t>
  </si>
  <si>
    <t>Transportes Rodoviários de Mercadorias Nomeadamente Pulverulentos.</t>
  </si>
  <si>
    <t>Transformação e Impressão de Etiquetas Em Papel e Materiais Sintéticos.</t>
  </si>
  <si>
    <t>Conceção, Desenvolvimento, Fabricação e Comercialização de Produtos Químicos, Detergentes e Produtos de Conservação e Limpeza, Desinfetantes e Produtos de Uso Veterinário. Embalamento e Comercialização de Óleos Lubrificantes</t>
  </si>
  <si>
    <t>Fabrico de Fio, Gaze de Algodão e Tecido Não Tecido</t>
  </si>
  <si>
    <t>07;29;09</t>
  </si>
  <si>
    <t>AEROMEC MECÂNICA DE AERONAVES, S.A.</t>
  </si>
  <si>
    <t>21</t>
  </si>
  <si>
    <t>Desenvolvimento, Inovação, Instalação e Manutenção de Equipamentos e Sistemas Inteligentes de Transportes (Its), e Outras Infraestruturas Relacionadas Com a Mobilidade: Cobrança de Portagens; Telemática Rodoviária; Controlo de Acessos; Pagamento de Parques, Estações de Serviço e Outras Infraestruturas de Transporte Ou Mobilidade.</t>
  </si>
  <si>
    <t>Gestão de Infraestruturas Rodoviárias: Planeamento Integrado, Gestão do Ciclo de Vida, Entrega e Manutenção Destes Ativos; Realização de Ensaios de Ambiente; Realização de Ensaios de Materiais de Construção; Execução de Processos Expropriativos; Coordenação Em Matéria de Segurança e Saúde, Nas Fases de Projeto e de Obra.</t>
  </si>
  <si>
    <t>Controlo de Circulação e Operação. Monitorização e Conservação de Infraestruturas. Assistência Rodoviária</t>
  </si>
  <si>
    <t>Produção, Comercialização, Montagem e Aplicação de Sistemas de Sinalização Vertical, Horizontal, Segurança e Conservação de Infraestruturas de Tráfego. Comercialização, Instalação e Manutenção de Equipamentos de Mobiliário Urbano, Desportivo, Lazer e Paisagismo. Comercialização, Instalação, Manutenção e Assistência Técnica de Parcómetros. Comercialização, Instalação, Manutenção e Assistência Técnica de Controlo de Acessos a Veículos.</t>
  </si>
  <si>
    <t>BRISA - CONCESSÃO RODOVIÁRIA, S.A.</t>
  </si>
  <si>
    <t>Gestão do Contrato de Concessão da Brisa Concessão Rodoviária</t>
  </si>
  <si>
    <t>BRISA AUTOESTRADAS DE PORTUGAL, SA</t>
  </si>
  <si>
    <t>Estratégia e Desenvolvimento Sustentável Das Áreas de Negócio Em Que Opera e Na Prestação de Serviços de Suporte Às Empresas Participadas do Grupo Brisa.</t>
  </si>
  <si>
    <t>Manutenção de Aeronaves e Componentes de Aeronaves No Aeródromo Municipal de Cascais.</t>
  </si>
  <si>
    <t>Gestão do Contrato de Concessão da Brisa Concessão Rodoviária.</t>
  </si>
  <si>
    <t>END - Ensaios Não Destrutivos e Control de Qualidade, Lda.,Mundo Mercantil - Importação e Exportação, Lda.</t>
  </si>
  <si>
    <t>Matos, Fonseca &amp; Assoc. -Estudos e Projectos, Lda.</t>
  </si>
  <si>
    <t>Estudos, Projetos e Consultoria Nas Áreas do Ambiente, Conservação da Natureza, Planeamento Territorial e Infraestruturas.</t>
  </si>
  <si>
    <t>Serviço de Assistência Em Escala a Aviação Executiva, Nos Aeroportos de Lisboa (Humberto Delgado), do Porto (Francisco Sá Carneiro) e de Faro, e No Aeródromo de Cascais - Tires.</t>
  </si>
  <si>
    <t>Conceção e Fabricação de Artigos Em Plástico.</t>
  </si>
  <si>
    <t>VIA VERDE PORTUGAL-GEST.SIST.ELEC.COBRANÇA,SA</t>
  </si>
  <si>
    <t>Gestão de Cobranças Eletrónicas. Conceção, Desenvolvimento e Comercialização de Produtos e Serviços. Assistência a Clientes. Tratamento de Irregularidades Na Utilização Dos Serviços e Recuperação e Cobrança de Créditos.</t>
  </si>
  <si>
    <t>MODUSCOMPLETE, LDA,UPKEEP, LDA</t>
  </si>
  <si>
    <t>Comercialização de Medicamentos, Dispositivos Médicos e Outros Produtos de Saúde. Prestação de Serviços e Assistência Técnica</t>
  </si>
  <si>
    <t>Gestão e Exploração Dos Sistemas Públicos de Captação, Tratamento e Distribuição de Água, Drenagem de Águas Residuais e Manutenção da Rede de Águas Pluviais, No Concelho de S. João da Madeira.</t>
  </si>
  <si>
    <t>Conceção e Produção de Embalagens de Cartão. Embalamento de Produtos.</t>
  </si>
  <si>
    <t>Produção e Comercialização de Pelo e Couro</t>
  </si>
  <si>
    <t>Manufacturing Of Metal Structures For Automotive Seating.</t>
  </si>
  <si>
    <t>Conceção e Fabricação de Feltros de Pêlo e Lã e Gorros de Malha.</t>
  </si>
  <si>
    <t>Design, Desenvolvimento e Fabricação de Outros Artigos e Acessórios de Vestuário. / Design, Development And Manufacturing Of Other Wearing Apparel And Accessories.</t>
  </si>
  <si>
    <t>Design And Manufacturing Of Foam And Accessories And Covers For Automotive Seats.</t>
  </si>
  <si>
    <t>Comercialização, Instalação e Assistência Técnica a Sistemas de Energia, Pichelaria, Climatização e Painéis Solares.</t>
  </si>
  <si>
    <t>HELIOTEXTIL - ETIQUETAS E PASSAMANARIAS, S.A.</t>
  </si>
  <si>
    <t>Fabricação de Etiquetas, Transferes, Passamanarias e Fitas, e Comercialização de Acessórios. Prestação de Serviços de Aplicação de Transferes.</t>
  </si>
  <si>
    <t>Prestação de Serviços de Consultoria Nas Áreas da Gestão de Energia, Sustentabilidade e Inovação, Incluindo a Realização de Candidaturas a Financiamentos, Auditorias e Formação.</t>
  </si>
  <si>
    <t>Investigação, Desenvolvimento e Inovação Associados À Fabricação, Impressão e Acabamento de Etiquetas e Fitas Tecidas e Fios Recobertos.</t>
  </si>
  <si>
    <t>Atividades de Recolha, Transporte, Armazenamento, Tratamento e Valorização de Resíduos. Receção, Despoluição e Desmantelamento de Veículos Em Fim de Vida.</t>
  </si>
  <si>
    <t>ALUALPHA - FABRICO E COMERCIALIZACAO DE FERAGENS, S.A</t>
  </si>
  <si>
    <t>Conceção, Fabricação e Comercialização de Ferragens. Comercialização de Equipamentos de Apoio À Instalação.</t>
  </si>
  <si>
    <t>GF CORK, LDA</t>
  </si>
  <si>
    <t>Fabricação e Comercialização de Rolhas de Cortiça.</t>
  </si>
  <si>
    <t>Tratamento Revestimento de Superfícies Metálicas Por Cataforese.</t>
  </si>
  <si>
    <t>OVARGADO, S.A.</t>
  </si>
  <si>
    <t>Gestão da Produção Integrada da Criação Avícola, Abate, Desmancha e Produção de Preparados de Carne de Aves. Congelação. Comercialização de Carnes e Seus Transformados, Refrigerados e Congelados, e Ovos Inteiros. Tratamento e Valorização de Subprodutos Animais</t>
  </si>
  <si>
    <t>Produção de Papel Tissue</t>
  </si>
  <si>
    <t>Transporte de Produtos Hortofrutícolas; Receção, Armazenagem, Preparação de Sumo de Citrinos Em Natureza, Comercialização, Preparação de Encomendas, Expedição e Distribuição de Produtos Hortofrutícolas.</t>
  </si>
  <si>
    <t>Produção de Papel Tissue.</t>
  </si>
  <si>
    <t>Comercialização e Assistência Técnica de Equipamento de Acionamentos Eletromecânicos, Automação Industrial e Condução de Fluidos.</t>
  </si>
  <si>
    <t>Conceção, Produção e Comercialização de Louça Utilitária Em Faiança e Grés.</t>
  </si>
  <si>
    <t>Realização de Obras de Construção Civil Públicas e Privadas e Remodelação e Reconstrução de Edificios.</t>
  </si>
  <si>
    <t>Assistência Técnica de Equipamentos de Eletrónica de Consumo - Multimédia, Comunicação, Imagem e Dados, Excetuando Out Repairs (Assistências Efetuadas Nas Instalações Dos Clientes).</t>
  </si>
  <si>
    <t>ARPA ELASTIC SOLUTIONS,  Unipessoal, Lda.</t>
  </si>
  <si>
    <t>Desenvolvimento e Prestação de Serviços de Otimização de Processos de Negócio Com Recurso a Tecnologia de Informação.</t>
  </si>
  <si>
    <t>Design, Desenvolvimento e Produção de Sabões, Detergentes e Cosméticos.</t>
  </si>
  <si>
    <t>PBP &amp; FERREIRA, LDA</t>
  </si>
  <si>
    <t>Design, Desenvolvimento e Fabricação de Têxteis-Lar Em Felpo (Roupa de Banho e Robes) e de Sleepwear. Prestação de Serviços de Corte e Confeção.</t>
  </si>
  <si>
    <t>Finançor Agro-Alimentar, SA.</t>
  </si>
  <si>
    <t>Design And Production Of Gloves And Sleeves For Protection Against Mechanical And Thermal Risks.</t>
  </si>
  <si>
    <t>Conceção, Desenvolvimento e Fabricação de Ferramentas, Protótipos Ou Outras Peças Mecânicas. Prestação de Serviços Externos de Engenharia do Produto.</t>
  </si>
  <si>
    <t>Fabricação de Peças Metálicas, Prestação de Serviços No Âmbito da Metalomecânica (Corte Laser, Quinagem e Soldadura) e Pintura Eletrostática.</t>
  </si>
  <si>
    <t>Corte e Transformação de Vidro Plano; Produção de Unidades de Vidro Isolante Com Câmara de Ar e Gás Árgon Com Perfil Separador de Alumínio. Comercialização de Vidro e Acessórios. Colocação de Vidro Em Obra.</t>
  </si>
  <si>
    <t>Produção e Montagem de Produtos de Carpintaria, Nomeadamente Portas de Interior, Roupeiros, Apainelados, Rodapés, Caixilharia de Interior, Forramentos e Produtos Similares. Comercialização e Aplicação de Pavimentos.</t>
  </si>
  <si>
    <t>CELITA-COMÉRCIO E INDÚSTRIA, LDA</t>
  </si>
  <si>
    <t>FOOTPRIME, LDA</t>
  </si>
  <si>
    <t>Design, Desenvolvimento, Produção (Subcontratada), Agenciamento, Controlo de Produção e Comercialização de Calçado.</t>
  </si>
  <si>
    <t>Conceção, Desenvolvimento e Produção de Cerâmica Utilitária e Decorativa Em Grés.</t>
  </si>
  <si>
    <t>Prestação de Serviços de Pré-Impressão, Impressão Em Offset e Digital, e Acabamentos de Produtos de Artes Gráficas.</t>
  </si>
  <si>
    <t>Confeção, Comercialização e Distribuição de Refeições, Componentes de Refeições, Matérias Primas e Outros Produtos Relacionados Com a Atividade, Desde a Receção Até À Entrega Nas Instalações do Cliente.</t>
  </si>
  <si>
    <t>Comércio, Importação, Exportação e Distribuição Por Grosso de Medicamentos de Uso Humano, de Medicamentos de Uso Veterinário, de Dispositivos Médicos e de Outros Produtos de Saúde.</t>
  </si>
  <si>
    <t>Conceção, Exploração e Manutenção Dos Serviços de Transporte Rodoviário de Passageiros.</t>
  </si>
  <si>
    <t>SONAE MC - MODELO CONTINENTE, SGPS, S.A.</t>
  </si>
  <si>
    <t>Desenvolvimento Das Marcas Próprias da Sonae Mc.</t>
  </si>
  <si>
    <t>Conceção, Exploração e Manutenção Dos Serviços de Transporte Rodoviário de Passageiros. Serviço de Transporte Fluvial de Passageiros e Viaturas Apenas e Só Aplicável À Empresa Etac.</t>
  </si>
  <si>
    <t>Fabricação de Vidro Isolante, Vidro Temperado, Transformação de Vidro Plano e Aplicação Em Obra.</t>
  </si>
  <si>
    <t>Produção, Receção e Embalamento de Frutos Vermelhos e Cereja e Produção, Receção, Processamento e Embalamento de Castanha.</t>
  </si>
  <si>
    <t>Comercialização, Conceção, Instalação e Manutenção de Redes Prediais de Abastecimento de Água, Águas Residuais e Pluviais; de Redes de Distribuição e Instalações de Gás; de Redes Elétricas de Baixa Tensão e Ited; de Sistemas de Climatização; de Sistemas de Segurança. Entidade Exploradora de Armazenagens, Redes e Ramais de Distribuição de Gás Canalizado. Assistência Técnica a Aparelhos a Gás. Comercialização, Armazenagem e Distribuição de Garrafas de Combustíveis Gasosos (Gpl), Industrial e Medicinal.</t>
  </si>
  <si>
    <t>Fabrico e Montagem de Caixilharias, Sistemas de Fachadas e Gradeamento Em Alumínio e Pvc.</t>
  </si>
  <si>
    <t>Drenagem, Depuração e Destino Final Das Águas Residuais Lançadas Ou Entregues Pelos Clientes e Utilizadores, No Sistema Intermunicipal Concessionado À Tratave.</t>
  </si>
  <si>
    <t>Comercialização e Corte de Metais.</t>
  </si>
  <si>
    <t>Afinação de Cores Offset, Consultoria Em Gestão de Cor e Comercialização de Produtos, Software e Equipamentos de Artes Gráficas</t>
  </si>
  <si>
    <t>Conceção, Execução e Manutenção de Instalações de Utilização de Energia Elétrica, de Instalações Ited, de Instalações de Sistemas de Segurança e de Sistemas de Gestão Inteligente. Conceção, Execução e Manutenção de Redes de Distribuição de Energia Elétrica Em Bt e Mt e Infraestruturas de Telecomunicações, Postos de Seccionamento e Transformação, Trabalhos Em Tensão – Bt. Prestação de Serviços de Assistência Técnica e Certificação Ited. Conceção, Execução e Manutenção de Instalações de Sistemas Avac (Aquecimento, Ventilação e Ar Condicionado). Conceção, Execução e Manutenção de Redes de Esgotos e Drenagem. Conceção, Execução e Manutenção de Instalações de Armazenamento e Distribuição de Águas.</t>
  </si>
  <si>
    <t>José Marques Gomes Galo, SA.</t>
  </si>
  <si>
    <t>Manutenção de Transformadores Elétricos e Aparelhagem de At/Mt, Gestão e Análises de Óleo Dielétrico e Comercialização de Produtos Associados.</t>
  </si>
  <si>
    <t>Serviço Público de Transporte Fluvial de Passageiros, Veículos Ligeiros e Pesados, Entre Setúbal e a Península de Tróia.</t>
  </si>
  <si>
    <t>Resposta a Emergência e Remediação Ambiental (Sos Ambiente), Limpeza Industrial/Especial/Sanitária, Gestão Global de Resíduos e Comercialização de Produtos de Combate À Poluição.</t>
  </si>
  <si>
    <t>31;12;29</t>
  </si>
  <si>
    <t>12;29;31</t>
  </si>
  <si>
    <t>UNIDADE LOCAL DE SAÚDE DA ARRÁBIDA, E.P.E.</t>
  </si>
  <si>
    <t>Comercialização Por Grosso e a Retalho de Equipamento e Material Elétrico.</t>
  </si>
  <si>
    <t>SITANK - Agência de Navegação, Lda</t>
  </si>
  <si>
    <t>Agência de Navegação e Logística de Contentores. Armazém Autorizado Na Exportação. Entreposto Aduaneiro.</t>
  </si>
  <si>
    <t>29;19;18</t>
  </si>
  <si>
    <t>Projeto, Fornecimento, Montagem e Manutenção de Equipamentos e Sistemas de Deteção de Incêndios, Extinção de Incêndios, Sistemas de Deteção de Gases, Deteção de Intrusão, Controlo de Acessos e Circuitos Fechados de Televisão (Cctv). Fornecimento, Montagem e Manutenção de Redes Estruturadas de Voz e Dados e de Instalações Elétricas de Baixa Tensão. Comercialização de Equipamentos e Material de Segurança.</t>
  </si>
  <si>
    <t>CLIMEX – Controlo de Ambiente, S.A.</t>
  </si>
  <si>
    <t>2 BE FRESH – Transformação Produtos Alimentares, Lda.,BIDFOOD PORTUGAL, S.A.</t>
  </si>
  <si>
    <t>Caduceus - Segurança e Emergência Médica, Lda.</t>
  </si>
  <si>
    <t>Formação Profissional Em Emergência Médica e Segurança. Comercialização de Equipamentos Médicos, de Equipamentos de Segurança e de Meios Auxiliares de Formação.</t>
  </si>
  <si>
    <t>Compra, Venda, Distribuição, Importação, Exportação e Representação de Medicamentos, Produtos de Saúde, Produtos Veterinários, Cosméticos e Produtos Afins, Bem Como a Prestação de Serviços de Apoio, Gestão, Supervisão e Quaisquer Outros Serviços Conexos Com a Atividade Farmacêutica</t>
  </si>
  <si>
    <t>NETLINK, S.A.</t>
  </si>
  <si>
    <t>Execução e Manutenção de Redes e Sistemas de Telecomunicações Fixos e Móveis e Televisão Por Cabo e Satélite.</t>
  </si>
  <si>
    <t>29;38;18</t>
  </si>
  <si>
    <t>Manutenção de Extintores. Planeamento, Instalação e Manutenção de Equipamento de Segurança Contra Incêndios: Portas e Envidraçados Resistentes Ao Fogo e Ao Fumo e Seus Acessórios; Sistemas de Compartimentação e Revestimentos Contra Incêndio; Sistemas Automáticos e Dispositivos Autónomos de Deteção de Incêndios e Gases; Sistemas Dispositivos de Controlo de Fumo; Extintores; Sistemas de Extinção Por Água; Sistemas de Extinção Automática Por Agentes Distintos da Água e Água Nebulizada; Sinalização de Segurança; Sistemas de Extinção Automática Por Água; Iluminação de Emergência. Prestação de Serviços de Segurança e Higiene No Trabalho.</t>
  </si>
  <si>
    <t>Aluguer de Curta E/Ou Longa Duração de Máquinas de Movimentação e de Elevação de Cargas, Plataformas Elevatórias, Geradores e Mini-Pás Carregadoras. Prestação de Serviços de Assistência Técnica, Manutenção e Inspeção de Segurança.</t>
  </si>
  <si>
    <t>TDF PORTUGAL - TÉCNICA DE FLUIDOS, LDA</t>
  </si>
  <si>
    <t>Comercialização e Assistência Técnica de Equipamentos de Bombagem, Sistemas, Instrumentação, Filtração, Vedação Mecânica e Acessórios.</t>
  </si>
  <si>
    <t>Farmacovigilância, Consultoria Científica, Projectos de Desenvolvimento, Serviços Relacionados Com Ctd (Common Thecnical Documents).</t>
  </si>
  <si>
    <t>Conceção, Fabricação, Montagem, Instalação e Assistência Técnica de Equipamentos Industriais No Domínio da Tecnologia de Vácuo, Ar  Comprimido, Gases e Fluidos Especiais. Comercialização, Montagem, Instalação e Assistência Técnica de Dispositivos Médicos de Outras Marcas.</t>
  </si>
  <si>
    <t>Atividades de Comercialização e Distribuição de Medicamentos, Dispositivos Médicos e Outros Produtos de Saúde.</t>
  </si>
  <si>
    <t>Conceção, Desenvolvimento e Produção de Compostos de Pvc.</t>
  </si>
  <si>
    <t>Conceção, Desenvolvimento e Produção de Guarda-Sóis, Guarda-Chuvas, Pára-Ventos, Banners, Bandeiras e Toalhas de Mesa; Comercialização de Mobiliário, Guarda-Sóis, Guarda-Chuvas, Bases e Toldos.</t>
  </si>
  <si>
    <t>Gestão da Produção Integrada da Criação de Aves. Abate e Desmancha de Aves. Acondicionamento, Armazenagem, Distribuição e Comercialização de Carnes Frescas de Aves</t>
  </si>
  <si>
    <t>Abate, Desmancha, Tempero, Embalamento, Congelação e Distribuição de Aves de Capoeira. Prestação de Serviços de Abate, Desmancha, Embalamento e Congelação.</t>
  </si>
  <si>
    <t>Oben Portugal, S.A.</t>
  </si>
  <si>
    <t>AMF, LDA</t>
  </si>
  <si>
    <t>Design, Desenvolvimento e Fabrico de Calçado de Segurança e Ocupacional</t>
  </si>
  <si>
    <t>Conceção, Desenvolvimento e Produção de Emulsões, Anfo, Rastilhos e Pólvoras. Comercialização de Explosivos, Pólvoras e Acessórios de Tiro. Assistência Técnica Na Área de Explosivos.</t>
  </si>
  <si>
    <t>Fabricação e Comercialização de Embalagens de Plástico e Papel. Comercialização de Fitas Biadesivas.</t>
  </si>
  <si>
    <t>Elaboração de Estudos, Projetos e Cadastro Nas Áreas Das Engenharias Hidráulica, Sanitária e Ambiente e Geográfica, Bem Como a Operação, Monitorização e Manutenção de Sistemas de Abastecimento e Tratamento de Águas e de Drenagem e Tratamento de Águas Residuais Urbanas e Industriais.</t>
  </si>
  <si>
    <t>Comercialização e Distribuição de Produtos de Higiene e Limpeza e Equipamentos de Limpeza Industrial. Prestação de Serviços de Haccp.</t>
  </si>
  <si>
    <t>Produção de Batatas Fritas Nas Instalações de Tentúgal e Comercialização de Aperitivos.</t>
  </si>
  <si>
    <t>Produção de Batatas Fritas Nas Instalações de Tentúgal e Comercialização de Aperitivos</t>
  </si>
  <si>
    <t>28;23</t>
  </si>
  <si>
    <t>Production And Distribution Of Sports Equipment, Sports Infrastructures And Sports Flooring.</t>
  </si>
  <si>
    <t>Descasque e Transformação de Frutos Secos. Fabrico de Nougat (Amendoim Com Caramelo). Fabrico de Pipocas Doces e Pipocas Doces Com Fruta Desidratada.</t>
  </si>
  <si>
    <t>Prestação de Serviços de Desporto e Lazer de Gestão Direta Ou Indireta; Gestão da Utilização e Manutenção Dos Espaços Desportivos e de Lazer Municipais; Prestação de Serviços de Apoio Ao Associativismo; Prestação de Serviços de Apoio À Juventude.</t>
  </si>
  <si>
    <t>Armazenagem, Comercialização e Distribuição de Ovos e Produtos Alimentares Refrigerados e Congelados. Reacondicionamento de Géneros Alimentícios Refrigerados</t>
  </si>
  <si>
    <t>Armazenagem (Excepto Centro Distribuição de Ferreira do Zézere), Comercialização e Distribuição de Ovos e Produtos Alimentares Refrigerados e Congelados. Reacondicionamento de Géneros Alimentícios Refrigerados (Exceto Centro de Distribuição de Grijó e Ferreira do Zézere).</t>
  </si>
  <si>
    <t>Fabricação, Montagem E/Ou Comercialização de Estruturas Metálicas, Caixilharia e Automatismos.</t>
  </si>
  <si>
    <t>Prestação de Serviços de Abate (Suínos, Bovinos, Pequenos Ruminantes, Leitões e Equídeos),  Desmancha, Desossa e Acondicionamento de Carne (Suíno e Bovino) e Entreposto Frigorífico (Carnes Frescas Refrigeradas, Preparados de Carne Refrigerados Acondicionados e Carnes Congeladas Acondicionadas), Incluindo a Entrega Ao Cliente Dos Produtos.</t>
  </si>
  <si>
    <t>CENTRO HOSPITALAR DO MÉDIO TEJO, EPE</t>
  </si>
  <si>
    <t>Fabricação, Comercialização e Montagem de Caixilharia e de Portões de Alumínio.</t>
  </si>
  <si>
    <t>Atividades de Conceção, Desenvolvimento e Produção de Equipamentos Tecnológico. Produção de Produtos Maquinados, Metálicos e Não-Metálicos.</t>
  </si>
  <si>
    <t>EVOLVE - EMPRESA DE TRABALHO TEMPORÁRIO, LDA,EVOLVE - GESTÃO DE RECURSOS HUMANOS, UNIPESSOAL LDA</t>
  </si>
  <si>
    <t>Trabalho Temporário e Recrutamento e Seleção.</t>
  </si>
  <si>
    <t>STO - SERVIÇOS TÉCNICOS DO OESTE, LDA</t>
  </si>
  <si>
    <t>Montagens e Instalações Elétricas de Média e Baixa Tensão.</t>
  </si>
  <si>
    <t>28;29;15</t>
  </si>
  <si>
    <t>Produção de Unidades de Vidro Isolante Com Câmara-De-Ar. Corte e Transformação de Vidro Plano. Corte e Transformação de Materiais Diversos Por Jacto de Água. Comercialização de Vidro e Acessórios. Colocação de Vidro Em Obra.</t>
  </si>
  <si>
    <t>Design, Desenvolvimento e Produção de Soluções de Iluminação (Equipamentos e Controlo). Prestação de Serviços de Estudos de Eficiência Energética e Iluminação Com Acompanhamento Técnico de Obra.</t>
  </si>
  <si>
    <t>Conceção e Fabrico de Reservatórios Em Aço Inoxidável.</t>
  </si>
  <si>
    <t>OLITREM - Indústria de Refrigeração, S.A.</t>
  </si>
  <si>
    <t>Projeto de Infraestruturas Elétricas e Assessoria Técnica e Consultadoria Em Energia e Transmissão de Energia.</t>
  </si>
  <si>
    <t>6DIAS - TÊXTEIS INTERNACIONAIS, LDA,TAILERTEX, LDA</t>
  </si>
  <si>
    <t>Fabrico e Comercialização de Molas Helicoidais e Artefactos Metálicos.</t>
  </si>
  <si>
    <t>Prestação de Serviços de Corte Laser, Oxicorte, Plasma, Quinagem e Fabrico de Componentes Na Área de Metalomecânica.</t>
  </si>
  <si>
    <t>Consultoria, Gestão de Projetos, Desenvolvimento, Fabricação e Comercialização de Produtos e Soluções Na Área da Engenharia Eletrónica.</t>
  </si>
  <si>
    <t>OLICARGO, SA</t>
  </si>
  <si>
    <t>Atividade Transitária (Via Aérea, Marítima e Terrestre). Logística Contratual (Gestão, Armazenamento e Distribuição de Mercadorias).</t>
  </si>
  <si>
    <t>Conceção, Fabricação e Comercialização de Filmes Plásticos Extrudidos, Sacos Plásticos Com e Sem Impressão. Injeção Termoplástica.</t>
  </si>
  <si>
    <t>Fabricação e Comercialização de Embalagens Flexíveis de Plástico Sob a Forma de Manga, Filme, Folha e Saco.</t>
  </si>
  <si>
    <t>TETRIBERICA, S.A.</t>
  </si>
  <si>
    <t>Design e Desenvolvimento de Artigos Têxteis Com a Supervisão da Sua Produção.</t>
  </si>
  <si>
    <t>Design, Desenvolvimento e Comercialização de Tecidos e Acabamentos de Tecidos Por Subcontratação.</t>
  </si>
  <si>
    <t>Design e Fabricação de Produtos Mobiliários Em Aço Inox, Ferro, Alumínio e Latão; Conceção &amp; Desenvolvimento, Fabricação e Montagem de Escadas Metálicas; Fabricação e Montagem de Diversos Produtos Em Ferro e Aço; Prestação de Serviços de Laser, Soldadura e Serralharia Mecânica.</t>
  </si>
  <si>
    <t>Consultoria, Gestão de Projetos, Design e Desenvolvimento, Fabricação e Comercialização de Produtos e Soluções de Engenharia Eletrónica Nas Diversas Áreas de Atividade.</t>
  </si>
  <si>
    <t>Gráfica Ideal de Agueda - Industrias Gráficas, S.A.</t>
  </si>
  <si>
    <t>Conceção e Produção de Embalagens Em Cartolina, Papel e Cartão Canelado, Litografadas Em Offset.</t>
  </si>
  <si>
    <t>Vinificação, Preparação, Produção e Enchimento de Vinhos Espumantes (Branco e Rosé), Vinhos Tranquilos (Branco Rosé e Tinto) Engarrafados Em Embalagem de Vidro e Vinhos Frisantes (Branco) Enlatados.</t>
  </si>
  <si>
    <t>Receção de Matérias-Primas, Fabricação, Armazenamento e Expedição de Farinhas de Trigo e de Seus Subprodutos e Farinhas Compostas de Trigo. Receção, Armazenamento e Expedição de Farinhas e Grãos de Outros Cereais. Gestão da Subcontratação de Farinhas de Arroz, Milho e Centeio. Comercialização de Farinhas Com Marca de Fornecedor.</t>
  </si>
  <si>
    <t>Conceção, Desenvolvimento, Fabricação, Instalação e Assistência Técnica de Equipamentos e Soluções À Medida. Comercialização de Componentes Na Área da Engenharia de Automação Industrial.</t>
  </si>
  <si>
    <t>Design e Fabricação de Luminárias Led. Comercialização de Outros Produtos Elétricos e Acessórios.</t>
  </si>
  <si>
    <t>Produção de Artigos Cerâmicos de Mesa e Decoração.</t>
  </si>
  <si>
    <t>MPLASTIC, LDA</t>
  </si>
  <si>
    <t>Produção e Comercialização de Embalagens e Componentes de Plástico.</t>
  </si>
  <si>
    <t>REDERIA - Projectos e Instalações de Redes de Telecomunicações, Lda</t>
  </si>
  <si>
    <t>18;29;19</t>
  </si>
  <si>
    <t>Conceção, Desenvolvimento, Comercialização e Prestação de Serviços Em Redes e Sistemas Empresariais de Comunicação e de Segurança Eletrónica.</t>
  </si>
  <si>
    <t>Design e Produção de Louça Decorativa e Utilitária Em Porcelana.</t>
  </si>
  <si>
    <t>Prestação de Serviços de Consultoria e Formação de Manobradores e Condutores De/Em Equipamentos e Máquinas.</t>
  </si>
  <si>
    <t>Comercialização de Produtos e Assistência Técnica Em Enologia.</t>
  </si>
  <si>
    <t>Design, Produção, Montagem de Mobiliário e Componentes de Madeira e Derivados. Comercialização de Equipamentos e Acessórios Associados.</t>
  </si>
  <si>
    <t>Conceção e Fabrico de Mobiliário Em Madeira e Produtos Afins.</t>
  </si>
  <si>
    <t>04;39</t>
  </si>
  <si>
    <t>Prestação de Serviços de Lavandaria, Tinturaria e Acabamentos de Artigos Têxteis.</t>
  </si>
  <si>
    <t>Transformação de Plásticos e Comercialização de Filme, Manga e Sacos Com e Sem Impressão.</t>
  </si>
  <si>
    <t>Comercialização, Montagem, e Assistência Técnica de Sistemas de Gás Engarrafado e Gpl, Redes de Gás, Equipamentos de Queima e Eletrodomésticos.</t>
  </si>
  <si>
    <t>WECANDOIT - ENGENHARIA E GESTÃO DE PROJECTO, LDA</t>
  </si>
  <si>
    <t>Prestação de Serviços de Engenharia e de Gestão de Projetos Na Área  da Metalomecânica.</t>
  </si>
  <si>
    <t>Adega Cooperativa da Vermelha Crl</t>
  </si>
  <si>
    <t>Conceção e Fabrico de Tintas e Vernizes. Comercialização de Tintas, Vernizes, Esmaltes e Acessórios de Pintura.</t>
  </si>
  <si>
    <t>Prestação de Serviços de Alojamento, Spa, Restauração, Salas de Reuniões e Atividades Lúdicas. Atividade Termal.</t>
  </si>
  <si>
    <t>SCC- Sociedade Central de Cervejas e Bebidas SA</t>
  </si>
  <si>
    <t>Produção e Comercialização de Cervejas, Maltes e Subprodutos da Indústria Cervejeira, Enchimento de Sidra e Comercialização de Bebidas.</t>
  </si>
  <si>
    <t>Conceção e Desenvolvimento, Comercialização, Instalação e Assistência Técnica de Software de Gestão Associado Às Artes Performativas.</t>
  </si>
  <si>
    <t>Transporte de Doentes Urgentes, Emergentes e Não Urgentes, Por Via Terrestre.</t>
  </si>
  <si>
    <t>Desenvolvimento, Produção Por Subcontratação e Comercialização de Vestuário de Trabalho, Uniformes, e Equipamentos de Proteção Individual (Epi).</t>
  </si>
  <si>
    <t>Serviços Gerontológicos e Geriátricos Integrados e Cuidados Continuados Nas Instalações de Viana do Castelo.</t>
  </si>
  <si>
    <t>Prestação de Serviços de Preparação de Superfícies, Limpezas Industriais e Aplicação de Revestimentos Por Pintura. Comércio de Tintas e Matérias Similares, Equipamentos e Acessórios de Pintura.</t>
  </si>
  <si>
    <t>Gestão da Conciliação Entre a Vida Profissional, Familiar e Pessoal Na Untile, Lda., Na Conceção e Desenvolvimento de Software, Websites, Aplicações Móveis, Design de Interfaces e Respetivas Atividades de Assistência e Manutenção.</t>
  </si>
  <si>
    <t>Conceção, Desenvolvimento e Fabricação de Vasos de Expansão, Termoacumuladores, Termoelétricos, Bombas de Calor, Painéis Solares e Depósitos de Inércia.</t>
  </si>
  <si>
    <t>Prestação de Serviços de Rent-A-Car Marca: “S-Rent”.</t>
  </si>
  <si>
    <t>Construção e Manutenção de Instalações Elétricas Em Edifícios Habitacionais e Industriais. Manutenção de Máquinas Industriais e Domésticas.</t>
  </si>
  <si>
    <t>Conceção e Fabricação de U.T.A. (Unidades de Tratamento de Ar) e Equipamentos de Purificação de Ar, da Marca Ocram Clima®, Componentes Associados e Quadros Elétricos.</t>
  </si>
  <si>
    <t>Prestação de Serviços de Manutenção Programada e Não Programada de Aerogeradores</t>
  </si>
  <si>
    <t>AUTO BEMGUIADOS - Comércio e Serviços Automóvel, Lda</t>
  </si>
  <si>
    <t>Serviços de Mecânica, Chaparia e Pintura e Comercialização de Peças e Acessórios Para: - Veículos Ligeiros de Passageiros Mercedes Benz; Veículos Comercias Ligeiros Mercedes Benz; Veiculos Smart.</t>
  </si>
  <si>
    <t>Manutenção Dos Espaços Verdes e Jardins Públicos.</t>
  </si>
  <si>
    <t>Prestação de Serviços De: Licenças Administrativas.</t>
  </si>
  <si>
    <t>IBEROL SOC IBERICA DE BIOCOMBUSTIVEIS E OLEAGINOSAS SA</t>
  </si>
  <si>
    <t>Atividades de Abastecimento de Água e de Saneamento Das Águas Residuais Urbanas Em Baixa.</t>
  </si>
  <si>
    <t>Construção Civil e Remodelação de Edifícios. Produção, Pintura e Lacagem de Trabalhos de Carpintaria.</t>
  </si>
  <si>
    <t>Design, Desenvolvimento, Curtimenta, Tingimento e Acabamento de Peles.</t>
  </si>
  <si>
    <t>29;13;03</t>
  </si>
  <si>
    <t>Fabrico de Pré-Misturas e Alimentos Compostos. Acondicionamento Secundário de Medicamentos Veterinários. Representação, Promoção e Distribuição de Produtos Destinados a Animais de Produção e de Companhia.</t>
  </si>
  <si>
    <t>EMPRESA DE CONSTRUÇÕES AMÂNDIO CARVALHO, S.A.,GRANITOS DO CASTRO, S.A.</t>
  </si>
  <si>
    <t>Conceção, Construção e Beneficiação de Vias de Comunicação, Obras de Arte, Arranjos Urbanísticos e Infraestruturas. Conceção e Produção de Misturas Betuminosas a Partir Das Centrais Cen 2, Cen 3, Cen 4, Cen 5, Cen 7, Cen 8.</t>
  </si>
  <si>
    <t>Concepção, Construção e Beneficiação de Vias de Comunicação, Obras de Arte, Arranjos Urbanísticos e Infraestruturas. Conceção e Produção de Misturas Betuminosas a Partir Das Centrais Cen 2, Cen 3, Cen 4, Cen 5, Cen 7, Cen 8.</t>
  </si>
  <si>
    <t>Instalação e Manutenção de Redes Aéreas de Baixa Tensão, Redes Subterrâneas de Bt, Postos de Transformação, Chegadas Aéreas e Subterrâneas Em Baixa Tensão e Trabalhos Em Tensão - Tet / Bt.</t>
  </si>
  <si>
    <t>Concepção, Construção e Beneficiação de Vias de Comunicação, Obras de Arte, Arranjos Urbanísticos e Infraestruturas. Concepção e Produção de Misturas Betuminosas.</t>
  </si>
  <si>
    <t>Gestão do Balcão Único de Atendimento (Municipal). Gestão de Atividades Relacionadas Com a Juventude. Licenciamento de Obras Particulares. Gestão Das Piscinas Municipais. Gestão Das Atividades Na Área Social (Comissão Municipal Proteção Pessoa Idosa (Cmppi); Apoios Financeiros e Não Financeiros; Saas; Tarifa Social, Quota Desportiva e Cheque Veterinário; Loja Social; Banco de Móveis; Apoios Sociais; Programa Casa Feliz – Apoio À Renda, Edsu - Equipa de Desenvolvimento Das Urbanizações Sociais; Transportes Especiais). Atendimento Ao Público Na Área do Ambiente e Controlo da Qualidade da Água. Serviço de Fiscalização. Gestão do Mercado Municipal.</t>
  </si>
  <si>
    <t>Prestação de Serviços de Contabilidade, Assessoria Fiscal Às Empresas e Processamento de Salários.</t>
  </si>
  <si>
    <t>Fabrico de Peças Maquinadas Com Tecnologia de Controle Numérico (Cnc) e de Construção Soldada Técnica.</t>
  </si>
  <si>
    <t>UP WAY SYSTEMS, LDA</t>
  </si>
  <si>
    <t>Gestão da Conciliação Entre a Vida Profissional, Familiar e Pessoal da Alberto Couto Alves Em Todas As Atividades Realizadas Nas Suas Unidades e Serviços.</t>
  </si>
  <si>
    <t>Execução, Em Obra, de Obras Públicas e Particulares de Redes de Abastecimento de Águas, Águas Pluviais e Águas Residuais, Gasodutos, Oleodutos, Redes de Tubagem Industriais e Montagem de Equipamentos Associados À Atividade.</t>
  </si>
  <si>
    <t>Prestação de Serviços de Instalação, Montagem e Manutenção, Na Área de Eletricidade e Metalomecânica.</t>
  </si>
  <si>
    <t>Importação de Empilhadores e Máquinas de Movimentação de Carga. Comercialização de Empilhadores e Máquinas de Movimentação de Carga , Novas e Usadas. Aluguer de Empilhadores e Máquinas de Movimentação de Carga. Venda de Peças e Serviços de Assistência Técnica e Formação Na Oficina e Nas Instalações de Clientes.</t>
  </si>
  <si>
    <t>CAETANO AUTO, S.A.</t>
  </si>
  <si>
    <t>Prestação de Serviços de Gestão de Resíduos e Subprodutos: Recolha, Armazenagem, Triagem, Tratamento Mecânico, Transporte e Comercialização de Resíduos Não Perigosos; Recolha, Armazenagem, Triagem e Transporte de Subprodutos da Indústria da Panificação.</t>
  </si>
  <si>
    <t>Gestão Dos Serviços da Junta de Freguesia, Nomeadamente Serviço de Atendimento Ao Público, Cemitério da Freguesia e Proteção Civil. Apoio Social À 3ª Idade e À Comunidade Em Geral. Promoção de Atividades Desportivas e Culturais. Manutenção de Espaços Públicos e Espaços Ajardinados.</t>
  </si>
  <si>
    <t>Comercialização de Produtos e Assistência Técnica Na Indústria de Curtumes.</t>
  </si>
  <si>
    <t>Prestação de Serviços de Organização de Transporte e Procedimentos de Importação / Exportação Por Via Marítima, Aérea e Terrestre.</t>
  </si>
  <si>
    <t>Prestação de Serviços Na Gestão Amigável de Créditos Vencidos e Na Gestão do Imobilizado Associado.</t>
  </si>
  <si>
    <t>Prestação de Serviços de Gestão e Recuperação de Créditos (Nacional e Internacional) Que Integra a Recuperação de Valores, Viaturas e Equipamentos. Gestão de Stocks de Viaturas e Equipamentos, Gestão de Factoring e Contas Correntes, Localização e Monitorização de Devedores, Apoio Em Diligências Pré Judiciais, Gestão de Portfólios e Análise de Riscos.</t>
  </si>
  <si>
    <t>SOPSEC - Sociedade de Prestação de Serviços de Engenharia Civil, SA.</t>
  </si>
  <si>
    <t>Consultoria, Coordenação e Elaboração de Projetos de Engenharia. Gestão, Fiscalização, Coordenação de Segurança e Gestão Ambiental Em Empreendimentos. Avaliação de Aspetos Ambientais Em Fase de Projeto. Ensaios de Acústica.</t>
  </si>
  <si>
    <t>Desenvolvimento de Projetos de Consultoria de Gestão Estratégica No Setor Veterinário a Nível Nacional, e Disponibilização de Soluções Tecnológicas À Gestão Dos Camv, a Nível Nacional e Internacional.</t>
  </si>
  <si>
    <t>NIW - IT SERVICES AND CONSULTING, S.A</t>
  </si>
  <si>
    <t>ACORFATO - Indústria de Confecções, Lda</t>
  </si>
  <si>
    <t>Desenvolvimento e Fabrico de Fatos, Blazers, Calças e Calções.</t>
  </si>
  <si>
    <t>Fabrico de Peças Em Plástico.</t>
  </si>
  <si>
    <t>Comercialização de Vestuário de Trabalho e Uniformes.</t>
  </si>
  <si>
    <t>Comercialização de Viaturas, Peças e Acessório da Marca Mercedes-Benz. Prestação de Serviços Pós-Venda Das Marcas Mercedes-Benz e Smart.</t>
  </si>
  <si>
    <t>Alubuild, Lda</t>
  </si>
  <si>
    <t>Fabricação e Transformação de Painel de Alumínio Compósito.</t>
  </si>
  <si>
    <t>Serviço de Atendimento Permanente, Consultas Externas, Imagiologia, Bloco Operatório e Internamento de Cirurgia, Unidades de Cuidados Continuados Integrados: Média Duração, Longa Duração e Convalescença. Serviços de Suporte À Prática Clínica: Laboratório de Análises Clínicas, Aprovisionamento, Gestão de Pessoas, Gestão de Infraestruturas, Serviço de Alimentação, Farmácia Hospitalar, Lavandaria e Esterilização.</t>
  </si>
  <si>
    <t>António Galego e Filhos Marmores S.A.</t>
  </si>
  <si>
    <t>Transformação e Comercialização da Pedra Natural Na Fábrica.</t>
  </si>
  <si>
    <t>Investigação e Desenvolvimento de Sistemas de Aquisição de Dados e Gestão de Tempos; Integração de Sistemas Com Erp´S Existentes; Serviço de Assistência Técnica e Manutenção.</t>
  </si>
  <si>
    <t>Justlog - Agentes Transitários, Lda.</t>
  </si>
  <si>
    <t>METALVOLT - MONTAGENS INDUSTRIAIS, LDA,Projemato Madeira - Projetos, Montagens Eléctricas e Metalomecânicas, Lda.,PROJEMATO PROJECTOS MONTAGENS ELECTRICAS E METALOMECANICAS LDA</t>
  </si>
  <si>
    <t>Instalação e Montagem de Redes Estruturadas e Telecomunicações; Instalações, Reparações e Manutenções Elétricas; Instalações e Reparações Mecânicas; Fabrico e Montagem de Construções Metálicas e Tubagens Industriais.</t>
  </si>
  <si>
    <t>Design, Development And Production Of Ball Valves For Industrial Use With Application In Fluid Control.</t>
  </si>
  <si>
    <t>AAC Têxteis, SA</t>
  </si>
  <si>
    <t>BERRELHAS - ESTAÇÃO DE SERVIÇOS, UNIPESSOAL, LDA,BERRELHAS TURISMO - AGÊNCIA DE VIAGENS, LDA,EMPRESA BERRELHAS DE CAMIONAGEM, LDA</t>
  </si>
  <si>
    <t>Comercialização e Assistência Técnica de Equipamentos Hidráulicos, Energias Renováveis, Produtos Elétricos, Eletrónicos e Eletrodomésticos. Comercialização de Produtos Decorativos e Relva Sintética Sob o Nome Comercial Tervol e de Palmilhas Anatómicas, Não Medicinais, Sob o Nome Comercial Pietiens.</t>
  </si>
  <si>
    <t>Prestação de Serviços de Transporte de Passageiros e Manutenção Das Suas Viaturas.</t>
  </si>
  <si>
    <t>Analises Clínicas Nas Valências de Hematologia, Bioquímica, Microbiologia, Imunologia; Endocrinologia Laboratorial e Estudo Funcional Dos Metabolitos, Órgãos e Sistemas, Monitorização de Fármacos e Toxicologia Clínica e Consulta de Anticoagulação Oral.</t>
  </si>
  <si>
    <t>Realização de Consultas, Ecografias e Técnicas Invasivas (Biópsia Das Vilosidades Coriónicas, Amniocentese e Cordocentese) No Âmbito da Medicina Materno-Fetal.</t>
  </si>
  <si>
    <t>Colheita de Sangue Humano e Seus Componentes; Validação, Preparação e Realização de Ensaios de Imuno-Hematologia a Dadores e a Doentes; Armazenamento e Distribuição do Sangue e Seus Componentes, Quando Se Destinam À Transfusão; Consultas a Dadores e Doentes; Consulta de Coagulopatias Congénitas e Adquiridas e Trombofilias; Hospital de Dia.</t>
  </si>
  <si>
    <t>Design, Desenvolvimento, Produção e Comercialização de Tintas, Vernizes e Produtos Afins.</t>
  </si>
  <si>
    <t>MUNDOTEXTIL INDUSTRIAS TEXTEIS, SA</t>
  </si>
  <si>
    <t>Investigação &amp; Desenvolvimento e Fabricação de Artigos Em Felpo.</t>
  </si>
  <si>
    <t>Manufacturing Of Covers For Automotive Seats.</t>
  </si>
  <si>
    <t>Conceção, Fabrico e Comercialização de Perfis Enformados a Frio e de Outros Componentes Metálicos de Aço Não Soldados.</t>
  </si>
  <si>
    <t>Fabricação de Farinhas de Trigo, Milho e Arroz e Seus Subprodutos.</t>
  </si>
  <si>
    <t>Produção de Equipamentos e Peças Na Área da Metalomecânica de Precisão, Incluindo Design e Desenvolvimento.</t>
  </si>
  <si>
    <t>Serviços de Fiscalização Preventiva de Bens e Serviços a Agentes Económicos e Assessoria Em Análise de Risco e Controlo Dos Pontos Críticos (Haccp).</t>
  </si>
  <si>
    <t>Comercialização de Peças e Acessórios da Marca Mercedes Benz, Prestação de Serviços de Mecânica, Electrónica, Chapa e Pintura.</t>
  </si>
  <si>
    <t>Fornecimento de Bebidas e Produtos Alimentares Através de Máquinas Automáticas de Vending Incuindo a Sua Instalação e Abastecimento.</t>
  </si>
  <si>
    <t>Comercialização e Gestão de Resíduos de Cablagens Elétricas e Eletrónicas, Equipamentos Elétricos e Eletrónicos, de Embalagens, de Construção e Demolição, de Acumuladores de Chumbo e da Indústria da Reciclagem, Metalúrgica, Oficinas e Serviços. Valorização, Com Linhas de Separação, de Resíduos Metálicos Provenientes de Cabelagens Elétricas e Eletrónicas e Resíduos de Construção e Demolição.</t>
  </si>
  <si>
    <t>Lavagem de Veículos Pesados e Cisternas.</t>
  </si>
  <si>
    <t>Despachante Oficial</t>
  </si>
  <si>
    <t>Recolha, Transporte, Tratamento e Encaminhamento de Resíduos de Papel/Cartão, Plásticos e Metais.</t>
  </si>
  <si>
    <t>Fabrico e Instalação de Caixilharias de Alumínio.</t>
  </si>
  <si>
    <t>Prestação de Serviços a Pessoas Portadoras de Deficiência Nos Âmbitos de Avaliação e Orientação Profissional. Formação, Reabilitação Profissional, Acolhimento Em Regime de Lar Residencial, Lar de Apoio e Centro de Actividades Ocupacionais. Acompanhamento de Crianças Em Actividades de Natureza Social, Educativa e Ludico Expressiva. Prestação de Cuidados de Saúde Em Consultas, Tratamento de Reabilitação e Ambulatório de Doentes No Âmbito da Fisiatria. Internamento de Média Duração e Reabilitação e Internamento de Longa Duração e Manutenção, No Âmbido da Rede Nacional de Cuidados Continuados Integrados. Acolhimento de Idosos Em Regime Diurno e Em Alojamento Permanente.</t>
  </si>
  <si>
    <t>ABREU E PEDRA - HIGIENE E BEM ESTAR, LDA.</t>
  </si>
  <si>
    <t>Comércio Por Grosso e a Retalho de Equipamentos e Produtos de Higiene e Limpeza, de Hotelaria e Restauração e de Equipamentos de Proteção Individual (Epi).</t>
  </si>
  <si>
    <t>ABSTRACTVIEW, LDA.</t>
  </si>
  <si>
    <t>Produção, Montagem e Comercialização de Mobiliário (Cabines Acústicas).</t>
  </si>
  <si>
    <t>12;29;38</t>
  </si>
  <si>
    <t>Serviços de Consultoria Em Engenharia, Gestão de Projetos, Fiscalização e Gestão de Instalações.</t>
  </si>
  <si>
    <t>Produção de Molas, Produtos Em Arame e Em Fita de Aço.</t>
  </si>
  <si>
    <t>Concepção, Fabrico e Instalação de Equipamentos de Automação Industrial.</t>
  </si>
  <si>
    <t>Vinificação e Processamento de Vinho, Armazenamento e Comercialização de Vinho.</t>
  </si>
  <si>
    <t>ADERCEREAL - TRANSFORMAÇÃO E COMÉRCIO DE CEREAIS, LDA.</t>
  </si>
  <si>
    <t>D2</t>
  </si>
  <si>
    <t>Comercialização, Concepção, Engenharia, Produção e Instalação de Sistemas de Separação Gás Sólido Baseados Em Ciclones.</t>
  </si>
  <si>
    <t>Produção de Farinhas de Trigo e Centeio.</t>
  </si>
  <si>
    <t>Cat. Civ - Produção de Farinhas de Trigo e Centeio</t>
  </si>
  <si>
    <t>AGÊNCIA DE GESTÃO DA TESOURARIA E DA DÍVIDA PÚBLICA – IGCP, E.P.E.</t>
  </si>
  <si>
    <t>IDI60</t>
  </si>
  <si>
    <t>34;12;29</t>
  </si>
  <si>
    <t>Concepção de Programas de Tratamento de Água, Assistência Técnica, Preparação e Aplicação de Produtos de Marca Própria.</t>
  </si>
  <si>
    <t>Prestação de Serviços de Contabilidade e Consultoria Fiscal</t>
  </si>
  <si>
    <t>Produção de Oxigénio Medicinal; Comercialização e Distribuição de Gases e Misturas Com Fins Medicinais Eterapêuticos, Dispositivos Médicos e Produtos de Higiene e Desinfeção Hospitalar; Concepção, Produção, Instalação e Manutenção de Sistemas de Distribuição de Gases Medicinais</t>
  </si>
  <si>
    <t>Produção de Oxigénio Medicinal. Comercialização e Distribuição de Gases e Misturas Com Fins Medicinais e Terapêuticos e de Dispositivos Médicos. Conceção, Produção, Instalação e Manutenção de Sistemas de Distribuição de Gases Medicinais.</t>
  </si>
  <si>
    <t>Produção de Oxigénio Medicinal. Comercialização e Distribuição de Gases e Misturas Com Fins Medicinais e Terapêuticos, Dispositivos Médicos e Produtos de Higiene e Desinfeção Hospitalar. Conceção, Produção, Instalação e Manutenção de Sistemas de Distribuição de Gases Medicinais.</t>
  </si>
  <si>
    <t>Fabrico de Rolos de Calculadoras, Registadoras, Pos, Balanças, Impressoras, Faxes e Atms. Fabrico de Rolos Impressos de Papel Fantasia e de Embalagem.</t>
  </si>
  <si>
    <t>Conceção, Desenvolvimento, Produção e Comercialização de Equipamentos de Embalagem.</t>
  </si>
  <si>
    <t>Concepção, Desenvolvimento e Fabrico de Estruturas de Construção Metálica.</t>
  </si>
  <si>
    <t>Comercialização, Instalação e Suporte de Software de Sistemas, Software de Aplicações. Desenvolvimento de Aplicações Próprias e À Medida. Comercialização e Suporte de Soluções Informáticas</t>
  </si>
  <si>
    <t>Desenvolvimento e Comercialização de Soluções Informaticas Eprestação de Serviços.</t>
  </si>
  <si>
    <t>ALBINO DIAS DE ANDRADE, S.A.</t>
  </si>
  <si>
    <t>Classificação, Reparação, Pintura, Tratamento, Transporte, Carga e Descarga de Paletes</t>
  </si>
  <si>
    <t>7;29;33</t>
  </si>
  <si>
    <t>Valorização de Resíduos de Equipamento Eléctrico e Electrónico.Valorização de Resíduos Metálicos. Valorização de Resíduos de Plástico.</t>
  </si>
  <si>
    <t>AMBIGROUP DEMOLIÇÕES, S.A.</t>
  </si>
  <si>
    <t>24; 28</t>
  </si>
  <si>
    <t>Preparação e Comercialização de Plantas Medicinais, Aromáticas e Seus Derivados.</t>
  </si>
  <si>
    <t>Organização Dos Serviços de Transportes Internacionais de Mercadorias Por Via Rodoviária, Marítima e Aérea. Manuseamento e Armazenagem de Mercadorias. Emissão de Trânsitos. Despachos de Importação, Exportação, Intrastat e Todo o Movimento Alfandegário.</t>
  </si>
  <si>
    <t>15; 28</t>
  </si>
  <si>
    <t>Empreiteiro de Construção Civil, de Obras Públicas e Privadas Deedifícios.Construção de Estradas e de Obras de Hidráulica. Fabricodemisturasbetuminosas.</t>
  </si>
  <si>
    <t>Prestação de Serviço de Controlo de Pragas No Branch Sul.</t>
  </si>
  <si>
    <t>ANTÓNIO M. R. FERNANDES - DESPACHANTES OFICIAISASSOCIADOS,LDA.</t>
  </si>
  <si>
    <t>31A</t>
  </si>
  <si>
    <t>Despachante de Importação, Exportação, Intrastat e Todoomovimentoalfandegário.</t>
  </si>
  <si>
    <t>Conceção, Desenvolvimento, Tingimento, Acabamento e Comercialização de Peles.</t>
  </si>
  <si>
    <t>ANTUNES &amp; PIORLA, LDA.</t>
  </si>
  <si>
    <t>19;17</t>
  </si>
  <si>
    <t>Conceção, Produção, Comercialização, Instalação e Assistência Técnica Na Área da Imagem Corporativa e Reclamos e Fabrico de Peças Nessa Área.</t>
  </si>
  <si>
    <t>Apoio Técnico, Logístico e Supervisão Dos Serviços de Proximidade da Apav. Promoção do Reconhecimento da Apav e Das Áreas da Vitimologia e do Apoio À Vítima</t>
  </si>
  <si>
    <t>Conceção, Desenvolvimento, Fabrico, Comercialização, Instalação e Manutenção de Equipamentos de Simulação Climática.</t>
  </si>
  <si>
    <t>Prestação de Serviços de Limpezas Gerais.</t>
  </si>
  <si>
    <t>Apoio Dos Interesses Legítimos Das Actividades Empresariais Dos Associados, Serviços de Apoio Jurídico, Aconselhamento Técnico, Prestação de Serviços de Higiene e Segurança No Trabalho, Serviços Administrativos, Marketing e Formação.</t>
  </si>
  <si>
    <t>Inbound Contact Center Services, User Generated Content Moderation Services, Network Operation Center Services In Various Markets.</t>
  </si>
  <si>
    <t>Organização do Transporte Nacional e Internacional Aéreo, Terrestre e Marítimo. Prestação de Serviços Logísticos Integrados de Mercadoria Em Temperatura Ambiente e Frio Positivo, Incluindo Bens Alimentares e Produtos Farmacêuticos.</t>
  </si>
  <si>
    <t>Projectos de Arquitectura e Engenharia, Avaliação de Imóveis, Fiscalização de Obras Públicas e Privadas.</t>
  </si>
  <si>
    <t>Montagem, Instalação, Manutenção e Reparação de Ascensores e Plataformas Elevatórias.</t>
  </si>
  <si>
    <t>Concepção, Desenvolvimento, Produção e Comercialização de Fertilizantes.</t>
  </si>
  <si>
    <t>O Âmbito do Sistema de Gestão da Qualidade Refere-Se Às Atividades da Associação : Gestão Na Prestação de Serviços Médicos: Consultas; Serviços de Enfermagem, Exames de Gastroenterologia e Gestão de Associados.</t>
  </si>
  <si>
    <t>Transporte de Doentes Em Ambulatório e Emergência.</t>
  </si>
  <si>
    <t>Prestação de Serviços de Formação e de Assistência Técnica; Produção e Divulgação de Informação Económica, Associativismo e Gestãodeeventos.</t>
  </si>
  <si>
    <t>ATLANTA - COMPONENTES PARA CALÇADO, LDA.</t>
  </si>
  <si>
    <t>14A</t>
  </si>
  <si>
    <t>AUDATEX PORTUGAL, PERITAGENS INFORMATIZADAS DERIVADAS DE ACIDENTES S.A.</t>
  </si>
  <si>
    <t>Serviços Na Área de Ti e Consultoria Relacionados Com a Área de Regularização de Sinistros.</t>
  </si>
  <si>
    <t>Comercialização, Instalação, Manutenção e Assistência Técnica de Sistema de Segurança Eletrónica e Deteção e Extinção de Incêndios.</t>
  </si>
  <si>
    <t>Prestação de Serviços Clínicos e Laboratoriais Na Área da Procriação Medicamente Assistida</t>
  </si>
  <si>
    <t>Prestação de Serviços de Análises Clínicas. Áreas Analíticas de Hematologia, Bioquímica, Microbiologia, Imunologia, Endocrinologia, Trombose e Hemostase, Análise Tumoral, Imunohematologia, Serologia Infecciosa e Biologia Molecular.</t>
  </si>
  <si>
    <t>Comercialização e Produção de Perfis de Plástico e de Borracha.</t>
  </si>
  <si>
    <t>Prestação de Serviços de Seleção, Recrutamento e Cedência de Trabalhadores Temporários.</t>
  </si>
  <si>
    <t>Conceção e Gestão Dos Produtos e Serviços (Tpa, Atm e Cartões) e Contact Center do Eurobic.</t>
  </si>
  <si>
    <t>Atividade Bancária e de Suporte À Operação No Edifício Av. Casalribeiro(Lisboa); Edifícios Boavista e Saudade (Porto).</t>
  </si>
  <si>
    <t>Transporte Rodoviário Nacional e Internacional de Mercadorias do Tipo Carga Geral, Valores, Produtos (Farmacêuticos e Alimentares) Em Temperatura Ambiente e Controlada.</t>
  </si>
  <si>
    <t>Transporte Rodoviário Nacional e  Internacional de Mercadorias do Tipo Carga Geral, Valores, Produtos (Farmacêuticos e  Alimentares) Em Temperatura Ambiente e Controlada.</t>
  </si>
  <si>
    <t>Concepção, Desenvolvimento e Produção de Artigos Sanitários</t>
  </si>
  <si>
    <t>BEGOLUX – ILUMINAÇÃO UNIPESSOAL, LDA</t>
  </si>
  <si>
    <t>33;34;32</t>
  </si>
  <si>
    <t>Análise e Desenvolvimento de Software, Implementação de Sistemas de Informação, Gestão de Projetos e Assistência a Clientes.</t>
  </si>
  <si>
    <t>Reciclagem e Comercialização de Materiais Produzidos a Partir de Pneus Em Fim de Vida.</t>
  </si>
  <si>
    <t>Fabrico e Montagem de Edifícios Industriais, Em Estrutura e Cobertura Metálica e Remoçao de Material Contendo Amianto.</t>
  </si>
  <si>
    <t>Prestação de Serviços de Gestão de Resíduos Industriais, Comércio e Serviços, Com Atividades de Recolha, Transporte, Triagem, Armazenamento Temporário, Tratamento, Valorização e Operações In Situ. Prestação de Serviços de Gestão de Resíduos Urbanos e Limpeza Urbana Em Sistemas Públicos e Privados, No Centro e Sul de Portugal. Gestão de Resíduos Em Instalações de Clientes. Prestação de Serviços de Saneamento.</t>
  </si>
  <si>
    <t>Prestação de Serviços Na Área de Higiene e Limpeza.</t>
  </si>
  <si>
    <t>Comercialização e Impressão de Brindes Publicitários, Por Serigrafia Textil e Plana, Transfer de Serigrafia, Dst e Digital, Tampografia, Gravação a Laser e a Quente e Bordados</t>
  </si>
  <si>
    <t>Fabricação de Armas de Caça, de Desporto e Defesa</t>
  </si>
  <si>
    <t>Colheita, Processamento, Armazenamento e Comercialização de Produtos Sanguineos de Animais.</t>
  </si>
  <si>
    <t>Concepção, Desenvolvimento e Comercialização de Produtos e Serviços Bancários Com Vista À Captação e Aplicação de Recursos Financeiros.</t>
  </si>
  <si>
    <t>Transportes de Mercadorias Internacionais e Nacionais do Tipo Carga Geral Completa, Grupagem e Carga Adr.</t>
  </si>
  <si>
    <t>Transportes Rodoviários Nacionais e Internacionais de Carga Geral, Granéis Sólidos e Produtos Alimentares Em Cisterna.</t>
  </si>
  <si>
    <t>Fornecimento e Montagem de Tubagem de Redes Hidráulicas e Dear. Fabrico de Condutas Metálicas</t>
  </si>
  <si>
    <t>Comercialização de Viaturas e de Peças. Prestação de Serviços de Mecânica, Chaparia e Pintura.</t>
  </si>
  <si>
    <t>Fabrico e Montagem de Caixilharia de Alumínio e Pvc. Estruturas Metálicas e Montagens Em Ferro e Inox.</t>
  </si>
  <si>
    <t>Gestão da Conciliação Entre a Vida Profissional, Familiar e Pessoal Nos Serviços de Promoção, Manutenção e Conservação de Infraestruturas Urbanas e Espaços Exteriores, Implantação, Conservação e Manutenção de Equipamento e Mobiliário Urbano, Reabilitação, Conservação e Manutenção de Edifícios Municipais Ou Sob Gestão Municipal, Promoção, Conservação e Manutenção de Equipamentos, e Promoção de Estudos e Projetos de Ordenamento de Áreas de Estacionamento e de Mobilidade e Acessibilidade Urbanas e Elaboração de Projetos de Eficiência Energética e a Limpeza de Instalações</t>
  </si>
  <si>
    <t>Tratamento de Superfícies de Peças Técnicas de Engenharia Pelos Processos de Pintura Automática Ou Manual e Impressão Por Tampografia, Serigrafia, Hot-Foil Stamping. Montagem Manual e Automática de Peças Técnicas.</t>
  </si>
  <si>
    <t>CELOSLUX, LDA.</t>
  </si>
  <si>
    <t>Construção, Reparação e Manutenção de Redes de Distribuiçãodeenergia Eléctrica Em Baixa e Média Tensão, Postos de Seccionamentoedetransformação,Contagens e Trabalhos Em Tensão de Baixatensão.</t>
  </si>
  <si>
    <t>Fabricação de Máquinas Especiais e Automatismos.</t>
  </si>
  <si>
    <t>Prestação de Serviços de Consultoria e Formação: Coaching, Performance, Assessment, Desenvolvimento e Melhoria Continua, Sistemas de Gestão Integrados Nas Vertentes; Técnicas, Operacionais e Comportamentais.</t>
  </si>
  <si>
    <t>Realização de Ações de Formação e Provas de Avaliação da Aptidão Profissional.</t>
  </si>
  <si>
    <t>Análises Clínicas Nas Valências de Hematologia, Bioquímica, Microbiologia, Imunologia, Endocrinologia Laboratorial e Patologia Molecular e Estudo Funcional Dos Metabolismos, Órgãos e Sistemas. Genética Nas Valências de Citogenética, Genética Molecular e Genética Bioquímica. Actividade Médica Laboratorial No Ambito do Diagnostico Anátomo-Patológico (Exames Citológicos, Histológicos e Tanatológicos).</t>
  </si>
  <si>
    <t>Meios Complementares de Diagnóstico Em Cardiologia, Imagiologia (Ecografia e Eco-Doppler), Consultas de Clínica Geral e Especialidades Médicas</t>
  </si>
  <si>
    <t>Prestação de Serviços de Projeto de Assistência Técnica No Âmbito do Desenvolvimento Económico, Social e Organizacional</t>
  </si>
  <si>
    <t>Design, Desenvolvimento e Produção de Biofungicidas.</t>
  </si>
  <si>
    <t>Prestação de Cuidados de Saúde Na Área de Oftalmologia: Exames Complementares de Diagnóstico, Tratamento e Cirurgia de Ambulatório. Consultas de Especialidades Médicas.</t>
  </si>
  <si>
    <t>Fornecimento, Montagem, Comércio, Distribuição e Desenvolvimento de Acessórios de Moda</t>
  </si>
  <si>
    <t>Instalação, Manutenção e Reparação de Edificações Refractárias e Fornos Industriais.</t>
  </si>
  <si>
    <t>Serviços de Imagiologia e Diagnóstico.</t>
  </si>
  <si>
    <t>Conceção e Realização de Ações de Formação Na Área da Higiene e Segurança No Trabalho e Verificação de Equipamentos de Trabalho.</t>
  </si>
  <si>
    <t>Consultas, Exames e Tratamentos Na Especialidade de Oftalmologia. Cirurgia de Ambulatório Na Especialidade de Oftalmologia. Serviço de Bloco Operatório.</t>
  </si>
  <si>
    <t>Comercialização de Viaturas, Serviços e Peças. Prestação de Serviços Após-Venda Automóvel.</t>
  </si>
  <si>
    <t>Montagem, Instalação, Manutenção e Reparação de Ascensores.</t>
  </si>
  <si>
    <t>Concepção, Comercialização, Aluguer, Instalação, Manutenção e Assistência Pós Venda de Equipamentos de Laboratório, Hospitalar, Com Gases Fluorados e de Refrigeração.</t>
  </si>
  <si>
    <t>Comércio, Conceção e Desenvolvimento e Fabrico de Painéis e Perfis Metálicos.</t>
  </si>
  <si>
    <t>Receção, Conservação/Armazenamento, Calibragem, Embalamento e Expedição de Fruta Nas Instalações da ” Estação Fruteira Vieira Natividade”, Em Alcobaça.</t>
  </si>
  <si>
    <t>Vigilância de Bens Móveis e Imóveis e o Controlo de Entrada, Presença e Saída de Pessoas No Interior de Edifícios Ou Outros Locais, Públicos Ou Privados, de Acesso Vedado Ou Condicionado Ao Público.</t>
  </si>
  <si>
    <t>Prestção de Serviços de Engenharia de Diversas Especialidades e Atividades de Arquitetura</t>
  </si>
  <si>
    <t>Projeto, Fabrico e Montagem de Peças de Serralharia</t>
  </si>
  <si>
    <t>Design e Desenvolvimento, Produção e Comercialização de Produtos de Cortiça</t>
  </si>
  <si>
    <t>Produção de Pele Curtida e Corte.</t>
  </si>
  <si>
    <t>Curtume e Corte de Peles Sem Pêlo</t>
  </si>
  <si>
    <t>Prestação de Serviços de Desenvolvimento e Gestão de Recursos Humanos e Contabilidade</t>
  </si>
  <si>
    <t>Fornecimento a Cozinhas Coletivas.</t>
  </si>
  <si>
    <t>Comercialização de Equipamentos e Peças do Canal Horeca, Elaboração de Projetos Das Diversas Áreas da Hotelaria e Restauração</t>
  </si>
  <si>
    <t>CTT - CORREIOS DE PORTUGAL, S.A. – OPERAÇÕES</t>
  </si>
  <si>
    <t>Gestão de Objetos Postais Nas Seguintes Operações: Produção de Logística (N/S); Transportes (N/C/S); Entreposto Postal Aéreo (Epa), Balcão de Aceitação (N/C/S). Gestão Documental Nas Soluções Empresariais (C/S); Gestão Aduaneira No Edifício de Famões</t>
  </si>
  <si>
    <t>CTT - CORREIOS DE PORTUGAL, S.A. (CORPORATIVO)</t>
  </si>
  <si>
    <t>Gestão de Recursos Humanos (Grh); Gestão de Talento (Gt); Recursos Físicos e Segurança (Rs); Compras e Logística (Cl); Gabinete de Sustentabilidade Gestão Ambiental (Gst); Sistemas de Informação (Si); Pós Venda Empresarial (Gs B2B/Pve): Apoio e Voz do Cliente (Avc); Gestão Dos Sistemas de Gestão (Acr/Cee).</t>
  </si>
  <si>
    <t>Gestão e Distribuição de Correio Endereçado e Não Endereçado.</t>
  </si>
  <si>
    <t>CTT EXPRESSO - SERVIÇOS POSTAIS E LOGÍSTICA, S.A.</t>
  </si>
  <si>
    <t>Recolha, Tratamento, Transporte e Distribuição de Documentos e Mercadorias, Outros Envios Postais e Serviços Complementares Na Área da Logística, Desenvolvidos No Mercado Cep (Courier, Express e Parcels), No Território Nacional e Internacional.</t>
  </si>
  <si>
    <t>Fabrico e Montagem de Produtos Metálicos Não-Estruturais</t>
  </si>
  <si>
    <t>Gestão da Conciliação Entre a Vida Profissional, Pessoal e Familiar Nas Atividades de Prestação de Serviços de Cuidados de Saúde À Comunidade e Outras Partes Interessadas.</t>
  </si>
  <si>
    <t>Work, Family And Personal Life Balance In What Regards Activities Of Design, Development, Production, Installation And Support Of Information And Communication Technology And Provision Of Consulting And Training Services In Information And Communications Technology, Marketed As Goods, Services, Outsourcing Or Projects.</t>
  </si>
  <si>
    <t>Design, Development, Production, Installation And Support Of Information And Communication Technology And Provide Consulting, Auditing And Training Services In Information And Communications Technology, Marketed As Goods, Services, Outsourcing Or Project.</t>
  </si>
  <si>
    <t>DECORPITA - MATERIAIS DE CONSTRUÇÃO, SA.</t>
  </si>
  <si>
    <t>Comércio e Distribuição de Materiais de Construção Civil.</t>
  </si>
  <si>
    <t>Grapeseed Oil Extraction</t>
  </si>
  <si>
    <t>Categoria Civb - Produção e Engarrafamento de Licores, Outras Bebidas Espirituosas e de Xaropes de Açúcar.</t>
  </si>
  <si>
    <t>Gestão de Objetos Postais Nas Seguintes Operações: Produção de Logística (N/S); Transportes (N/C/S); Entreposto Postal Aéreo (Epa), Balcão de Aceitação (N/C/S). Gestão Documental Nas Soluções Empresariais (C/S).</t>
  </si>
  <si>
    <t>CTT - EXPRESSO - SERVIÇOS POSTAIS E LOGÍSTICA, S.A.</t>
  </si>
  <si>
    <t>Produção e Montagem de Produtos Técnicos Em Borracha, Borracha Metal, Borracha Plástico e Bi Material</t>
  </si>
  <si>
    <t>Produção e Montagem de Produtos Técnicos Em Borracha, Borracha Metal, Borracha Plástico e Bi Material.</t>
  </si>
  <si>
    <t>Realização de Exames de Imagiologia Na Área de Tac, Ressonância Magnética, Medicina Nuclear e Densitometria Óssea.</t>
  </si>
  <si>
    <t>Prestação de Serviços Nas Áreas de Diálise, Cuidados Preventivos e Serviços Relacionados</t>
  </si>
  <si>
    <t>Instalação, Modernização, Reparação e Assistência Técnica a Ascensores</t>
  </si>
  <si>
    <t>DIGITOESTE - EQUIPAMENTOS E SERVIÇOS, LDA.</t>
  </si>
  <si>
    <t>Comércio e Aluguer de Equipamentos de Escritório, de Produção Gráfica, Gestão Documental, Consumíveis e Fornecimento de Serviços Técnicos Associados. Nota: Sistema Em Comum Com a Empresa Dados Paralelos – Consultoria Informática Unipessoal, Lda. Âmbito: Comércio e Aluguer de Equipamentos de Produção Gráfica e Industrial, Consumíveis e Fornecimento de Serviços Técnicos Associados.</t>
  </si>
  <si>
    <t>DIMACER – COMÉRCIO DE EQUIPAMENTOS INDUSTRIAIS, LDA.</t>
  </si>
  <si>
    <t>Comercialização e Distribuição de Equipamento Médico Hospitalar e Especialidades Farmacêuticas. Venda a Retalho e Por Grosso de Medicamentos Veterinários.</t>
  </si>
  <si>
    <t>Execução de Redes de Distribuição de Energia Electrica de Baixa e Media Tensão, Aérea e Subterranea. Iluminação Publica e Contagens de Baixa e Media Tensão. Instalação e Manutenção de Sistemas Electricos.</t>
  </si>
  <si>
    <t>Prestação de Serviços de Manutenção Preditiva Através da Medição e Análise de Vibrações.</t>
  </si>
  <si>
    <t>IDI57</t>
  </si>
  <si>
    <t>Investigação, Concepção e Desenvolvimento de Software Aplicacional e Soluções de Meios de Pagamento: Físicos e Electrónicos, Automatização de Balcões, Gestão e Integração de Processos de Negócio, Empresariais Integradas de Gestão de Conteúdos: Aquisição, Processamento e Arquivo e Serviços de Outsourcing de Tecnologias de Informação</t>
  </si>
  <si>
    <t>Concepção, Produção, Comercialização e Assistência Após Venda De: Soluções de Meios de Pagamento: Físicos e Electrónicos;Soluções de Automatização de Balcões; Soluções de Gestão e Integração de Processos de Negócio; Soluções Empresariais Integradas de Gestão de Conteúdos: Aquisição, Processamento e Arquivo; Serviços de Outsourcing de Tecnologias de Informação.</t>
  </si>
  <si>
    <t>Atendimento Ao Cliente, Colheita de Produtos Biológicos, Transportedeamostras, Análises Clínicas Nas Valências de Hematologia, Químicaclínica, Microbiologia, Imunologia e Patologia Molecular Excluindogenética Humana, Validação Biopatológica, Emissão e Envioderesultados.</t>
  </si>
  <si>
    <t>Análises Clínicas : Atendimento Ao Cliente, Colheita de Produtosbiológicos, Transporte de Amostras, Análises Clínicas Nas Valênciasdehematologia, Química Clínica, Microbiologia, Imunologia e Patologiamolecular Excluindo Genética Humana. Validação Biopatológica, Emissão e Envio de Resultados Genética Médica : Atendimento Ao Cliente, Colheita de Produtosbiológicos, Transporte de Amostras, Testes de Citogenética(Incluindocitogenética Molecular) e Genética Molecular, Validação, Emissãoeenvio de Resultados e Aconselhamento Genético. Anatomia Patológica : Exames de Anatomia Patológica Nas Valênciasdehistopatologia (Biopsias, Peças Cirúrgicas e Exames Intraoperatórios),Citologia Esfoliativa e Aspirativa e Técnicas Complementaresdeestudoe de Diagnóstico Morfológico (Imunocitoquímica e Hibridizaçãoinsitueoutras), Validação, Emissão e Envio de Resultados</t>
  </si>
  <si>
    <t>Conceção, Instalação, Gestão e Exploração de Serviços de Conetividade Num Modelo de Operador Neutro.</t>
  </si>
  <si>
    <t>IDI11</t>
  </si>
  <si>
    <t>Investigação, Desenvolvimento e Inovação Na Produção de Têxteis.</t>
  </si>
  <si>
    <t>Comercialização de Peças e Equipamentos de Transmissão Industrial (Nomeadamente Rolamentos e Chumaceiras, Correias e Correntes de Transmissão, Motores Eléctricos, Motorredutores, Variadores de Velocidade)</t>
  </si>
  <si>
    <t>Fabrico de Peças Em Ferro Fundido Cinzento e Nodular e Em Aço</t>
  </si>
  <si>
    <t>IDI26</t>
  </si>
  <si>
    <t>Investigação, Desenvolvimento e Inovação Nas Actividades de Conceção e Produção de Peças Em Metal Duro e Ferramentas de Precisão</t>
  </si>
  <si>
    <t>Concepção e Produção de Peças Em Metal Duro e Ferramentas de Precisão.</t>
  </si>
  <si>
    <t>Aplicação de Tectos Falsos e Revestimentos de Paredes e Pavimentos; Montagem de Fachadas Ventiladas Em Revestimentos Especiais e Fenólicos; Instalação de Compactos Fenólicos</t>
  </si>
  <si>
    <t>Dvm Global, Sa: Montagem de Fachadas Ventiladas Em Revestimentos Especiais e Fenólicos. Revestimento Detetos Falsos, Paredes e Pavimentos. Instalação de Compactos Fenólicos. Dopanel, Lda.: Transformação e Montagem de Compactos Fenólicos.</t>
  </si>
  <si>
    <t>Prestação de Serviços Nos Domínios Dos Desentupimentos, Trabalhos de Remodelações e Manutenção Geral de Edifícios.</t>
  </si>
  <si>
    <t>Prestação de Serviços de Consultoria, Auditoria e Formação Em Gestão e Organização Empresarial.</t>
  </si>
  <si>
    <t>3;37</t>
  </si>
  <si>
    <t>Captação, Engarrafamento, Armazenamento e Expedição de Água de Nascente e Dispensadores. Recondicionamento de Dispensadores.</t>
  </si>
  <si>
    <t>EDUARDO RANGEL - DESPACHANTE OFICIAL, LDA.</t>
  </si>
  <si>
    <t>Prestação de Serviços de Processamento de Declarações Aduaneiras e Estatísticas, Cumprimento de Formalidades Junto Das Alfândegas e Outros Serviços de Apoio Ao Cliente.</t>
  </si>
  <si>
    <t>EGEO - TECNOLOGIA E AMBIENTE, S.A.</t>
  </si>
  <si>
    <t>Prestação de Serviços de Gestão de Resíduos Industriais, Com Atividades de Recolha, Transporte, Triagem, Armazenamento Temporário, Valorização e Operações In Situ. Gestão de Resíduos Em Instalações de Clientes. Prestação de Serviços de Recolha de Óleos Usados. Serviços de Limpeza Com Hidrolimpador.</t>
  </si>
  <si>
    <t>Recuperação/Regeneração de Solventes (Operação de Valorização de Resíduos R2) e Armazenamento Temporário de Resíduos Perigosos e Não Perigosos (Operação de Gestão de Resíduos D15 e R13)</t>
  </si>
  <si>
    <t>Manufacturing Of Injected And Assembled Technical Products On Rubber, Rubber-Metal And Rubber-Plastic.</t>
  </si>
  <si>
    <t>Produção de Produtos de Borracha Injetados (Ou Em Outros Produtos Poliméricos Similares), Sobre Injetados E/Ou Montados Com Componentes Plásticos</t>
  </si>
  <si>
    <t>Empreiteiro Geral de Obras de Urbanização e Saneamento Básico. Preparação de Locais de Construção. Movimentos de Terras.</t>
  </si>
  <si>
    <t>DIREÇÃO-GERAL DO EMPREGO E DAS RELAÇÕES DE TRABALHO</t>
  </si>
  <si>
    <t>Gestão da Conciliação Entre a Vida Profissional, Familiar e Pessoal Na Conceção de Políticas de Emprego e Formação Profissional, Reconhecimento de Qualificações Profissionais, Certificação de Entidades Formadoras, Acompanhamento Das Condições de Trabalho e Relações Laborais, Promoção do Diálogo Social e Promoção da Contratação Coletiva.</t>
  </si>
  <si>
    <t>Gestão da Conciliação Entre a Vida Profissional, Familiar e Pessoal Nos Serviços de Recolha de Resíduos Urbanos, Limpeza Urbana, Gestão Dos Espaços Verdes, de Jogo e Recreio, Gestão da Estrutura Ecológica e Sensibilização e Informação Ambiental</t>
  </si>
  <si>
    <t>Projecto, Instalação e Manutenção de Sistemas Industriais Nas Especialidades de Electricidade e Instrumentação.</t>
  </si>
  <si>
    <t>Projecto, Construção Civil Em Geral, Obras Públicas e Privadas.</t>
  </si>
  <si>
    <t>Comércio de Embalagens de Plástico &amp; Papel.</t>
  </si>
  <si>
    <t>Regulação, de Supervisão e de Promoção e Defesa da Concorrência Respeitante Às Atividades Económicas Na Área da Saúde Dos Setores Privados, Públicos, Cooperativos e Socia</t>
  </si>
  <si>
    <t>Gestão e Valorização de Resíduos Metálicos e Não Metálicos, Eléctricos e Electrónicos</t>
  </si>
  <si>
    <t>Projecto, Construção Civil de Edifícios e de Infra-Estruturas, Obraspúblicas e Privadas.</t>
  </si>
  <si>
    <t>Construção Civil, Modelação e Movimento de Terras; Subterrâneos e À Superfície. Desenvolvimento e Exploração Mineira. Prospeção – Sondagens. Serviços Laboratoriais. Engenharia de Minas e Demais Serviços Relacionados Com a Indústria Extrativa.</t>
  </si>
  <si>
    <t>Prestação de Serviços de Ensino e Formação Profissional.</t>
  </si>
  <si>
    <t>Produção, Distribuição e Montagem de Mobiliário Doméstico e de Hotelaria.</t>
  </si>
  <si>
    <t>Conceção, Desenvolvimento e Execução, Nos Domínios da Construção, da Instrumentação e Monitorização Geotécnica e Estrutural, Nas Áreas de Atividade de Construção Civil e Obras Públicas, Especialmente As de Caráter Subterrâneo.</t>
  </si>
  <si>
    <t>Preparação de Lentes Oftálmicas, Designadamente, Corte, Biselagem e Montagem.</t>
  </si>
  <si>
    <t>Conceção e Desenvolvimento, Produção, Comercialização, Instalação, Manutenção e Medição Em Laboratório e On Site de Sistemas de Sinalização de Segurança.</t>
  </si>
  <si>
    <t>Comercialização de Sinalização de Segurança</t>
  </si>
  <si>
    <t>Conceção e Desenvolvimento, Produção, Comercialização, Instalação e Manutenção e Medição Em Laboratório e On Site de Sistemas de Sinalização de Segurança.</t>
  </si>
  <si>
    <t>Gestão da Conciliação Entre a Vida Profissional, Familiar e Pessoal No Ensino e Investigação Na Área da Enfermagem.</t>
  </si>
  <si>
    <t>Concepção, Construção e Manutenção de Espaços Verdes.</t>
  </si>
  <si>
    <t>Conceção de Projetos de Engenharia De: Estruturas Especiais e Pontes, Edificios e Infraestruturas (Rodoviarias e Ferroviarias); Revisão e Gestão de Projetos de Engenharia De: Estruturas Especiais e Pontes, Edificios e Infraestruturas (Rodoviarias e Ferroviarias); Inspeção e Projetos de Reabilitação de Estruturas e Avaliação de Imoveis.</t>
  </si>
  <si>
    <t>Operação Fluvial de Transporte de Mercadorias, Carga e Descarga e Ao Largo e Em Cais. Transporte de Passageiros e Veículos</t>
  </si>
  <si>
    <t>Preparação, Montagem e Comercialização de Compressores. Comercialização de Equipamentos e Componentes Pneumáticos.</t>
  </si>
  <si>
    <t>Prestação de Serviços de Restauração Coletiva, Que Abrange o Serviço de Produção e Distribuição de Refeições.</t>
  </si>
  <si>
    <t>Categoria E: Serviço de Restauração Coletiva e Catering, Que Abrange a Produção, Distribuição, Conservação e Comercialização de Todos Os Componentes Constituintes de Uma Refeição e Snacks, Em Sistema a Quente, Frio Negativo e Positivo.</t>
  </si>
  <si>
    <t>Gestão da Conciliação Entre a Vida Profissional, Familiar e Pessoal Na Prestação de Serviços de Restauração Coletiva, Pública e Catering Que Abrange o Serviço de Produção e Distribuição de Refeições e Serviço de Vending.</t>
  </si>
  <si>
    <t>IDI45</t>
  </si>
  <si>
    <t>Prestação de Serviços de Restauração Coletiva e Catering, Que Abrange o Serviço de Produção e Distribuição de Refeições.</t>
  </si>
  <si>
    <t>Consultoria, Projecto, Fabrico, Montagem e Assistênciatécnica de Equipamentos de Elevação e Movimentação.</t>
  </si>
  <si>
    <t>Fabricação de Ferramentas Progressivas, Cunhos e Cortantes, Jigs e Gabarits</t>
  </si>
  <si>
    <t>EUROREF - ENGENHARIA E MONTAGENS INDUSTRIAIS</t>
  </si>
  <si>
    <t>Instalação, Reparação e Manutenção de Materiais Refratariosemfornos Industriais.</t>
  </si>
  <si>
    <t>Actividades de Formação Profissional.</t>
  </si>
  <si>
    <t>Trabalhos de Maquinaria, Serralharia, Retificação, Reparação e Fabricação de Peças Ligados a Atividades de Manutenção.</t>
  </si>
  <si>
    <t>Comercialização, Instalação e Manutenção de Produtos e Quipamentos de Proteção Individual e de Segurança, Nomeadamente Portas e Envidraçados Resistentes Ao Fogo e Ao Fumo e Seus Acessórios, Sistemas de Compartimentação e Revestimentos Contra Incêndio, Sistemas Automáticos e Dispositivos Autónomos de Detecção de Incêndios e Gases, Sistemas e Dispositivos de Controlo de Fumo, Sistemas de Extinção Por Água, Sistemas de Extinção Automática Por Agentes Distintos da Água e Água Nebulizada e Sinalização de Segurança. Comercialização e Manutenção de Extintores, de Equipamentos de Sinalização Prioritária e de Viaturas de Combate a Incêndios - Autoescadas. Elaboração de Projectos de Segurança. Investigação, Desenvolvimento e Inovação de Equipamentos de Protecção.</t>
  </si>
  <si>
    <t>Investigação, Inovação, Desenvolvimento Em Equipamentos de Segurança.</t>
  </si>
  <si>
    <t>Prestação de Serviços de Soldadura, Montagem de Estruturas Metálicas e Manutenção Industrial.</t>
  </si>
  <si>
    <t>Instalação, Reparação e Manutenção de Materiais Refratariosemfornos Industriais</t>
  </si>
  <si>
    <t>Comercialização, Armazenamento, Corte e Furação de Produtos Siderúrgicos.</t>
  </si>
  <si>
    <t>Produção de Lixívia Neoblanc e Ace Em Vários Tamanhos e Formulações (Regular, Perfumada e Tradicional). Insuflação de Garrafas a Partir de Resinas, Enchimento de Garrafas, Embalamento e Armazenamento de Produto Final.</t>
  </si>
  <si>
    <t>FARMAKA - DISTRIBUIDORA FARMACÊUTICA, UNIPESSOAL LDA</t>
  </si>
  <si>
    <t>Distribuição e Exportação Por Grosso de Medicamentos de Uso Humano, Dispositivos Médicos, Cosméticos, Suplementos Alimentares, Produtos Gerais Hospitalares e Laboratoriais.</t>
  </si>
  <si>
    <t>Produção de Lixívia Em Vários Tamanhos e Formulações.</t>
  </si>
  <si>
    <t>Fabricação de Produtos Torneados e Maquinados Em Série.</t>
  </si>
  <si>
    <t>17;18;14</t>
  </si>
  <si>
    <t>Projecto, Construção e Comercialização de Máquinas. Fabrico de Peças Técnicas Fundidas (Ferro e Alumínio) e Maquinadas.</t>
  </si>
  <si>
    <t>31;14;22</t>
  </si>
  <si>
    <t>FERRÃO &amp; GUERRA, LDA.</t>
  </si>
  <si>
    <t>Produção Por Conformação a Frio de Peças e Parafusos Especiais Através de Arame e Tratamento de Superfície Por Zincagem.</t>
  </si>
  <si>
    <t>Armazenamento, Corte e Comercialização de Aços Especiais. Comercialização de Máquinas, Ferramentas e Acessórios Industriais</t>
  </si>
  <si>
    <t>FIBER T, S.A.</t>
  </si>
  <si>
    <t>Conceção e Instalação de Redes Fixas de Telecomunicações Em Fibra Ótica e Execução de Instalações e Infraestruturas Elétricas de Baixa Tensão.</t>
  </si>
  <si>
    <t>Conceção, Fabrico e Distribuição de Betão Pronto.</t>
  </si>
  <si>
    <t>Prestação de Serviços de Projeto e Gestão de Obras de Remodelação e Reabilitação de Edifícios.</t>
  </si>
  <si>
    <t>Produção Por Conformação a Frio de Peças e Parafusos Especiais Através de Arame e Tratamento de Superficie Por Zincagem.</t>
  </si>
  <si>
    <t>Limpeza Geral e de Manutenção de Todos Os Tipos de Edifícios e Espaços Comerciais, Quer No Seu Interior Quer Nas Partes Exteriores Que Lhe Estejam Associadas. Limpeza Especializada de Partes de Edifícios, de Máquinas, Equipamentos Industriais e Transportes. Limpeza de Eventos Públicos.</t>
  </si>
  <si>
    <t>Inovação, Conceção, Desenvolvimento, Produção e Comercialização de Têxteis Revestidos e Laminados.</t>
  </si>
  <si>
    <t>Instalação, Reparação e Manutenção de Fornos Industriais.</t>
  </si>
  <si>
    <t>Instalação, Reparação e Manutenção de Fornos Industriais. Supervisão Destas Actividades.</t>
  </si>
  <si>
    <t>Comercialização de Produtos Hortofrutícolas.</t>
  </si>
  <si>
    <t>Produção de Peças Em Aluminio Por Fundição Injectada.</t>
  </si>
  <si>
    <t>Produção de Componentes Em Aluminio e Zamak Por Fundição Injectada</t>
  </si>
  <si>
    <t>Comercialização, Desenvolvimento, Injeção e Montagem de Peças Plásticas.</t>
  </si>
  <si>
    <t>GALO SAÚDE - PARCERIAS CASCAIS, S.A.</t>
  </si>
  <si>
    <t>Farmácia: Actividades de Farmácia Hospitalar, Incluindo: Farmacotecnia (Manipulados/ Preparação de Formas Farmacêuticas Estéreis e Não Estéreis Oficinais e Magistrais); Farmacovigilância, Farmacocinética e Farmácia Clínica. Anatomia Patológica: Histopatologia (Biópsias, Peças Cirúrgicas e Exames Per Operatórios Ou Extemporâneos); Citopatologia (Esfoliativa e Aspirativa); Autópsias Clínicas; Técnicas Complementares do Diagnóstico Morfológico (Exames Histoquímicos e Exames Imunocitoquímicos). Imunohemoterapia: Banco de Sangue; Imunohematologia; Consulta. Imagiologia: Ecografia; Radiolologia Convencional; Mamografia; Tac. Esterilização: Esterilização de Dispositivos Médicos Reutilizáveis Através de Processos de Esterilização Por Vapor Saturado e Por Peróxido de Hidrogénio; Desinfecção de Alto Nível Por Meios Térmicos e Químicos. Vmer (Viatura Médica de Emergência e Reanimação); Bloco Operatório; Gestão de Doentes.</t>
  </si>
  <si>
    <t>Prestação de Cuidados de Saúde Na Área Médica, Cirúrgica, Diagnóstico e Terapêutica.</t>
  </si>
  <si>
    <t>Concepção, Instalação, Montagem, Manutenção e Assistência Técnica de Redes de Gás Canalizado. Comercialização e Distribuição de Gás Canalizado.</t>
  </si>
  <si>
    <t>GAVETA CORREIA CONSULTORES, LDA.</t>
  </si>
  <si>
    <t>Gestão da Conciliação Entre a Vida Profissional, Familiar e Pessoal Na Prestação de Serviços de Consultoria Nas Seguintes Áreas: Projetos de Investimento, Estudos de Mercado, Planos de Gestão de Negócio e Sistemas de Gestão. Contabilidade.</t>
  </si>
  <si>
    <t>Gestão da Conciliação Entre a Vida Profissional, Familiar e Pessoal Na Gestão de Arrendamento da Habitação Municipal de Lisboa.</t>
  </si>
  <si>
    <t>Serviços de Transporte e Logística, Recondicionamento Estético e Preparação Automóvel.</t>
  </si>
  <si>
    <t>Prestação de Serviços de Consultoria Nas Seguintes Áreas: Projetos de Investimento, Estudos de Mercado, Planos de Gestão de Negócio e Sistemas de Gestão.</t>
  </si>
  <si>
    <t>Laboratório de Genética Médica. Consulta de Genética Médica e Aconselhamento Genético.</t>
  </si>
  <si>
    <t>Prospeção Geotécnica, Controlo e Observação de Obras, Execução de Ensaios Laboratroriais de Mecânica de Solos, Obra Geotécnica, Projeto e Consultoria Geotécnica.</t>
  </si>
  <si>
    <t>Prestação de Serviços No Âmbito da Actividade Transitária</t>
  </si>
  <si>
    <t>Importação, Exportação e Comercialização de Equipamentos de Corte e Protecção, Gestão de Energia e Equipamentos Associados. Serviços Eléctricos Marítimos, Testes, Calibrações e Reparações, Serviços de Engenharia e Projecto Indústria. Fabrico de Quadros. Import, Export And Sales Of Load Break And Protection Equipment, Power Management And Associated Equipments. Marine Electrical Services, Tests, Calibrations And Repairs. Engineering Services And Industrial Projects. Manufacture Of Electrical Switchboards.</t>
  </si>
  <si>
    <t>Desenvolvimento e Implementação de Sistemas de Automação e Processos Industriais</t>
  </si>
  <si>
    <t>Fabrico de Peças Plásticas Por Injeção e Montagem.</t>
  </si>
  <si>
    <t>Fabrico de Peças Plásticas Por Injecção e Montagem.</t>
  </si>
  <si>
    <t>Comercialização, Instalação, Manutenção e Assistência Técnica a Equipamentos de Segurança e Manutenção de Extintores.</t>
  </si>
  <si>
    <t>GLOBALE RC URNAS, LDA</t>
  </si>
  <si>
    <t>Design, Produção, Comercialização de Urnas Funerárias Em Madeira.</t>
  </si>
  <si>
    <t>Levantamento Dimensional de Espaços e a Realização de Desenhos Técnicos No Campo de Conceção e Reparação Naval.</t>
  </si>
  <si>
    <t>Instalações Eléctricas de Baixa e Média Tensão; Assistência Técnica. Telecomunicações Ited / Itur. Venda Ao Balcão de Material Eléctrico.</t>
  </si>
  <si>
    <t>Impressão Offset Em Cartolina, Plástico, Embalagens de Cartão.</t>
  </si>
  <si>
    <t>Design, Transformação e Aplicação de Produtos de Pedra Natural e Aglomerada</t>
  </si>
  <si>
    <t>Produção, Transporte e Entrega de Betão Pronto.</t>
  </si>
  <si>
    <t>Comercialização de Equipamentos e Consumíveis Médicos e Hospitalares. Prestação de Serviços de Assistência Técnica.</t>
  </si>
  <si>
    <t>Investigação, Desenvolvimento e Inovação Na Reabilitação e Reforço de Estruturas.</t>
  </si>
  <si>
    <t>IDI40</t>
  </si>
  <si>
    <t>HENRIQUES MOLDES - FABRICAÇÃO DE MOLDES, LDA.</t>
  </si>
  <si>
    <t>Conceção, Fabricação de Moldes e Injeção de Plásticos.</t>
  </si>
  <si>
    <t>HERDADE DA MALHADINHA NOVA, SOCIEDADE AGRÍCOLA E TURÍSTICA, S.A.</t>
  </si>
  <si>
    <t>Vinificação, Estabilização, Lotação Engarrafamento e Comercialização de Vinhos Regionais Alentejanos</t>
  </si>
  <si>
    <t>HEXAWATTMED, LDA.</t>
  </si>
  <si>
    <t>Consultoria Em Engenharia Clínica.</t>
  </si>
  <si>
    <t>Realização de Análises Citológicas, Análises Histológicas, Autópsias de Fetos (Mais de 11 e Menos de 24 Semanas) e Técnicas Complementares.</t>
  </si>
  <si>
    <t>Imagiologia: Realização de Exames de Imagiologia Nas Áreas de Radiologia e Neurorradiologia, Abrangendo As Seguintes Técnicas: Radiologia Convencional (Rx), Contrastada e Radiologia de Intervenção, Ecografia, Tomografia Computorizada (Tc), Ressonância Magnética</t>
  </si>
  <si>
    <t>Atividades Inerentes À Prestação de Cuidados de Saúde de Nível Hospitalar.</t>
  </si>
  <si>
    <t>HOSPITAL DAS FORÇAS ARMADAS</t>
  </si>
  <si>
    <t>Central de Esterilização - Recolha, Verificação, Lavageme Desinfeção, Inspeção, Lubrificação, Montagem e Embalagem, Esterilização, Armazenamento e Distribuição de Dispositivos Médicos; Serviço Farmacêutico - Armazenamento, Preparação e Distribuiçãodemedicamentos e Outros Produtos Farmacêuticos Aos Serviçosclínicosedispensa de Medicamentos Aos Doentes de Ambulatório; Imagiologia - Realização de Exames de Diagnostico, Nomeadamente: Densitometria Óssea, Ecografia, Radiologia Geral, Mamografia, Ortopantomografia e Cefalometria, Ressonância Magnética, Tomografiacomputorizada e Exames Especiais; Medicina Nuclear - Realização de Meios Complementares de Diagnósticoeterapêuticas.</t>
  </si>
  <si>
    <t>Exames Realizados No Serviço de Imagiologia: Rx; Tc; Ressonânciamagnética; Mamografia; Ecodoppler; Osteodensitometria; Ecografiageral, Ginecológica, Partes Moles, Mamária e Osteoarticular.</t>
  </si>
  <si>
    <t>Radiologia Convencional; Tomografia Computorizada; Ressonânciamagnética; Mamografia; Ecografia (Exceto Ecodopler, Ecografiascardíacas, Ginecológicas e Obstétricas); Osteodensitometriaeortopantomografia.</t>
  </si>
  <si>
    <t>Unidade de Técnicas Endoscópicas - Realização de Examesdegastrenterologia: Endoscopia Digestiva Alta, Colonoscopiatotal, Proctologia, Com e Sem Sedação Profunda e Técnicas Complementaresde Diagnóstico E/Ou Terapêutica.</t>
  </si>
  <si>
    <t>Prestação de Serviços, Comercialização  de Produtos e Tecnologia, No Âmbito da Engenharia Agronómica</t>
  </si>
  <si>
    <t>Serviços de Consultoria e Gestão de Recursos Humanos, Formaçãonasáreas de Segurança e Higiene No Trabalho, Desenvolvimentopessoaledireito Laboral. Recrutamento e Seleção, Head Huntinge Executivesearch</t>
  </si>
  <si>
    <t>Produção de Componentes Electromecânicos e Outros Componentes Mecânicos.</t>
  </si>
  <si>
    <t>Produção de Componentes Electromecânicos, Componentes Fresados e Torneados e Outros Componentes Mecânicos.</t>
  </si>
  <si>
    <t>Fabricação de Protecções de Sanita Descartáveis</t>
  </si>
  <si>
    <t>Comercialização, Instalação e Manutenção de Sistemas de Segurança e Extintores.</t>
  </si>
  <si>
    <t>Diagnóstico Imobiliário (Inspecções Técnicas a Imóveis Segundo Procedimentos Próprios)</t>
  </si>
  <si>
    <t>Desenvolvimento e Comercialização de Empreendimentos Imobiliários.</t>
  </si>
  <si>
    <t>Logística, Produção e Comercialização de Produtos de Química de Manutenção, Oil &amp; Gas.</t>
  </si>
  <si>
    <t>Concepção e Fabricação de Equipamentos e Componentes Em Aço Inoxidavel.</t>
  </si>
  <si>
    <t>Concepção, Produção, Montagem e Comercialização de Equipamentos Em Aço Inoxidável.</t>
  </si>
  <si>
    <t>Projeto e Montagem de Instalações Mecânicas e Eléctricas de Baixa e de Média Tensão e de Infraestruturas de Telecomunicações. Projetos de Automação e Fabricação de Quadros Eléctricos.</t>
  </si>
  <si>
    <t>Armazenagem, Triagem, Tratamento Mecânico e Reacondicionamento de Resíduos Perigosos e Não Perigosos. (Estação de Transferência de Abrantes).</t>
  </si>
  <si>
    <t>Produção e Comercialização de Concentrados de Sumos de Fruta, de Aromas de Fruta e Dessulfitação de Mostos.</t>
  </si>
  <si>
    <t>Comercialização, Conceção, Produção, Instalação de Mobiliário Especializado e Equipamento Laboratorial, Hospitalar e Escolar.</t>
  </si>
  <si>
    <t>INFINEXY, LDA.</t>
  </si>
  <si>
    <t>Desenvolvimento de Soluções Customizadas e Apoio Aos Projetos de Especialidade. Distribuição de Equipamentos Eletrónicos. Suporte Técnico.</t>
  </si>
  <si>
    <t>Consultoria Em Engenharia. Planificação e Projecto, Contrução e Instalação de Máquinas.</t>
  </si>
  <si>
    <t>Fabrico e Montagem de Produtos Técnicos Em Plástico.</t>
  </si>
  <si>
    <t>INSIDE BUILDING - ENGENHARIA E CERTIFICAÇÃO ENERGÉTICA EM EDIFÍCIOS, LDA.</t>
  </si>
  <si>
    <t>Prestação de Serviços Nas Áreas de Gestão Técnica de Instalações; Instalação e Manutenção de Sistemas Avac; Projeto, Auditoria e Certificação Energética.</t>
  </si>
  <si>
    <t>INSTITUTO PORTUGUÊS DE ONCOLOGIA DE COIMBRA FRANCISCOGENTIL,EPE-IPOCFG - SERVIÇO DE IMUNOHEMOTERAPIA</t>
  </si>
  <si>
    <t>INTERPREV-SEGURANÇA E SAÚDE DO TRABALHO, S.A.</t>
  </si>
  <si>
    <t>Prestação de Serviços de Segurança, Higiene e Saúde Notrabalho, Higiene e Segurança Alimentar, Formação, Recolha de Amostraserealização de Análises Microbiológicas a Superficies, Alimentos, Águas, Manipuladores e Ambiente, Controlo de Pragas e Comércio, Instalação Ou Manutenção de Equipamentos e Sistemas de Segurançacontra Incêndio Em Edifícios (Scie).</t>
  </si>
  <si>
    <t>Gestão da Conciliação Entre a Vida Profissional, Familiar e Pessoal No Desenvolvimento Das Atividades de Ensino e Investigação.</t>
  </si>
  <si>
    <t>Serviços Técnicosno Âmbito da Protecção Anticorrosiva e Limpezas Industriais.</t>
  </si>
  <si>
    <t>Serviços Técnicos Mo Âmbito da Protecção Anticorrosiva e Limpezas Industriais.</t>
  </si>
  <si>
    <t>Técnicosno Âmbito da Protecção Anticorrosiva e Limpezas Industriais.</t>
  </si>
  <si>
    <t>Comercialização e Distribuição de Dispositivos Médicos</t>
  </si>
  <si>
    <t>IDI57;IDI60</t>
  </si>
  <si>
    <t>Investigação, Desenvolvimento e Inovação Em Sistemas de Controlo Industrial No Domínio da Indústria 4.0 e Em Inteligência Artificial Aplicada Nos Domínios de Perceção e Robótica Móvel.</t>
  </si>
  <si>
    <t>Conceção, Comercialização, Fabricação de Peças (Acessórios), Produçãoe Assistência Técnica de Máquinas e Equipamentos, Reboques, Semi- Reboques e Super-Estruturas.</t>
  </si>
  <si>
    <t>Coordenação de Projectos, Gestão, Planeamento, Coordenação e Fiscalização de Obras, Coordenação de Ambiente e Coordenação de Segurança.</t>
  </si>
  <si>
    <t>Fabricação de Peças Plásticas Por Injecção.</t>
  </si>
  <si>
    <t>ISCTE-Instituto Universitário de Lisboa</t>
  </si>
  <si>
    <t>Ensino Superior Publico: o Ensino e a Aprendizagem (Graduada e Pós-Graduada); a Investigação; a Interação Com a Sociedade e a Internacionalização Nas Áreas Disciplinares de : Gestão, Finanças, Contabilidade, Economia, Métodos Quantitativos, Antropologia, Psicologia Social, Sociologia, História, Ciência Politica e Politicas Públicas, Tecnologia da Informação e Arquitetura</t>
  </si>
  <si>
    <t>Conceção, Desenvolvimento, Execução e Assistência Técnica de Isolamentos Térmicos, Impermeabilização, Divisórias e Tetos Falsos, Reabilitação de Fachadas, Muros de Suporte/Vedação e Engenharia Natural.</t>
  </si>
  <si>
    <t>Elaboração Por Via Telerradiológica de Relatórios Médicos Baseados Em Imagens de Exames Neurorradiológicos e Radiológicos.</t>
  </si>
  <si>
    <t>Produção de Cortiça Preparada, Discos de Cortiça, Rolhas Naturais e Naturais Colmatadas, Multipeças, Aglomeradas, Rolhas 1+1, Champanhe e Capsuladas, e Comercialização de Especialidades e Granulados de Cortiça</t>
  </si>
  <si>
    <t>Gestão e Fornecimento de Cartas Naúticas e Publicações Em Papel e Em Formato Digital, e de Serviços de Cartografia (Ukho).</t>
  </si>
  <si>
    <t>Instalações Eléctricas de Baixa e Média Tensão, Telecomunicações e Segurança. Comercialização de Material Electrico.</t>
  </si>
  <si>
    <t>FWFI - FRESHWOOD FORMS INDUSTRY, LDA</t>
  </si>
  <si>
    <t>Categoria I - Desenvolvimento e Fabrico de Embalagens Emmadeirapara Acondicionamento de Produtos Alimentares.</t>
  </si>
  <si>
    <t>Tratamento Superficial de Peças Metálicas Por Processo Eletrolítico</t>
  </si>
  <si>
    <t>Conceção, Construção, Montagem e Manutenção de Estruturas Metálicas; de Reservatórios e Equipamentos Sob Pressão; Tubagens e de Redes e Sistemas Contra Incêndio.</t>
  </si>
  <si>
    <t>Instalação e Manutenção de Mobiliário Urbano de Interesse Público Com Exploração Publicitária Em Alguns Dos Seus Elementos.</t>
  </si>
  <si>
    <t>Agentes de Navegação</t>
  </si>
  <si>
    <t>Manufacture, Washing, Rectification, Coating, Choice And Finishing Of Cork Stoppers.</t>
  </si>
  <si>
    <t>Prestação de Serviços Funerários.</t>
  </si>
  <si>
    <t>JOAQUIM CHAVES CLÍNICAS MÉDICAS AMBULATÓRIO, SOCIEDADE UNIPESSOAL, LDA (JOAQUIM CHAVESS AÚDE, CLÍNICA DE CASCAIS)</t>
  </si>
  <si>
    <t>Atendimento Ao Cliente. Meios Complementares de Diagnóstico Em Cardiologia, Gastrenterologia, Imagioilogia, Consultas de Clínica Geral e Especialidades Médicas. Centro de Enfermagem. Medicina Dentária.</t>
  </si>
  <si>
    <t>Atendimento Ao Cliente, Meios Complementares de Diagnósticoemcardiologia, Gastrenterologia, Imagiologia, Consultas de Clínicageraleespecialidades Médicas. Centro de Enfermagem. Medicina Dentária.</t>
  </si>
  <si>
    <t>Meios Complementares de Diagnóstico Em Cardiologia,Gastrenterologia,Imagiologia, Medicina Desportiva, Medicina Nuclear e Pneumologia. Consultas de Clínica Geral e Especialidades Médicas. Terapêutica Nas Áreas de Gastrenterologia e Medicina Desportiva. Medicina Dentária.</t>
  </si>
  <si>
    <t>Construção Civil e Obras Públicas de Edifícios.</t>
  </si>
  <si>
    <t>Fabrico e Comercialização de Tubo Metálico Com Costura. Fabrico e Comercialização de Perfil Metálico. Prestação de Serviço de Fabricação de Tubo Metálico Com Costura.</t>
  </si>
  <si>
    <t>Prestação de Serviços Transitários, Nacional e Internacional, Aéreo, Maritimo e Terrestre.</t>
  </si>
  <si>
    <t>Conceção, Desenvolvimento, Transformação e Acabamento de Peles</t>
  </si>
  <si>
    <t>Design e Produção de Mobiliário Por Medida.</t>
  </si>
  <si>
    <t>Fabrico, Manutenção e Montagem de Equipamentos Industriais e Estruturas Metálicas.</t>
  </si>
  <si>
    <t>Concepção, Desenvolvimento, Produção e Comercialização de Componentes Electrónicos Passivos.</t>
  </si>
  <si>
    <t>JUSTINO LOURO FERNANDES &amp; FILHOS, LDA.</t>
  </si>
  <si>
    <t>Produção, Comercialização e Montagem de Caixilharia e Afins Em Ferro, Inox, Alumínio e Pvc.</t>
  </si>
  <si>
    <t>Desenvolvimento e Fabrico de Capacitores Eletrolíticos de Alumínio</t>
  </si>
  <si>
    <t>Soldadura, E-Coating e Montagem.</t>
  </si>
  <si>
    <t>Produção de Peças Plásticas Por Injecção, Decoração e Montagem</t>
  </si>
  <si>
    <t>KLC TECHNICAL PLASTICS MAROC SARLAU</t>
  </si>
  <si>
    <t>Produção de Peças Plásticas Por Injecção, Decoração e Montagem.</t>
  </si>
  <si>
    <t>Prestação de Serviços Externos de Segurança e Saúde No Trabalho, Segurança Alimentar e Formação Profissional</t>
  </si>
  <si>
    <t>Aluguer de Paletes</t>
  </si>
  <si>
    <t>Análises Clínicas Nas Valências de Hematologia, Bioquímica, Endocrinologia, Imunologia e Microbiologia</t>
  </si>
  <si>
    <t>Análises Clínicas Nas Valências de Hematologia, Bioquímica, Microbiologia, Imunologia, Endocrinologia Laboratorial e Estudo Funcional Dos Metabolismos, Órgãos e Sistemas, Monitorização de Fármacos e Toxicologia Clínica.</t>
  </si>
  <si>
    <t>Manufacture (Pressure Die Casting And Machining) Of Components In Non-Ferrous Alloys.</t>
  </si>
  <si>
    <t>Realização de Análises Clínicas Nas Valências de Hematologia, Microbiologia, Bioquímica, Imunologia, Endocrinologia, Alergologia, Auto-Imunidade, Monitorização de Fármacos e Toxicologia Clínica. Prestação de Cuidados Médicos Na Área de Diagnóstico, Realizando Exames Imagiológicos, Nas Valências de Radiologia Convencional, Mamografia, Ecografia, Densitometria Óssea, Ecodoppler, Tac e Exames de Cardiologia, Nomeadamente Ecocardiograma, Ecg, Prova de Esforço, Holter e Mapa.</t>
  </si>
  <si>
    <t>Análises Clínicas Nas Valências de Hematologia; Bioquímica; Microbiologia; Imunologia; Endocrinologia Laboratorial e Estudo Funcional Dos Metabolismos, Órgãos e Sistemas..</t>
  </si>
  <si>
    <t>Prestação de Serviços de Análises Clínicas Nas Valências de Hematologia; Bioquímica; Microbiologia; Imunologia; Endocrinologia Laboratorial e Estudo Funcional Dos Metabolismos, Orgãos e Sistemas; Monitorização de Fármacos e Toxicologia Clínica.</t>
  </si>
  <si>
    <t>LABORATÓRIO FRANCEDIET – FABRICO DE PRODUTOS DE DIETÉTICA, LDA.</t>
  </si>
  <si>
    <t>Comércio de Produtos Alimentares e Desenvolvimento e Fabricação de Alimentos Homogeneizados e Dietéticos.</t>
  </si>
  <si>
    <t>Análises Clínicas Nas Valências de Hematologia, Bioquímica, Microbiologia, Imunologia, Endocrinologia Laboratorial e Estudo Funcional Dos Metabolismos, Orgãos e Sistemas. Biologia Molecular.</t>
  </si>
  <si>
    <t>Análises Clínicas Nas Valênciasde Hematologia, Bioquímica, Microbiologia, Imunologia, Endocrinologia Laboratorial e Estudofuncional Dos Metabolitos, Órgãos e Sistemas, Monitorização de Fármacos e Toxicologia Clínica.</t>
  </si>
  <si>
    <t>Design, Desenvolvimento, Fabricação e Comercialização de Rolhas de Cortiça, Naturais, Colmatadas, Aglomeradas (Incluindo Micro e 1+1) e Capsuladas.</t>
  </si>
  <si>
    <t>Produção e Comercialização de Azeite a Granel</t>
  </si>
  <si>
    <t>Exames Na Área de Anatomia Patológica.</t>
  </si>
  <si>
    <t>LASSARAT ANGOLA COMERCIAL, LDA.</t>
  </si>
  <si>
    <t>Preparação de Superfícies, Aplicação de Pintura, Revestimentosespeciais, Isolamento Térmico, Reparação Temporária de Fugas, Montagem de Andaimes e Acesso Por Corda Industrial.</t>
  </si>
  <si>
    <t>Serviços de Consultoria de Gestão e Formação Nas Áreas de Estratégia e Finanças, Organização e Gestão da Mudança, Gestão do Capital Humano, Operações e Performance, Marketing e Vendas e Tecnologias de Negócio.</t>
  </si>
  <si>
    <t>34;17</t>
  </si>
  <si>
    <t>Prestação de Serviços de Supervisão e Serviços Técnicos Em Parques de Energias Renováveis.</t>
  </si>
  <si>
    <t>Comercialização, Reconstrução, Reparação e Rebobinagem de Máquinas Eléctricas.</t>
  </si>
  <si>
    <t>Desenvolvimento, Produção e Fornecimento de Betão Pronto</t>
  </si>
  <si>
    <t>Produção e Impressão de Embalagens de Cartão, Produção de Favo de Cartão. Comercialização de Produtos  de Embalagem.</t>
  </si>
  <si>
    <t>LMP - LIQUID METAL PRODUCER, LDA.</t>
  </si>
  <si>
    <t>Fundição de Metais Não Ferrosos.</t>
  </si>
  <si>
    <t>Serviços de Outsourcing de Logística Integrada.</t>
  </si>
  <si>
    <t>Design, Desenvolvimento e Fabrico de Sabão Antigo, Sabonetes Dermatológicos, Velas e Ambientadores.</t>
  </si>
  <si>
    <t>Gestão do Estacionamento de Duração Limitada No Concelho de Loulé, Gestão Dos Parques de Estacionamento Municipais do Concelho de Loulé, Gestão Dos Transportes Públicos Urbanos do Concelho de Loule e Gestão do Mercado Municipal de Loulé, Incluindo Neste a Organização de Eventos e o Mercado  Exterior de Sabado.</t>
  </si>
  <si>
    <t>IRN - INSTITUTO DOS REGISTOS E DO NOTARIADO, I.P.</t>
  </si>
  <si>
    <t>Gestão da Conciliação Entre a Vida Profissional, Familiar e Pessoal Na Atividade de Registos e Notariado.</t>
  </si>
  <si>
    <t>Design e Produção de Bordados. Design e Confecção de Vestuário, Incluindo Vestuário Profissional, e Têxteis Lar. Design e Aplicação de Bordados e Acessórios Em Peles, Tecidos e Revestimentos Têxteis.</t>
  </si>
  <si>
    <t>Fabrico de Próteses Fixas (Metalo-Cerâmica, Cerâmica Pura, Zircónio), Próteses Esqueléticas, Próteses Acrílicas e Próteses Combinadas.</t>
  </si>
  <si>
    <t>Produção e Montagem de Peças Técnicas de Precisão, Em Material Plástico Moldado Por Injeção e Acabamento de Pintura.</t>
  </si>
  <si>
    <t>Aquisição, Comercialização e Preparação de Cortiça.</t>
  </si>
  <si>
    <t>Prestação de Serviços de Análises Clínicas, Nas Valênciasdehematologia, Química Clínica, Microbiologia, Imunologia, Endocrinologialaboratorial e Estudo Dos Metabolismos, Orgãos e Sistemasemonitorização de Fármacos.</t>
  </si>
  <si>
    <t>Exploração, Distribuição e Gestão de Redes de Gás.</t>
  </si>
  <si>
    <t>LUSÍADAS, S.A. - HOSPITAL LUSÍADAS LISBOA - SERVIÇO CENTRAL DE ESTERILIZAÇÃO</t>
  </si>
  <si>
    <t>Reprocessamento de Dispositivos Médicos de Uso Múltiplo.</t>
  </si>
  <si>
    <t>LUSÍADAS, S.A. - HOSPITAL LUSÍADAS PORTO - SERVIÇO CENTRAL DE ESTERILIZAÇÃO</t>
  </si>
  <si>
    <t>Esterilização de Dispositivos Médicos Através de Processos de Esterilização Por Vapor Saturado e Por Peróxido de Hidrogénio; Desinfeção de Alto Nível, Por Meios Térmicos e Químicos.</t>
  </si>
  <si>
    <t>LUSÍADAS, S.A. (CENTRO DE PROCRIAÇÃO MEDICAMENTE ASSISTIDA)</t>
  </si>
  <si>
    <t>Execução de Tratamentos de Procriação Medicamente Assistida, Nomeadamente: Monitorização da Ovulação; Inseminação Intra-Uterina;Fertilização In Vitro (Fiv); Microinjecção Intracitoplasmáticadeespermatozóides (Icsi); Recolha Cirúrgica de Espermatozóidesparamicroinjecção Intracitoplasmática.</t>
  </si>
  <si>
    <t>Produção e Comercialização de Cales Aéreas e Carbonatos.</t>
  </si>
  <si>
    <t>Produção e Comercialização de Cales Aéreas e Carbonatos e Exploração de Pedreiras: Mocacreme, Relvinha e Vale da Mata.</t>
  </si>
  <si>
    <t>Projeto de Instalações Mecânicas e Elétricas, Certificação Energética e Fiscalização de Obra.</t>
  </si>
  <si>
    <t>Comercialização, Concepção, Desenvolvimento, Implementação e Manutenção de Soluções Informáticas. Prestação de Serviços Associados Em Regime de Outsourcing.</t>
  </si>
  <si>
    <t>Distribuição, Comercialização e Suporte Técnico de Equipamentos Na Área Das Telecomunicações e de Componentes Electrónicos</t>
  </si>
  <si>
    <t>Comercialização e Assistência Técnica de Equipamentos Eletromecânicos</t>
  </si>
  <si>
    <t>Operação e Manutenção Das Travessias Rodoviárias do Tejo Em Lisboa de Acordo Com o Contrato de Concessão</t>
  </si>
  <si>
    <t>Produção e Comercialização de Chapa Galvanizada, Decapado e Oleado e Chapa Laminada a Frio. Comercialização de Folha de Flandres e de Laminado a Quente. Production And Commercialization Of Galvanized, Pickled And Oiled And  Cold Rolled Sheet. Commercialization Of Tin Plate And Hot Rolled Coils.</t>
  </si>
  <si>
    <t>Realização de Exames Complementares de Diagnóstico e Terapêutica (Densitometria Óssea, Ecografia, Litotrícia, Mamografia, Ortopantomografia e Cefalometria, Radiologia Geral e Com Fluoroscopia, Ressonância Magnética (Rm), Tomografia Conputorizada (Tc) e Apoio Imagiológico a Procedimentos Guiados Por Imagem, Na Área da Radiologia de Intervenção, Neurorradiologia de Intervenção Ou Outras Especialidades).</t>
  </si>
  <si>
    <t>Desenvolvimento, Fundição, Acabamentos e Comercialização de Metais Não Ferrosos.</t>
  </si>
  <si>
    <t>Design e Produção de Artigos Promocionais, Merchandising e Merchandising Têxtil. Design e Produção de Linhas de Vestuário e Acessórios.</t>
  </si>
  <si>
    <t>Comercialização, Instalação e Manutenção de Equipamentos de Segurança Contra Incêndios, Nomeadamente: Portas Envidraçadas Resistentes Ao Fogo e Fumo e Seus Acessórios, Sistemas Automáticos e Dispositivos Autónomos de Detecção de Incendio e Gases, Extintores, Sistemas de Extinção Por Água, Sistemas de Extinção Automática Por Agentes Distintos de Água e Água Nebulizada, Sinalização de Segurança.</t>
  </si>
  <si>
    <t>MAILSPIKE - TECHNOLOGIES, LDA.</t>
  </si>
  <si>
    <t>Desenvolvimento e Implementação de Soluções de Segurança Informática e Serviços de Suporte.</t>
  </si>
  <si>
    <t>Prestação de Serviços No Ambito de Despachante Oficial.</t>
  </si>
  <si>
    <t>Viticultura, Vinificação, Loteamento, Tratamento e Enchimento de Vinho e Vinho Espumante</t>
  </si>
  <si>
    <t>Fabrico de Componentes Estampados Por Trabalho de Metais a Frio, Fabrico de Antenas Parabólicas e Seus Acessórios. Fabrico de Conjuntos Soldados. Tratamento e Revestimento de Superfícies Metálicas Por Aplicação de Tinta Em Pó Epoxi/ Poliéster Termoendurecível.</t>
  </si>
  <si>
    <t>Serviços de Comercialização de Produtos Alimentares Em Máquinas de Vending</t>
  </si>
  <si>
    <t>Categoria Fi - Serviços de Comercialização de Produtos Alimentares Em Máquinas de Vending.</t>
  </si>
  <si>
    <t>Concepção e Desenvolvimento, Construção Civil de Obras Públicas e Particulares e Reabilitação de Edifícios.</t>
  </si>
  <si>
    <t>Analises Clinicas Nas Valencias de Hematologia, Bioquimica, Microbiologia, Imunologia, Endocrinologia Laboratorial e Estudo Funcional Dos Metabolismos, Orgãos e Sistemas, Genetica e Biologia Molecular.</t>
  </si>
  <si>
    <t>Prestação de Serviços de Consultoria e Assessoria Na Internacionalização de Negócios.</t>
  </si>
  <si>
    <t>Desenvolvimento e Produção de Paletes e Embalagens Em Madeira, Produção e Comercialização de Madeira Serrada, Produção e Comercialização de Subprodutos de Serração. Exploração Florestal.</t>
  </si>
  <si>
    <t>Comercialização, Gestão e Assistência Pós-Venda de Serviços e Equipamentos Assentes No Mercado Liberalizado de Energia e Eficiência Energética.</t>
  </si>
  <si>
    <t>Desenvolvimento, Produção e Comercialização de Produtos e Soluções Tecnológicas Na Área da Mecatrônica</t>
  </si>
  <si>
    <t>Serviços de Medicina Laboratorial Incluindo Recepção, Colheitas e Análises Nas Valências De: Hematologia, Microbiologia, Imunohematologia e Medicina Transfusional, Imunologia, Bioquímica, Endocrinologia Laboratorial e Estudo Funcional Dos Metabolismos, Órgãos e Sistemas, Elementos Vestigiais, Toxicologia e Monotorização de Fármacos e Biologia Molecular.</t>
  </si>
  <si>
    <t>Decapagem, Metalização, Pintura e Lacagem de Construções Metálicas.</t>
  </si>
  <si>
    <t>Serviços Na Área de Anatomia Patológica, Citologia, Imunocitoquímica e Genotipagem.</t>
  </si>
  <si>
    <t>Produção e Comercialização de Óxido de Cálcio e Magnésio</t>
  </si>
  <si>
    <t>Conceção e Fabrico de Moldes, Manutenção de Moldes. Serviços de Mecânica Geral de Precisão e Injeção de Polímeros</t>
  </si>
  <si>
    <t>Produção e Montagem de Veículos Comerciais e Sub-Montagem de Componentes.</t>
  </si>
  <si>
    <t>Fabrico de Cablagens Elétricas</t>
  </si>
  <si>
    <t>Fabricação de Molas Técnicas Em Arame.</t>
  </si>
  <si>
    <t>Corte, Classificação, Lavagem, Branqueamento, Congelamento, Seleção, Mistura e Embalagem de Vegetais Congelados Em Octobins (Embalagem a Granel) e Filme Ou Sacos Plásticos Embalagem a Varejo). Embalagem de Legumes Congelados Pré-Fritos e Pré-Grelhados Em Filme Plástico Ou Sacos.</t>
  </si>
  <si>
    <t>Corte, Classificação, Lavagem, Branqueamento, Congelamento, Seleção, Mistura e Embalagem de Vegetais Congelados Em Octobins (Embalagem a Granel) e Filme Ou Sacos Plásticos (Embalagem a Varejo). Embalagem de Legumes Congelados Pré-Fritos e Pré-Grelhados Em Filme Plástico Ou Sacos.</t>
  </si>
  <si>
    <t>MONTALMAN, LDA.</t>
  </si>
  <si>
    <t>Conceção, Fabricação, Montagem, Recondicionamento e Manutençãode Equipamentos Industriais.</t>
  </si>
  <si>
    <t>Fabrico, Montagem e Comercialização de Máquinas Industriais de Movimentação.</t>
  </si>
  <si>
    <t>Concepção, Fabrico, Comercialização, Instalação e Manutenção de Monoblocos e Casas Pre Fabricadas. Aluguer de Monoblocos</t>
  </si>
  <si>
    <t>MTE PORTUGAL UNIPESSOAL, LDA.</t>
  </si>
  <si>
    <t>Conceção, Gestão e Apoio Na Comercialização de Seguros de Saude.</t>
  </si>
  <si>
    <t>Comércio e Distribuição de Produtos Alimentares</t>
  </si>
  <si>
    <t>Gestão da Conciliação Entre a Vida Profissional, Familiar e Pessoal Na Prestação de Serviços de Administração Local, No Município de Cascais</t>
  </si>
  <si>
    <t>Gestão da Conciliação Entre a Vida Profissional, Familiar e Pessoal Dos Colaboradores do Município, Na Prestação de Serviços de Apoio e Suporte Ao Munícipe e Outras Partes Interessadas Nas Seguintes Áreas: Serviços Público Essenciais, Urbanismo, Financeira, Logística, Obras Municipais, Administrativa, Proteção Civil, Ambiente, Educação e Juventude, Arquivo Municipal, Biblioteca Municipal, Ação Sociocultural, Desporto e Balcão Único de Atendimento.</t>
  </si>
  <si>
    <t>Gestão da Conciliação Entre a Vida Profissional, Familiar e Pessoal Na Prestação de Serviços de Atividades da Câmara Municipial de Loulé.</t>
  </si>
  <si>
    <t>MINICIPIO DE LOULÉ / CÂMARA MUNICIPAL DE LOULÉ</t>
  </si>
  <si>
    <t>Gestão do Sistema, Prestação de Serviços Nas Áreas de Edifícios (Contratação Pública de Empreitadas, Gestão e Fiscalização de Obras Municipais Na Área de Edifícios e Espaço Público); Eletricidade (Gestão e Fiscalização de Obras Municipais Na Área da Eletricidade, Administração Direta, Iluminação Pública Rural e Eventos Culturais e Desportivos e Gestão da Manutenção Dos Equipamentos Com Gases Fluorados/Substâncias Regulamentadas), Atividades do Centro Ambiental e Acústica, Arquivo Municipal, Biblioteca Municipal, Intervenção Social Comunitária, Fiscalização Municipal, Gestão de Viaturas Abandonadas; Contraordenações, Gestão Das Instalações Desportivas (Piscina Municipal de Quarteira, Piscina Municipal de Loulé, Pavilhão Municipal Professor Joaquim Vairinhos), Apoio Ao Associativismo Desportivo, Gestão de Resíduos e Higiene Urbana, Museu e Galerias, Tarifas, Segurança No Trabalho. Serviços Internos de Gestão de Recursos Humanos, Aprovisionamento e Circuito da Despesa (Cabimentações).</t>
  </si>
  <si>
    <t>Prestação de Serviços de Atendimento Ao Munícipe, Realizados No Balcão Único.</t>
  </si>
  <si>
    <t>Construção e Manutenção de Piscinas e Equipamentos de Lazer</t>
  </si>
  <si>
    <t>Manufacturing Of Technical Plastic Parts By Injection.</t>
  </si>
  <si>
    <t>Gestão do Sistema, Centro Ambiental, Gestão de Viaturas Abandonadas (Parque de Viaturas), Gestão de Resíduos e Higiene Urbana e Serviços Internos de Gestão de Recursos Humanos</t>
  </si>
  <si>
    <t>Fabricação de Peças Técnicas Em Plástico Por Tecnologia de Injeção</t>
  </si>
  <si>
    <t>Fabrico de Peças Maquinadas e Prestação de Serviços de Maquinação</t>
  </si>
  <si>
    <t>Categoria e - Prestação de Serviços de Restauração e Cafetaria Nas Instalações Dos Seus Clientes.</t>
  </si>
  <si>
    <t>Importação, Comercialização e Distribuição de Peças Auto e Material Ferroviário, Reparação de Caixas de Velocidade e Montagem de Vidros</t>
  </si>
  <si>
    <t>Importação, Comercialização e Distribuição de Peças Auto e Material Ferroviário, Reparação de Caixas de Velocidades e Montagem de Vidros Em Autocarros.</t>
  </si>
  <si>
    <t>Concepção, Desenvolvimento e Produção de Mobiliario Escolar.</t>
  </si>
  <si>
    <t>K-1-DIGITAL, LDA.</t>
  </si>
  <si>
    <t>Desenvolvimento e Inovação de Produtos e Soluções 4Ir.</t>
  </si>
  <si>
    <t>IDI34</t>
  </si>
  <si>
    <t>Reparação Naval. Manutenção de Equipamentos Portuários e de Edifícios. Reparação, Limpeza e Inspeção de Contentores.</t>
  </si>
  <si>
    <t>Consultoria de Gestão da Manutenção Incluindo o Fornecimento do Suporte Informático</t>
  </si>
  <si>
    <t>Prestação de Serviços de Montagem, Manutenção e Modernização de Ascensores, Monta-Cargas, Plataformas Destinadas a Movimentar Pessoas e Cargas.</t>
  </si>
  <si>
    <t>Fabrico de Produtos Metálicos e Prestação de Serviços de Corte Laser de Chapa e Tubo, Soldadura e Quinagem.</t>
  </si>
  <si>
    <t>Comercialização de Produtos Alimentares, Bebidas, Cafés, Pet Food e Máquinas de Café.</t>
  </si>
  <si>
    <t>NEPTUNOSABER, S.A.</t>
  </si>
  <si>
    <t>Reparação e Construção Naval e Industrial.</t>
  </si>
  <si>
    <t>NESTLÉ PORTUGAL, UNIPESSOAL, LDA.</t>
  </si>
  <si>
    <t>Armazenamento, Distribuição e Venda de Produtos de Café.</t>
  </si>
  <si>
    <t>Design e Desenvolvimento, Produção e Comercialização de Tintas Em Pó Termoendurecíveis.</t>
  </si>
  <si>
    <t>Conceção e Desenvolvimento, Fabricação e Comercialização de Tintas, Vernizes, Diluentes e Produtos Afins.</t>
  </si>
  <si>
    <t>Construção Civil, Reabilitação e Promoção Imobiliária</t>
  </si>
  <si>
    <t>Concepção, Produção e Montagem, de Estruturas Metalicas</t>
  </si>
  <si>
    <t>Conceção, Realização e Coordenação de Estudos e Projetos de Arquitetura. Acompanhamento Técnico Na Execução de ObraDecorrente de Projetos de Arquitetura</t>
  </si>
  <si>
    <t>Construção Civil de Edifícios e Reabilitação Urbana, Instalações Eléctricas de Baixa Tensão e Telecomunicações.</t>
  </si>
  <si>
    <t>Serviços de Comunicações Móveis e Fixos Em Todos Os Escritórios, Infraestruturas Técnicas, Call Centers e Lojas de Prestação do Serviço.</t>
  </si>
  <si>
    <t>Concepção, Desenvolvimento, Produção e Comercialização de Cafés e Sucedâneos.</t>
  </si>
  <si>
    <t>Gestão da Conciliação da Vida Profissional, Familiar e Pessoal Na Indústria Dos Cafés (Conceção, Desenvolvimento, Produção e Comercialização de Cafés e Sucedâneos. Comercialização e Embalamento de Açúcar e Produtos Complementares)</t>
  </si>
  <si>
    <t>Concepção. Desenvolvimento, Produção e Instalação de Soluções Na Área Eléctrica e Mecânica (Aço Inox) de Transporte e Tratamento de Fluidos e Materiais.</t>
  </si>
  <si>
    <t>NUNO DUARTE GOMES LDA</t>
  </si>
  <si>
    <t>Conceção e Construção Civil de Obras Públicas e Particulares.</t>
  </si>
  <si>
    <t>Comercialização de Equipamentos de Proteção Individual (Epi´S), Fardamento e Consumíveis e Equipamentos de Combate a Incêndios.</t>
  </si>
  <si>
    <t>OFIPOM COM E REP DE MAQUINAS INDUS LDA</t>
  </si>
  <si>
    <t>Comercialização de Material de Ótica, Assistência Técnica (Preparação e Reparação de Material de Ótica). Serviço de Especialidade (Consultas de Optometria e Contactologia).</t>
  </si>
  <si>
    <t>ORDEM DOS NUTRICIONISTAS</t>
  </si>
  <si>
    <t>Promoção, Desenvolvimento e Implementação de Todas As Ações Necessárias À Melhoria Contínua Dos Serviços Prestados Pela Ordem, Inerentes Ao Acesso À Profissão de Nutricionista, À Atribuição do Título de Nutricionista Especialista, À Regulação e Supervisão do Exercício da Profissão, Bem Como a Representação e a Defesa Dos Interesses Gerais da Profissão e Dos Clientes Dos Serviços Prestados Pelos Seus Membros.</t>
  </si>
  <si>
    <t>Concepção, Fabrico e Comercialização de Produtos e Soluções de Iluminação</t>
  </si>
  <si>
    <t>Comercialização e Assistência Técnica de Equipamentos Industriais.</t>
  </si>
  <si>
    <t>Produção de Peças e Orgãos Mecânicos.</t>
  </si>
  <si>
    <t>Prestação de Serviços de Limpezas Domesticas e Industriais.</t>
  </si>
  <si>
    <t>Comercialização de Peças e Equipamentos e Prestação de Serviços de Manutenção e Reparação Naval.</t>
  </si>
  <si>
    <t>Prestação de Serviços de Engenharia Civil (Projeto, Consultoria) e Arquitectura.</t>
  </si>
  <si>
    <t>Comercialização, Montagem e Manutenção de Baileus e Sistemas de Acesso. Comercialização de Vidro e Sistemas de Fachadas.</t>
  </si>
  <si>
    <t>Prestação de Serviços de Limpeza e Desinfeção, Serviços de Lavandaria</t>
  </si>
  <si>
    <t>Comercialização de Produtos Alimentares. Produtos Asiáticos, Lacticínios e Peixe Congelado</t>
  </si>
  <si>
    <t>Comercialização e Distribuição de Produtos Petrolíferos, Com Exceção da Venda a Retalho Nos Postos de Abastecimento.</t>
  </si>
  <si>
    <t>Consultoria Farmacêutica Nas Áreas de Assuntos Regulamentares, Assuntos Farmacêuticos, Assuntoscientíficos, Farmacovigilância e Formação.</t>
  </si>
  <si>
    <t>Atividades de Animação Turística, Marítimo-Turística e Observação de Cetáceos</t>
  </si>
  <si>
    <t>Fabricação de Peças Técnicas Por Injecção de Plástico</t>
  </si>
  <si>
    <t>Concepção e Desenvolvimento, Instalação e Manutenção de Sistemas Industriais Nas Áreas de Electricidade, Instrumentação e Automação. Comercialização de Equipamentos Industriais</t>
  </si>
  <si>
    <t>Comercialização e Armazenagem de Condutores Elétricos e Acessórios.</t>
  </si>
  <si>
    <t>9;34</t>
  </si>
  <si>
    <t>Design e Desenvolvimento, Prestação de Serviços Na Área de Artes Gráficas (Pré Impressão, Impressão Digital e Acabamentos), Produção, Montagem e Assistência Técnica de Estruturas de Marketing Displays. Comercialização e Aluguer de Estruturas e Estruturas e Suportes de Marketing Displays.</t>
  </si>
  <si>
    <t>Produção, Extrusão, Injecção de Plástico e Zamak, Corte e Dobragem de Peças Metálicas.</t>
  </si>
  <si>
    <t>Acabamento e Comercialização de Rolhas de Cortiça.</t>
  </si>
  <si>
    <t>Saúde e Segurança No Trabalho, Clínica Geral e Familiar e Especialidades Médicas e de Enfermagem.</t>
  </si>
  <si>
    <t>Fornecimento, Montagem de Aparelhos de Apoio, Juntas de Dilatação, Dispositivos Anti-Sísmicos e Pré-Esforço. Reabilitação de Estruturas. Inspeção de Estruturas.</t>
  </si>
  <si>
    <t>Conceção e Desenvolvimento de Projetos de Scie e Segurança Electrónica. Comercialização, Instalação e Manutenção De: Portas e Envidraçados Resistentes Ao Fogo e Ao Fumo, e Seus Acessórios; Sistemas Automáticos e Dispositivos Autónomos de Deteção de Incêndio e Gases; Sistemas e Dispositivos de Controlo de Fumo; Extintores; Sistemas de Extinção Por Água; Sistemas de Extinçãoautomática Por Agentes Distintos da Água e Água Nebulizada; Sinalização de Segurança; Sistemas de Alarme de Intrusão e Controlo de Acessos; Sistemas de Videovigilância; Detecção de Metais e Outros Produtos Proibidos; Centrais de Alarme e Outros Dispositivos. Comercialização de Sistemas de Compartimentação e Revestimentos Contra Incêndio.</t>
  </si>
  <si>
    <t>Instalação e Assistência Técnica a Sistemas Automáticos e Dispositivos Autónomos de Detecção de Incêndio e Gases. Comercialização e Manutenção de Extintores. Comercialização, Instalação e Assistência Técnica a Sistemas de Extinção Por Água, Sistemas de Extinção Por Agentes Distintos de Água Nebulizada e Sinalização de Segurança.</t>
  </si>
  <si>
    <t>Avaliação Imobiliária e Consultoria Em Portugal e Cabo Verde</t>
  </si>
  <si>
    <t>POLYGREEN, SRL</t>
  </si>
  <si>
    <t>Research, Development, Innovation And Commercialization Of Materials For Sports Infrastructures.</t>
  </si>
  <si>
    <t>Avaliação Imobiliária e Consultoria Em Portugal e Cabo Verde.</t>
  </si>
  <si>
    <t>Design e Desenvolvimento de Produtos / Processos, Serviços Comerciais, Serviços de Gestão de Projeto e Serviços de Estudos e Simulações Nas Áreas, Automóvel, Aeronáutica, Ferroviária e Agrícola.</t>
  </si>
  <si>
    <t>Produção de Água Destilada, Comercialização e Distribuição de Produtos Galénicos Com Propriedades Anti-Sépticas, Mobiliário Hospitalar, Ortopédico e Acessórios.</t>
  </si>
  <si>
    <t>Corte e Comercialização de Policarbonatos, Acrílicos e Pvc'S.</t>
  </si>
  <si>
    <t>PRECISIONELITE - UNIPESSOAL, LDA.</t>
  </si>
  <si>
    <t>Acabamento (Escolha/Seleção, Marcação e Tratamento de Superfície)De Rolhas de Cortiça.</t>
  </si>
  <si>
    <t>Fabricação de Produtos de Leite e Derivados.</t>
  </si>
  <si>
    <t>Desenvolvimento de Moldes e Peças Em Plástico. Produção de Peças Em Plástico Por Injeção. Plastic Parts And Moulds Development. Plastic Parts Production By Injection Process.</t>
  </si>
  <si>
    <t>Produção e Embalamento de Géneros Alimentícios Instatizados, Barras Alimentares e Suplementos Alimentares. Embalamento de Suplementos Alimentares e Extratos Vegetais Em Soft-Géis, Cápsulas e Comprimidos.</t>
  </si>
  <si>
    <t>Isolamentos, Montagem/Desmontagem de Andaimes, Pinturas Industriais, Revestimentos Especiais, Proteção Passiva de Incêndios.</t>
  </si>
  <si>
    <t>Serviços de Apoio Ao Consumidor Dos Produtos e Serviços Prozis.Com.</t>
  </si>
  <si>
    <t>PARPÚBLICA – PARTICIPAÇÕES PÚBLICAS (SGPS), S.A.</t>
  </si>
  <si>
    <t>Gestão da Conciliação Entre a Vida Profissional, Familiar e Pessoal Na Prestação de Serviços de Gestão de Ativos Financeiros Públicos, Mobiliários e Imobiliários, Incluindo Implementação do Programa de Reprivatizações Definido Pelo Governo, Apoio Técnico Complementar Ao Ministério Das Finanças, Em Matérias Associadas, e Ainda Prestação de Serviços de Interesse Público Que Tenham Por Objeto Estudos, Pareceres, Projetos e Serviços de Consultoria Ou Outros Trabalhos Especializados de Natureza Intelectual, Às Empresas Públicas do Setor Empresarial do Estado.</t>
  </si>
  <si>
    <t>Gestão da Conciliação Entre a Vida Profissional, Familiar e Pessoal Na Conceção, Desenvolvimento e Geração Automática de Sistemas de Informação, Consultoria, Formação, Investigação, Assistência Técnica e Manutenção Evolutiva.</t>
  </si>
  <si>
    <t>Fabricação e Montagem de Produtos Metálicos Customizados, Através de Tecnologias Laser, Conformação de Chapa, Maquinação e Soldadura</t>
  </si>
  <si>
    <t>Produção e Instalação de Caixilharia Em Alumínio e Pvc</t>
  </si>
  <si>
    <t>Fabricação e Montagem de Produtos Metálicos Customizados, Através de Tecnologias Laser, Conformação de Chapa, Maquinação e Soldadura.</t>
  </si>
  <si>
    <t>Transporte Rodoviário de Mercadorias (Nacional e Internacional) de Carga Geral.</t>
  </si>
  <si>
    <t>RANGEL INTERNACIONAL AÉREA E MARÍTIMA, S.A.</t>
  </si>
  <si>
    <t>Prestação de Serviços de Transitário Por Via Aérea e Marítima.</t>
  </si>
  <si>
    <t>RANGEL TRANSITÁRIOS, S.A.</t>
  </si>
  <si>
    <t>Prestação de Serviços de Transitários Por Via Rodoviária.</t>
  </si>
  <si>
    <t>Prestação de Serviços de Gestão de Pragas. Comercialização de Produtos de Higiene e Limpeza e de Controlo de Pragas Linha Doméstica.</t>
  </si>
  <si>
    <t>Planeamento, Organização e Operacionalização Dos Serviços de Transitário Por Via Aérea e Marítima Com Localização Na Maia–Folgosa, Póvoa de Santa Iria e Amadora-Reboleira.</t>
  </si>
  <si>
    <t>Planeamento, Organização e Operacionalização Dos Serviços de Transitário Por Via Terrestre Com Localização Na Maia-Folgosa, Figueira da Foz, Tortosendo-Covilhã e Póvoa de Santa Iria.</t>
  </si>
  <si>
    <t>Serviço de Reboques de Viaturas Avariadas/Sinistradas Em Território Nacional e Internacional.</t>
  </si>
  <si>
    <t>Recolha, Triagem, Valorização, Desmantelamento e Reciclagem de Equipamento Eléctrico e Eléctrónico.</t>
  </si>
  <si>
    <t>Fundição de Alumínio de Segunda Fusão</t>
  </si>
  <si>
    <t>Prestação de Serviços e Cedência de Mão-De-Obra Especializada Na Área Das Tecnologias de Informação e Comunicação (Tic).</t>
  </si>
  <si>
    <t>REDGUARDMAN SEGURANÇA PRIVADA, LDA.</t>
  </si>
  <si>
    <t>Comercialização, Instalação, Manutenção e Assistência Técnicadesistemas de Segurança Eletrónica de Pessoas e Bens, Designadamentedeteção de Intrusão e Roubo, Controlo de Acessos, Sistemasdevideovigilância, Segurança Contra Incêndios Em Edifícios, Sistemasautomáticos de Deteção de Incêndios e Gases. Gestão da Central de Receção e Monitorização de Sinais de Alarme e Videovigilância.</t>
  </si>
  <si>
    <t>35;29</t>
  </si>
  <si>
    <t>Comercialização, Instalação e Manutenção de Produtos e Equipamentos de Segurança Contra Incêndios Em Edifícios, Equipamentos de Protecção Individual e Colectiva, Portas Envidraçadas Resistentes Ao Fogo e Ao Fumo e Seus Acessórios, Sistemas de Compartimentação e Revestimentos Contra Incêndios, Sistemas Automáticos e Dispositivos de Controlo de Fumo, Extintores, Sistemas de Extinção Por Água, Sistemas de Extinção Automática Por Agentes Distintos da Água e Água Nebulizada, Sinalização de Segurança. Execução de Projetos de Segurança, Medidas de Auto Proteção e Plantas de Emergência.</t>
  </si>
  <si>
    <t>Comercialização, Instalação, Manutenção e Assistência Técnicadesistemas de Segurança Eletrónica de Pessoas e Bens, Designadamentedeteção de Intrusão e Roubo, Controlo de Acessos, Sistemasdevideovigilância, Segurança Contra Incêndios Em Edifícios, Sistemasautomáticos de Deteção de Incêndios e Gases. Gestão da Central de Receção e Monitorização de Sinais Dealarmeevideovigilância.</t>
  </si>
  <si>
    <t>Construção, Manutenção, Projecto e Comercialização de Produtos Em Paisagismo e Relvados Desportivos.</t>
  </si>
  <si>
    <t>Concepção, Desenvolvimento, Produção, Marketing e Comercialização de Produtos de Papel.</t>
  </si>
  <si>
    <t>Concepção, Desenvolvimento, Produção, Marketing e Comercialização de Produtos de Papel Tissue.</t>
  </si>
  <si>
    <t>Desenvolvimento e Inovação de Produtos e Processos Na Área da Tecnologia da Informação e Comunicação No Grupo Prozis.</t>
  </si>
  <si>
    <t>IDI15</t>
  </si>
  <si>
    <t>Gestão da Investigação, Desenvolvimento e Inovação Na Conceção, Produção, Transformação e Comercialização de Papel Tissue.</t>
  </si>
  <si>
    <t>Prestação de Serviços de Aluguer de Veículos Ligeiros e Comerciais Sem Condutor</t>
  </si>
  <si>
    <t>Recolha, Tratamento e Valorização de Resíduos Sólidos Urbanos(Rsu)Evalorização e Nergética de Biogás.</t>
  </si>
  <si>
    <t>Recolha, Tratamento e Valorização de Resíduos Sólidos Urbanos(Rsu)E Valorização Energética de Biogás</t>
  </si>
  <si>
    <t>Desenvolvimento, Produção e Entrega de Refeições, Vendas a Bordo de Produtos Alimentares e Não Alimentares</t>
  </si>
  <si>
    <t>Aluguer e Manutenção de Espaços de Publicidade e Conceção e Produção Serviços de Publicidade</t>
  </si>
  <si>
    <t>REVC-REAL ESTATE VALUERS AND CONSULTANTS, LDA.</t>
  </si>
  <si>
    <t>Conceção, Desenvolvimento, Implementação e Validação de Programas Integrados de Formação e Implementação de Projetos de Diagnóstico, Desenvolvimento e Melhoria Contínua de Sistemas de Gestão Integrados Nas Suas Vertentes Técnicas, Operacionais e Comportamentais.</t>
  </si>
  <si>
    <t>Fabricação e Montagem de Peças Plásticas. Serviço de Ensaio de Moldes.</t>
  </si>
  <si>
    <t>Conceção e Fabricação de Moldes.</t>
  </si>
  <si>
    <t>Extração, Transformação e Comercialização de Produtos de Pedra Natural.</t>
  </si>
  <si>
    <t>Concepção, Comercialização e Instalação de Robôs, de Sistemas Robotizados, Serviços de Assistência Técnica e Prestação de Serviços de Formação de Electrónica e Automação.</t>
  </si>
  <si>
    <t>Serviços de Transporte Rodoviário de Passageiros Em Regime de Serviço Público, Aluguer Fixo Ou Ocasional.</t>
  </si>
  <si>
    <t>Instalações Elétricas, Construção Civil, Instrumentação, Controlo e Manutenção Em Território Nacional.</t>
  </si>
  <si>
    <t>ROTOMPT, LDA.</t>
  </si>
  <si>
    <t>RUBETE-EQUIPAMENTOS INDUSTRIAIS, S.A</t>
  </si>
  <si>
    <t>Conceção e Fabrico de Compressores. Comercialização e Assistênciatécnica de Equipamentos, Acessórios e Consumíveis Industrias.</t>
  </si>
  <si>
    <t>Gestão Técnica de Navios, Gestão de Tripulações EConsultoria Maritima e Portuária.</t>
  </si>
  <si>
    <t>Instalação de Redes e Ramais de Gas, Exploração de Redes de Gas; Construção Civil de Apoio As Instalações de Redes, Ramais e Armazenagens. Comercialização de Gpl Embalado.</t>
  </si>
  <si>
    <t>Serviços de Consultoria No Ramo do Petróleo e Gás</t>
  </si>
  <si>
    <t>Produção e Comercialização de Filmes, Mangas e Sacos de Polietileno Com Ou Sem Impressão.</t>
  </si>
  <si>
    <t>Produção Por Injeção e Montagem de Components Plásticos</t>
  </si>
  <si>
    <t>SANFIL - GLOBAL HEALTH COMPANY, S.A.</t>
  </si>
  <si>
    <t>Prestação de Cuidados de Saúde Nas Áreas Cirúrgicas, Internamento, Imagiologia Nas Valências de Radiologia Convencional, Mamografia, Ortopantomografia, Radiologia de Intervenção, Ecotomografia, Eco-Doppler, Ecocardiografia, Osteodensitometria, Ressonância Magnética e Tomografia Computorizada e Serviço de Atendimento.</t>
  </si>
  <si>
    <t>Prestação de Serviços Sociais, Nas Valências da Creche.</t>
  </si>
  <si>
    <t>Edificação e Reabilitação de Edifícios de Obras Públicas e Particulares.</t>
  </si>
  <si>
    <t>Categoria Civ - Produção, Embalamento e Comercialização de Azeite Virgem e Azeite Virgem Extra, Por Processo de Extração.</t>
  </si>
  <si>
    <t>Produção Por Processo de Extração e Embalamento (Incluindo Prestação de Serviços) de Azeite Virgem e Azeite Virgem Extra. Comercialização de Azeite Virgem e Azeite Virgem Extra.</t>
  </si>
  <si>
    <t>Comercialização e Assistência Técnica de Equipamentos e Soluções Informáticas</t>
  </si>
  <si>
    <t>Gestão Técnica de Navios, Gestão de Tripulações e Consultadoriamarítima e Portuária.</t>
  </si>
  <si>
    <t>SAUSPORT - PRODUTOS PARA SAÚDE E DESPORTO, LDA.</t>
  </si>
  <si>
    <t>Gestão de Navios. Gestão de Pessoal Técnico Na Construção, Manutenção e Reparação Naval. Consultoria Marítima e da Qualidade.</t>
  </si>
  <si>
    <t>SAT ENERGY, LDA.</t>
  </si>
  <si>
    <t>Prestação de Serviços Em Passagem de Cabo Subterrâneo e Montagemdeacessórios (Caixas de Fim de Cabo; Caixas de União e Caixas Deligaçãoàterra) de Média, Alta e Muito Alta Tensão.</t>
  </si>
  <si>
    <t>SBSS CONSULTING, LDA.</t>
  </si>
  <si>
    <t>Consultoria e Desenvolvimento de Sistemas de Informação</t>
  </si>
  <si>
    <t>Gestão de Navios. Gestão de Pessoal Técnico Na Construção, Manutenção e Reparação Naval. Consultoria Marítima e da Qualidade. Gestão e Verificação Periódica Das Condições de Segurança e Conforto No Transporte Fluvial de Passageiros Entre As Duas Margens do Rio Tejo.</t>
  </si>
  <si>
    <t>Fornecimento de Serviços de Venda de Recursos Técnicos, Desenvolvimento de Projectos Informáticos, Manutenção e Assistência a Aplicações Informáticas.</t>
  </si>
  <si>
    <t>Gestão da Conciliação Entre a Vida Profissional, Familiar e Pessoal Nos Serviços da Secretaria Geral do Ministério da Defesa Nacional.</t>
  </si>
  <si>
    <t>Desenvolvimento e Comercialização de Soluções Informáticas e Prestação de Serviços Relacionados.</t>
  </si>
  <si>
    <t>Comercialização, Instalação, Manutenção Dos Sistemas de Segurança Electrónica: Videovigilância, Alarme de Intrusão, Detecção de Incêndio, Controlo de Acessos.</t>
  </si>
  <si>
    <t>Fabricação e Montagem de Estruturas Em Ferro, Caixilharia de Alumínio, Aço Inox e Revestimento de Fachadas</t>
  </si>
  <si>
    <t>Comercialização, Fabrico e Instalação de Caixilharias de Alumínio</t>
  </si>
  <si>
    <t>Atividades Realizadas Pelos Serviços Municipalizados de Água e Saneamento de Almada Nas Instalações de Tipologia Estações Elevatórias de Água, Furos de Captação de Água e Reservatórios de Água Potável e Estações de Tratamento de Águas Residuais (Etar da Mutela, Etar do Portinho da Costa e Etar do Valdeão).</t>
  </si>
  <si>
    <t>Montagem de Materiais Refratários e Isolantes Em Equipamentos Térmicos e Industriais</t>
  </si>
  <si>
    <t>LEASYS  MOBILITY PORTUGAL SA</t>
  </si>
  <si>
    <t>O Sistema de Gestão de Serviços de Ti Que Suporta a Prestaçãodosserviços de Processamento de Transferências a Crédito e Débitos Diretos Sepa e Dos Serviços de Ligação As Infraestruturas de Mercadofinanceiro- Target e Swift - Dentro Das Fronteiras Técnicas e Organizacionaisdasibs- Forward Payment Solutions, S.A., de Acordo Com Plano de Gestão de Serviços.</t>
  </si>
  <si>
    <t>Prestação de Serviços Externalizados (Bpo) Incluindo a Conceção, Otimização e Transformação de Processos.</t>
  </si>
  <si>
    <t>Transformação e Comercialização de Pedra Natural</t>
  </si>
  <si>
    <t>Construção e Manutenção de Redes de Energia Eléctrica Embaixa e Médiatensão. Execução, Montagem e Aplicação de Quadros Eléctricosdebaixatensão. Electrificação de Instalações Eléctricas de Utilização Em Baixa Tensão e Manutenção de Instalações Eléctricas Industriais Embaixatensão e de Postos de Transformação.</t>
  </si>
  <si>
    <t>Prestação de Serviços de Controlo de Pragas, Serviços de Limpeza e Serviços de Higiene. Comercialização de Produtos de Higiene e Limpeza.</t>
  </si>
  <si>
    <t>Prestação de Cuidados de Saúde Oral Cobrindo o Diagnóstico, Prevenção, Tratamento e Reabilitação de Todas As Patologias  Afectando a Cavidade Oral  e Estruturas Associadas Incluindo Maciço Facial e Glândulas Salivares .</t>
  </si>
  <si>
    <t>Comercialização de Equipamentos de Proteção Individual e Coletiva. Prestação de Serviços de Formação. Serviço de Instalação, Inspeção e Manutenção de Equipamentos de Trabalho Em Altura. Produção de Equipamentos de Proteção Individual, Mangas de Vento, Acessórios de Higiene e Vestuário de Trabalho. Comércio, Instalação e Manutenção de Extintores.</t>
  </si>
  <si>
    <t>Exploração do Centro Integrado de Recuperação, Valorização e Eliminação de Resíduos Industriais (Cirver), Com Atividades de Classificação, Triagem, Tratamento de Resíduos. Valorização de Embalagens. Produção e Comercialização de Fuel. Laboratório de Caracterização Analítica de Resíduos e Produtos. Tratamento de Óleos Usados. Preparação de Combustíveis Alternativos. Tratamento e Descontaminação de Solos. Tratamento Físico-Químico de Resíduos Orgânicos e Inorgânicos. Estabilização e Solidificação de Resíduos. Tratamento Biológico e Osmose Inversa. Evapo-Oxidação. Gestão de Aterro de Resíduos Industriais Perigosos. Centro de Receção, Classificação, Triagem, Recondicionamento e Armazenamento Temporário de Resíduos Perigosos e Não Perigosos.</t>
  </si>
  <si>
    <t>Prestação de Serviços de Assistência Em Escala a Terceiros.</t>
  </si>
  <si>
    <t>Prestação de Serviços de Tradução e de Outros Serviços Associados Como Os de Valor Acrescentado.</t>
  </si>
  <si>
    <t>Conceção, Desenvolvimento, Fabrico de Protótipos e Vendadeprojetosde Equipamento Eletrónico: Sistemas de Segurança Eletrónicos, Equipamento de Deteção de Incêndios e Equipamento Eletrónicoparacontrolo de Casas Inteligentes (Domótica).</t>
  </si>
  <si>
    <t>Categoria Cic - Produção de Conservas e Patés de Produtos da Pesca, Por Processo de Esterilização</t>
  </si>
  <si>
    <t>Comercialização de Gás. Execução e Manutenção de Redes e Instalações de Gás. Comercialização e Instalação de Colectores e Painéis Solares.</t>
  </si>
  <si>
    <t>Outsourcing de Recursos Humanos Na Área de Merchandising e Field Marketing (Reposição, Promoção e Gestão de Equipas Fixas). Implementação e Logística de Material Promocional do Cliente</t>
  </si>
  <si>
    <t>Produção de Peças Estampadas, Soldadas e Pintadas de Metal, Peças Injectadas, Conjuntos e Subconjuntos</t>
  </si>
  <si>
    <t>Produção de Peças Estampadas , Soldadas e Pintadas de Metal, Peças Plásticas Injectadas, Conjuntos e Subconjuntos.</t>
  </si>
  <si>
    <t>Aplicação, Manutenção e Reparação de Estofos de Veículos Motorizados</t>
  </si>
  <si>
    <t>SOLTRÁFEGO - SOLUÇÕES DE TRÂNSITO, ESTACIONAMENTOE COMUNICAÇÕES, S.A.</t>
  </si>
  <si>
    <t>Comercialização, Instalação e Manutenção de Sistemas de Controlode Trânsito, Estacionamento, Comunicações, Redes e Eletricidade.</t>
  </si>
  <si>
    <t>Construção Civil e Obras Públicas, Com Especialização Em Construção, Renovação e Conservação de Infraestruturas Ferroviárias e Sua Eletrificação, Incluindo As de Alta Velocidade</t>
  </si>
  <si>
    <t>Construção Civil e Obras Públicas, Com Especialização Em Construção, Renovação e Conservação de Infraestruturas Ferroviárias e Sua Electrificação, Incluindo As de Alta Velocidade.</t>
  </si>
  <si>
    <t>Construção e Manutenção de Fornos Industriais</t>
  </si>
  <si>
    <t>Construção e Manutenção de Fornos Industriais.</t>
  </si>
  <si>
    <t>SOVIAL - SOCIEDADE DE VIATURAS DE ALUGUER, LDA.</t>
  </si>
  <si>
    <t>Aluguer de Automóveis Sem Condutor, Incluindo Agentes e Venda de Viaturas Usadas.</t>
  </si>
  <si>
    <t>Comercialização de Equipamento de Proteção Individual e Coletiva.</t>
  </si>
  <si>
    <t>Produção de Chávenas e Pires Em Porcelana</t>
  </si>
  <si>
    <t>IDI75;IDI78</t>
  </si>
  <si>
    <t>Gestão da Conciliação Entre a Vida Profissional, Familiar e Pessoal Na Prestação de Serviços Partilhados Específicos da Área da Saúde Em Matéria de Compras e Logística, Serviços Financeiros, Recursos Humanos, Sistemas e Tecnologias de Informação e Comunicação, Bem Como No Funcionamento do Centro Nacional de Telessaúde, do Sns24 e do Centro de Controlo e Monitorização Sns, Aos Estabelecimentos do Serviço Nacional de Saúde e Órgãos e Serviços do Ministério da Saúde.</t>
  </si>
  <si>
    <t>Construção e Manutenção de Via Ferroviária (Superfície e Subterrânea), de Sistemas Ferroviários (Eletrificação, Catenária, Sinalização, Telecomunicações) Incluindo Trabalhos de Construção Civil Associados.</t>
  </si>
  <si>
    <t>Desenvolvimento de Produtos e Serviços de Consultoria, Assessoria e Assistência Técnica Nas Áreas de Sustentabilidade Ambiental e Social</t>
  </si>
  <si>
    <t>Compra, Transformação e Venda de Sucatas. Desmantelamento de Veículos Em Fim de Vida.</t>
  </si>
  <si>
    <t>Pprestação de Serviços de Trabalho Temporário, Recrutamentodireto, Recrutamento Especializado, Avaliação de Competências e Formaçãoprofissional.</t>
  </si>
  <si>
    <t>Fabrico e Comercialização de Barricas de Madeira</t>
  </si>
  <si>
    <t>Fabrico e Comercialização de Barricas de Madeira.</t>
  </si>
  <si>
    <t>Concepção, Construção e Manutenção Nos Domínios Eléctrico, Instrumentação, Automação e Instalações Técnicas Especiais</t>
  </si>
  <si>
    <t>SUE - SPORTS UNIFIED EUROPE, LDA.</t>
  </si>
  <si>
    <t>Desenvolvimento e Comercialização de Produtos de Apoio a Infraestruturas Desportivas.</t>
  </si>
  <si>
    <t>Prestação de Serviços Facility Management No Ambito da Manutenção Das Instalações e Equipamentos da Tap Portugal.</t>
  </si>
  <si>
    <t>Prestação de Serviços No Sector de Facilities Management, Designadamente Na Organização, Planeamento, Gestão e Manutençãodeinstalações, Edifícios e Empreendimentos Imobiliários. Manutençãodedispositivos Médicos. Gestão de Projetos de Espaços e Obras, Incluindoconceção e Execução de Obras de Adaptação de Interiores. Gestãoeexploração de Parques de Estacionamento. Prestação de Serviçosdealimentação, Designadamente Na Gestão, Produção e Fornecimentoderefeições Nas Instalações da Cafetaria Johnson&amp;Johnsonedorefeitório Recipharm. Avaliação da Qualidade do Ar Interior, Termografia, Estudos de Iluminância, Certificação Energética, Tratamento de Águas de Consumo e de Processo e Planos de Prevençãoecontrolo da Legionella</t>
  </si>
  <si>
    <t>Prestação de Serviços No Sector de Facilities Management, Designadamente Na Organização, Planeamento, Gestão e Manutençãodeinstalações, Edifícios e Empreendimentos Imobiliários. Manutençãodedispositivos Médicos. Gestão de Projetos de Espaços e Obras, Incluindoconceção e Execução de Obras de Adaptação de Interiores. Gestãoeexploração de Parques de Estacionamento. Prestação de Serviços de Alimentação, Designadamente Nagestão, Produção e Fornecimento de Refeições. Qualidade do Ar Interior, Termografia, Estudos de Iluminância, Certificação Energética, Tratamento de Águas de Consumo e Deprocesso,E Planos de Prevenção e Controlo da Legionella</t>
  </si>
  <si>
    <t>Prestação de Serviços No Sector de Facilities Management, Designadamente Na Organização, Planeamento, Gestão e Manutençãodeinstalações, Edifícios e Empreendimentos Imobiliários. Manutençãodedispositivos Médicos. Gestão de Projetos de Espaços e Obras, Incluindoconceção e Execução de Obras de Adaptação de Interiores. Gestãoeexploração de Parques de Estacionamento. Prestação de Serviçosdealimentação, Designadamente Na Gestão, Produção e Fornecimentoderefeições Nas Instalações da Cafetaria Johnson&amp;Johnsonedorefeitório Recipharm. Avaliação da Qualidade do Ar Interior, Termografia, Estudos de Iluminância, Certificação Energética, Tratamento de Águas de Consumo e de Processo e Planos de Prevençãoecontrolo da Legionella.</t>
  </si>
  <si>
    <t>Gestão de Edifício Hospitalar, Incluindo Projeto e Execução de Obras de Alteração e Gestão de Subcontrato de Manutenção.</t>
  </si>
  <si>
    <t>Inovação e Desenvolvimento Em Produtos e Soluções Tecnológicas de Revestimentos e Componentes Industriais..</t>
  </si>
  <si>
    <t>Desenvolvimento de Novos Projetos e Melhoria Dos Processos Produtivos da Indústria Agro-Alimentar. Comercialização de Equipamentos e Materiais Relacionados Com a Atividade Agro-Alimentar.</t>
  </si>
  <si>
    <t>Gestão de Projectos, Projectos, Aprovisionamentos, Gestão da Construção e Construção Por Recurso Asubcontratação de Obras de Construção e Montagem de Empreendimentos de Qualquer Natureza.</t>
  </si>
  <si>
    <t>Comercialização, Instalação e Assistência Técnica de Equipamentos de Protecção Individual e de Sistemas de Segurança (Sistemas de Compartimentação e Revestimentos Contra-Incêndios, Sistemas Automáticos e Dispositivos Autónomos de Detecção de Incêndio e Gases, Sistemas e Dispositivos de Controlo de Fumo, Extintores, Sistemas de Extinção Por Água, Sistemas de Extinção Automática Por Agentes Distintos de Água e Água Nebulizada, Sinalização de Segurança). Manutenção de Extintores</t>
  </si>
  <si>
    <t>Comércio, Fornecimento, Projecto e Montagens Eléctricas, Electromecânicas, Mecânicas, Aquecimento, Ventilação, Ar Condicionado, Sistemas de Segurança Contra Incêndios Em Edifícios, Energias Renováveis e Circuito Fechado de Televisão.</t>
  </si>
  <si>
    <t>Comércio e Fabrico de Cablagens e Montagem de Componentes Relacionados.</t>
  </si>
  <si>
    <t>Atividades de Engenharia, Consultoria e Inspeção Nos Domínios da Energia, Mecânica e Ambiente.</t>
  </si>
  <si>
    <t>Concepção, Desenvolvimento, Produção e Comercialização de Filme, Manga e Sacos de Polietileno</t>
  </si>
  <si>
    <t>Fabricação de Componentes e Sistemas Em Materiais Compósitos Termoendurecíveis e Termoplásticos, Montagem de Módulos e Sequenciação.</t>
  </si>
  <si>
    <t>Fabricação de Componentes e Sistemas Em Materiais Compósitos Termoendurecíveis e Termoplásticos. Montagens de Módulos e Sequenciação.</t>
  </si>
  <si>
    <t>TEIJIN AUTOMOTIVE TECHNOLOGIES PORT. S.A_ LEÇA DO BALIO</t>
  </si>
  <si>
    <t>TEIJIN AUTOMOTIVE TECHNOLOGIES PORT. S.A_ PALMELA</t>
  </si>
  <si>
    <t>Desenvolvimento, Promoçao, Gestão e Comercialização de Projetos Imobiliários.</t>
  </si>
  <si>
    <t>Construção Civil, Industrial e Obras Públicas, Incluindo Tecnologia de Fundações.</t>
  </si>
  <si>
    <t>Prestação de Serviços de Avaliação e Expropriação de Imóveis.</t>
  </si>
  <si>
    <t>Comércio e Transformação de Pedroa Natural</t>
  </si>
  <si>
    <t>Produção de Peças Metálicas Por Estampagem e Soldadura.</t>
  </si>
  <si>
    <t>Torneamento e Acabamento de Peças Em Série.</t>
  </si>
  <si>
    <t>Torneamento e Pequena Estampagem de Peças Metálicas Ferrosas e Não Ferrosas.</t>
  </si>
  <si>
    <t>Comercialização Por Grosso de Materiais de Construção e Equipamentos Sanitários.</t>
  </si>
  <si>
    <t>Produção de Peças e Componentes Em Metal Por Torneamento e Dobragem.</t>
  </si>
  <si>
    <t>Gestão e Exploração de Parques de Estacionamento.</t>
  </si>
  <si>
    <t>Tradução e Interpretação.</t>
  </si>
  <si>
    <t>Produção e Instalação de Soluções de Carpintaria e Serralharia.</t>
  </si>
  <si>
    <t>Agente de Navegação.</t>
  </si>
  <si>
    <t>Serviço de Transporte Rodoviário Nacional e Internacional de Mercadorias, Armazenagem e Logística.</t>
  </si>
  <si>
    <t>Transporte Rodoviário de Animais Vivos, Nomeadamente, Suínos, Caprinos, Ovinos, Bovinos, Equídeos e Leitões.</t>
  </si>
  <si>
    <t>Transporte Rodoviário Nacional e Internacional de Mercadorias a Granel.</t>
  </si>
  <si>
    <t>Transporte Rodoviário de Mercadorias de Carga Geral Em Território Nacional e Internacional. Serviços de Logística.</t>
  </si>
  <si>
    <t>Serviços de Transporte Rodoviário Nacional de Distribuiçãodemercadorias e Logística Integrada</t>
  </si>
  <si>
    <t>Transporte Rodoviário Nacional e Internacional de Carga Geral.</t>
  </si>
  <si>
    <t>Serviços de Transporte Rodoviário de Mercadorias do Tipo Carga Geral, Produtos Farmacêuticos, Produtos Alimentares e Matérias Perigosas Com Ou Sem Temperatura Controlada.</t>
  </si>
  <si>
    <t>Construção e Manutenção de Redes de Distribuição de Energia Eléctrica Em Baixa e Média Tensão.</t>
  </si>
  <si>
    <t>Comercialização de Produtos Informáticos e Assistência Após Venda.</t>
  </si>
  <si>
    <t>Produção de Componentes Moldados e Têxteis Técnicos.</t>
  </si>
  <si>
    <t>Concepção e Desenvolvimento de Projectos e Execução de Obras de Especialidade de Vidro, de Caixilharia e Estruturas Portantes.</t>
  </si>
  <si>
    <t>Design e Desenvolvimento, Fabricação e Assemblagem de Produtosecomercialização de Material de Iluminação.</t>
  </si>
  <si>
    <t>Prestação de Serviços de Serviços Aduaneiros e Fiscais Relativos Às Formalidades de Importação, Exportação, Homologação e Legalização de Veículos e Intrastat.</t>
  </si>
  <si>
    <t>Operações de Carga e Descarga de Navios.</t>
  </si>
  <si>
    <t>Comercialização e Distribuição de Produtos Siderúrgicos e Materiais de Construção. Comercialização de Produtos Sanitários, Bricolage, Jardinagem, Ferragens e Ferramentas.</t>
  </si>
  <si>
    <t>Transporte Rodoviário Pesados de Passageiros.</t>
  </si>
  <si>
    <t>Descontaminação, Triagem, Embalagem, Esterilização e Distribuiçãodedispositivos Médicos e Têxteis Cirúrgicos. Gestão da Qualidade e do Risco, da Segurança e da Satisfaçãodeutentes e Dos Colaboradores, Gestão Dos Eventos e Dos Incidentesadversos, Gestão e Harmonização Documental e Consultoria. Colheitas de Amostras de Águas, Análises Físico-Químicas Deáguasedeprodutos Alimentares, Análises Microbiológicas de Águas, Utensíliosemanipuladores e Análises a Produtos Biológicos No Âmbitoderastreiosde Saúde Pública. Gestão Rigorosa Das Existências de Componentes Sanguíneosnaulsdaguarda, Promoção da Segurança No Processo Transfusional, Garantiada Eficiência Dos Resultados Analíticos Imuno-Hematológicosecontrolo da Qualidade de Componentes Sanguíneos.</t>
  </si>
  <si>
    <t>Comercialização e Distribuição de Massas e Óleos Lubrificantes.</t>
  </si>
  <si>
    <t>Prestação de Serviços de Voos Charter, Serviços Associados, Manutenção e Gestão de Aeronaves.</t>
  </si>
  <si>
    <t>Categoria Civ - Vinificação, Produção e Envelhecimento de Vinhos do Porto, Vinhos Doc Tintos, Brancos e Rosé e Vinho Moscatel.</t>
  </si>
  <si>
    <t>Receção e Transferência, Recolha Seletiva, Triagem e Valorização Multimaterial,Valorização Orgânica, Tratamento e Valorização Energética e Deposiçãoematerro de Resíduos Urbanos, Tratamento e Valorização de Escorias, Nosseguintes Municípios Das Regiões de Lisboa e do Oeste: Alcobaça, Alenquer, Amadora, Arruda Dos Vinhos, Azambuja, Bombarral, Cadaval, Caldas Darainha, Lisboa, Loures, Lourinhã, Nazare, Óbidos, Odivelas, Peniche, Rio Maior, Sobraldemonte Agraço, Torres Vedras e Vila Franca de Xira</t>
  </si>
  <si>
    <t>Receção e Transferência, Recolha Seletiva, Triagem e Valorização Multimaterial,Valorização Orgânica, Tratamento e Valorização Energética e Deposiçãoematerro de Resíduos Urbanos, Tratamento e Valorização de Escorias, Nosseguintes Municípios Das Regiões de Lisboa e do Oeste: Alcobaça, Alenquer, Amadora, Arruda Dos Vinhos, Azambuja, Bombarral, Cadaval, Caldas Darainha, Lisboa, Loures, Lourinhã, Nazare, Óbidos, Odivelas, Peniche, Rio Maior, Sobraldemonte Agraço, Torres Vedras e Vila Franca de Xira.</t>
  </si>
  <si>
    <t>Receção e Transferência, Recolha Seletiva, Triagem e Valorização Multimaterial,Valorização Orgânica, Tratamento e Valorização Energética e Deposiçãoematerro de Resíduos Urbanos, Tratamento e Valorização de Escorias, Nosseguintes Municípios Das Regiões de Lisboa e do Oeste: Alcobaça, Alenquer, Amadora, Arruda Dos Vinhos, Azambuja, Bombarral, Cadaval, Caldas Darainha, Lisboa, Loures, Lourinhã, Nazare, Óbidos, Odivelas, Peniche, Rio Maior, Sobraldemonte Agraço, Torres Vedras e Vila Franca de Xira.Receção e Transferência, Recolha Seletiva, Triagem e Valorização Multimaterial,Valorização Orgânica, Tratamento e Valorização Energética e Deposiçãoematerro de Resíduos Urbanos, Tratamento e Valorização de Escorias, Nosseguintes Municípios Das Regiões de Lisboa e do Oeste: Alcobaça, Alenquer, Amadora, Arruda Dos Vinhos, Azambuja, Bombarral, Cadaval, Caldas Darainha, Lisboa, Loures, Lourinhã, Nazare, Óbidos, Odivelas, Peniche, Rio Maior, Sobraldemonte Agraço, Torres Vedras e Vila Franca de Xira.</t>
  </si>
  <si>
    <t>Produção e Comercialização de Válvulas de Cunha, Globo e Retenção Em Aço, Ligas de Níquel e Não-Ferrosas Vazado Ou Forjado.</t>
  </si>
  <si>
    <t>Comercialização, Conceção e Fabrico de Carroçarias.</t>
  </si>
  <si>
    <t>Conceção, Fabrico, Acabamento e Assemblagem de Componentes e Conjuntos de Metalomecânica de Precisão, Incluindo Os Sectores Automóvel e Aeronáutico.</t>
  </si>
  <si>
    <t>Conceção, Fabrico, Acabamento e Montagem de Componentes e Conjuntos de Metalomecânica de Precisão, Incluindo Os Sectores Automóvel e Aeronáutico.</t>
  </si>
  <si>
    <t>Transporte Rodoviário Nacional e Internacional de Mercadorias Não Perigosas, Transportes Especiais e Serviços de Grua.</t>
  </si>
  <si>
    <t>Produção e Engarrafamento de Vinhos e Espumantes, Brancos, Rosados e Tintos. Envelhecimento e Engarrafamento de Aguardentes. Comercialização de Produtos Alimentares Pré-Embalados Armazenados À Temperatura Ambiente e Controlada. Atividade de Provas de Vinho e Aromáticas (Chás) e Experiências Gastronómicas. Produção de Aromáticas Em Saquetas, Sacos e Latas. Alojamento Local.</t>
  </si>
  <si>
    <t>IDI09</t>
  </si>
  <si>
    <t>Investigação, Desenvolvimento e Inovação Nas Atividades Desenvolvidas Por Todas As Áreas da Empresa: Adega, Vinhas, Infusões e Enoturismo.</t>
  </si>
  <si>
    <t>Categoria C4, E, F1: Produção e Engarrafamento de Vinhos e Espumantes,Brancos, Rosados e Tintos. Envelhecimento e Engarrafamentodeaguardentes. Comercialização de Produtos Alimentares Pré-Embaladosarmazenados À Temperatura Ambiente e Controlada. Atividadedeprovasde Vinho e Aromáticas (Chás) e Experiências Gastronómicas.</t>
  </si>
  <si>
    <t>Conceção, Fabrico e Comercialização de Pré-Fabricados de Betão.</t>
  </si>
  <si>
    <t>Projecto, Comercialização, Fabrico, Montagem e Reparação de Caixilharia de Alumínio, Guardas Metálicas, Coberturas, Fachadas, Clarabóias e Exustores. Comercialização e Montagem de Caixilharias Em Pvc. Comercialização de Sistemas Contra Incêndio, Nomeadamente Desenfumagem, Compartimentação e Claridade Zenital.</t>
  </si>
  <si>
    <t>Prestação de Serviços Especializados de Instalação e Reparação de Revestimentos Refractários Em Fornos Industriais.</t>
  </si>
  <si>
    <t>Comercialização de Material Informático (Software, Hardware), Assistência Técnica, Planeamento, Desenvolvimento e Implementação de Soluções de Tecnologias de Informação e Monitorização, Centro de Dados e Seus Componentes, Implementação de Software de Suporte À Gestão e Operação de Municípios e Freguesias.</t>
  </si>
  <si>
    <t>Prestação de Cuidados de Saúde a Pacientes No Domicílio, Notratamentoemonitorização Em: Oxigenoterapia, Ventiloterapia, Aerossolterapia, Aspiração de Secreções e Outros Serviços. Assistência Técnico-Médica.</t>
  </si>
  <si>
    <t>Prestação de Cuidados de Saúde a Pacientes No Domicílio, Notratamentoemonitorização Em: Oxigenoterapia, Ventiloterapia, Aerossolterapia, Aspiração de Secreções e Outros Serviços. Assistência Técnico-Médica</t>
  </si>
  <si>
    <t>Prestação de Serviços de Consultoria e Formação Em Sistemas de Gestão. Estudos Técnicos de Engenharia Na Área do Ambiente e da Segurança e Saúde No Trabalho. Prestação de Serviços de Segurança No Trabalho.</t>
  </si>
  <si>
    <t>Consultoria Científica e de Marketing Na Área da Saúde e Formação.</t>
  </si>
  <si>
    <t>Categoria I: Preparação e Comercialização de Cortiça, Produção e Acabamento e Comercialização de Rolhas de Cortiça Natural e Subprodutos de Cortiça.</t>
  </si>
  <si>
    <t>Preparação e Comercialização de Cortiça. Produção e Acabamento e Comercialização de Rolhas de Cortiça Natural e Subprodutos de Cortiça. Cork Preparation And Trading. Natural Cork Stoppers And Cork By Products Manufacturing, Finishing And Training.</t>
  </si>
  <si>
    <t>Investigação, Desenvolvimento e Inovação Nas Áreas de Engenharia e Design Industriais e de Produto</t>
  </si>
  <si>
    <t>Serviços de Consultoria de Gestão, Formação e Staffing.</t>
  </si>
  <si>
    <t>Gestão de Contratos e Prestação de Serviços de Outsourcing de Equipas Técnicas, Implementaçãogestão de Contratos, Projetos e Prestação de Serviços: de Outsourcing de Equipas Técnicas, Implementação, Operação, Manutenção de Infraestruturas, Sistemas e Equipamentos de Telecomunicações, Implementação de Projetos de Ict e Respetivo Suporte., Operação, Manutenção de Infra-Estruturas, Sistemas e Equipamentos de Telecomunicações.</t>
  </si>
  <si>
    <t>Gestão de Contratos, Projetos e Prestação de Serviços: de Outsourcing de Equipas Técnicas, Implementação, Operação, Manutenção de Infraestruturas, Sistemas e Equipamentos de Telecomunicações, Implementação de Projetos de Ict e Respetivo Suporte.</t>
  </si>
  <si>
    <t>Prestação de Serviços de Segurança e Saúde No Trabalho, Segurança Alimentar, Ambiente, Controlo de Pragas, Consultoria/Auditoria e Formação.</t>
  </si>
  <si>
    <t>Produção de Tubos Em Aço Inoxidável Soldados Longitudinalmente.</t>
  </si>
  <si>
    <t>Conceção, Desenvolvimento, Inovação, Montagem, Comercialização, Instalação e Assistência Após-Venda de Equipamentos Industriais.</t>
  </si>
  <si>
    <t>Conceção, Desenvolvimento, Inovação, Montagem, Comercialização, Instalação e Assistência Após-Venda de Equipamentos Industriais</t>
  </si>
  <si>
    <t>Formação Profissional.Consultoria a Sistemas de Gestão e Candidaturas a Sistemas de Financiamento.</t>
  </si>
  <si>
    <t>Preparação, Produção de Preparados de Carne e Carne Picada; Congelação; Acondicionamento de Carnes Frescas e Armazenagem Frigorífica de Carnes de Bovino, Suíno, Ovinos e Caprinos, Solipedes, Aves, Aves de Caça Selvagem e Exóticas; Preparados de Carne e Carne Picada; Desmancha de Aves e Lagomorfos.</t>
  </si>
  <si>
    <t>MUNICÍPIO DA HORTA</t>
  </si>
  <si>
    <t>Serviço de Licenciamento de Obras Particulares (Incluindo Atendimento Ao Cliente); Expediente Geral e Serviço de Contabilidade.</t>
  </si>
  <si>
    <t>Prestação de Serviços Relacionados Com Atendimento e Fiscalização No Setor de Taxas e Licenças e Na Seção de Obras Particulares.</t>
  </si>
  <si>
    <t>HERDEIROS DE AGOSTINHO FERREIRA DE MEDEIROS, Lda.</t>
  </si>
  <si>
    <t>Produção, Comercialização e Controlo da Produção do Betão Pronto. Produção e Comercialização de Agregados, Blocos, Vigotas, Abobadilhas e de Rochas Ornamentais.</t>
  </si>
  <si>
    <t>CONSULMAR AÇORES - Projetistas e Consultores, Lda.</t>
  </si>
  <si>
    <t>Elaboração de Estudos e Projetos de Arquitetura e Engenharia, Gestão de Empreendimentos e Consultadoria Geral Na Área de Engenharia.</t>
  </si>
  <si>
    <t>GRUPO VIEIRAS BLOCO (IRMÃOS VIEIRA, LDA. | JOÃO VIEIRA &amp; FILHOS, LDA. |  VIEIRAS - Fabricantes de Materiais de Construção, Lda.)</t>
  </si>
  <si>
    <t>TECNOVIA AÇORES - Sociedade de Empreitadas, S.A.</t>
  </si>
  <si>
    <t>Realização de Obras de Construção e Engenharia Civil (Vias de Comunicação, Obras Marítimas e Edifícios); Exploração de Pedreiras, Produção de Agregados, Betão e Misturas Betuminosas.</t>
  </si>
  <si>
    <t>QONFIA - Consultoria e Formação, Lda.</t>
  </si>
  <si>
    <t>COPEBE - Security Service Angola, Lda.</t>
  </si>
  <si>
    <t>Produção de Tubos Em Pvc e Pead, Tanques de Armazenamento de Água Em Pebd, Tanques de Armazenamento de Combustível Em Pebd, Vasos Em Pedb, Outros Artigos Em Plástico Em Pedb, Sacos (Ráfia) Em Pp, Colchões de Molas e  Colchões de Espuma Almofadas e Edredões   Pvc And Pead Pipe Production, Lldpe Water Storage Tanks, Lldpe Fuel Storage Tanks, Lldpe Flower Pots, Others Lldpe Plastics, Pp Bags And Foam And Spring Mattresses, Cushions And Duvets.</t>
  </si>
  <si>
    <t>INTEROIL ANGOLA, Lda.</t>
  </si>
  <si>
    <t>ATIS NEBEST ANGOLA - Tecnologia e Serviços, Lda.</t>
  </si>
  <si>
    <t>Actividade de Fornecimento de Mão-De-Obra.</t>
  </si>
  <si>
    <t>ENAGOL - Energias de Angola, Lda.</t>
  </si>
  <si>
    <t>INSULANA - Comércio, Industria e Representações, Lda.</t>
  </si>
  <si>
    <t>METALOSUL, Lda.</t>
  </si>
  <si>
    <t>Construção Civil, Obras Públicas e Privadas. Concepção, Produção, Montagem e Comercialização de Estruturas de Construção Metálicas. Produção e Instalação de Fachadas, Caixilharias e Serralharias de Alumínio e Vidro. Concepção, Produção, Montagem e Comercialização de Painéis Sandwich e Chapa Simples Perfilada (Isopainel). Produção, Montagem, Instalação, Comercialização e Aluguer de Estruturas Modulares e Contentorizadas Pré-Fabricadas (Isomodulo).</t>
  </si>
  <si>
    <t>ANGOBUILD, Lda.</t>
  </si>
  <si>
    <t>Prestação de Serviços de Assistência Técnica Especializada, a Equipamentos de Laboratório, Avac e Redes (Eléctricas, Gás e Água). Comércio de Produtos, Equipamentos e Serviços No Âmbito Laboratorial.</t>
  </si>
  <si>
    <t>MEDVIDA, Lda.</t>
  </si>
  <si>
    <t>Fabricação e Comercialização de Dispositivos Médicos Classe I e Is Em Gaze Hidrófila e Tecido Não Tecido e Ainda de Equipamentos de Proteção Individual, Nomeadamente Toucas e Cobre-Sapatos de Proteção.</t>
  </si>
  <si>
    <t>Prestação de Serviços No Oil &amp; Gás; Gestão da Manutenção e Reabilitação (Infra-Estruturas e Equipamentos), Estruturas Metálicas e Metalomecânica - Montagens e Tratamento.</t>
  </si>
  <si>
    <t>Engenharia; Fabricação e Construção; Reparação; Manutenção Electromecânica; Energia e Infraestruturas; e Procurement Nas Áreas Industrial e Oil &amp; Gas Engineering; Fabrication And Construction; Repair; Electromechanical Maintenance; Energy And Infrastructures; And Procurement In The Industrial And Oil &amp; Gas Sectors</t>
  </si>
  <si>
    <t>ANGOCAP INDÚSTRIA, Lda.</t>
  </si>
  <si>
    <t>GESTDOC - Gestão de Arquivos, Lda.</t>
  </si>
  <si>
    <t>NOVA FIBREX, Lda.</t>
  </si>
  <si>
    <t>Produção de Tubos de Pvc e Pead, Excluindo Acessórios e Montagem Ou Instalação.</t>
  </si>
  <si>
    <t>TINTAS TOPTECH, Lda.</t>
  </si>
  <si>
    <t>AQUAOCEANUS - Sociedade Comercial Industrial e Representações, Lda.</t>
  </si>
  <si>
    <t>Criação, Desenvolvimento e Comercialização de Soluções Tecnológicas. Manutenção de Infraestrutura de Redes de Telecomunicações e Suporte À Data Center</t>
  </si>
  <si>
    <t>CORE LABORATORIES ANGOLA</t>
  </si>
  <si>
    <t>Prestação de Serviços De: - Inspeções Independentes de Campo e Análises Laboratoriais Nas Indústrias do Oil &amp; Gas; - Inspeções Independentes de Campo Nas Indústrias Agri; - Calibração de Depósitos e Medidores de Fluxo.</t>
  </si>
  <si>
    <t>GUARA, Lda.</t>
  </si>
  <si>
    <t>Gestão de Resíduos e Consultoria Ambiental.</t>
  </si>
  <si>
    <t>PANGOLIM - Prestação de Serviços, Lda.</t>
  </si>
  <si>
    <t>Comercialização de Epi, Prestação de Serviços de Metrologia.</t>
  </si>
  <si>
    <t>Mercados Energéticos Consultores S.A. - Buenos Aires</t>
  </si>
  <si>
    <t>Desarrollo de Servicios Profesionales de Consultoría En La Industria de Generación, Transmisión Y Distribución de Energía</t>
  </si>
  <si>
    <t>Representación, Importación, Venta de Equipos Y Partes Destinados Al Sector Industrial. Servicios de Asesoramiento Y Soporte Técnico Asociados a La Instalación Y Mantenimiento de Los Mismos Tanto a Nivel Nacional Como Internacional</t>
  </si>
  <si>
    <t>BAIRRIMOLDES - Fábrica de Moldes, Cunhos e Cortantes, Lda.</t>
  </si>
  <si>
    <t>Fabricação e Montagem de Peças Plásticas Por Injeção.</t>
  </si>
  <si>
    <t>COLREIS – Indústria de Colchões, Lda.</t>
  </si>
  <si>
    <t>ANKIX SYSTEMS, Lda.</t>
  </si>
  <si>
    <t>GRUEST PORTUGAL, Lda.</t>
  </si>
  <si>
    <t>LITOPRINT - Artes Gráficas, Lda.</t>
  </si>
  <si>
    <t>Obras Civis Em Edifícios, Vias de Comunicação, Obras de Urbanização e Outras Infra-Estruturas, Património Construído Protegido, Obras Hidráulicas, Instalações Eléctricas e Mecânicas.</t>
  </si>
  <si>
    <t>PRISMEIRA - Quadros, Sistemas e Serviços, Lda.</t>
  </si>
  <si>
    <t>PRO-EXTINT - Comércio de Equipamentos de Segurança, Lda.</t>
  </si>
  <si>
    <t>Comércio de Equipamentos de Segurança e Prestação de Serviços de Manutenção de Extintores, Manutenção de Bocas-De-Incêndio Armadas e Instalação e Manutenção de Sistema de Segurança.</t>
  </si>
  <si>
    <t>Prestação de Serviços de Vigilância e Segurança Humana, de Serviços de Vigilância Eletrónica Com Instalação e Assistência Técnica de Sistemas de Cctv, Intrusão e Incêndio e Exploração de Central de Controlo de Alarmes e Imagens 24 Horas Por Dia; Intervenção de Piquete.</t>
  </si>
  <si>
    <t>Conceção, Desenvolvimento, Fabrico e Comercialização de Molas, Muselet e Pequenas Peças Metálicas; Prestação de Serviços Conexos.</t>
  </si>
  <si>
    <t>SOPINAL - Industria de Equipamentos e Contentores, S.A.</t>
  </si>
  <si>
    <t>Conceção, Desenvolvimento, Produção, Comercialização e Assistência Técnica de Equipamentos Urbanos e Metalurgia.</t>
  </si>
  <si>
    <t>TAVARES &amp; NEVES, Lda. TAVARES &amp; NEVES 2 - Manutenção Industrial, Lda.</t>
  </si>
  <si>
    <t>Conceção, Desenvolvimento e Fabricação de Ferramentas Progressivas, Transfers, Cunhos,  Cortantes, Embutissagem e Serviços de Metalomecânica.</t>
  </si>
  <si>
    <t>Comercialização e Distribuição de Lubrificantes e Seus Derivados</t>
  </si>
  <si>
    <t>TURBO-NOR - Sociedade de Equipamentos de Ventilação Industrial e Termodinâmicos, Lda.</t>
  </si>
  <si>
    <t>UNICOR 2 - Produtos de Cortiça, Lda.</t>
  </si>
  <si>
    <t>Produção e Comercialização de Triturados e Granulados de Cortiça. Produção e Comercialização de Folhas de Cortiça Aglomerada. Produção e Comercialização de Rolhas Técnicas de Cortiça Glomerada.</t>
  </si>
  <si>
    <t>VIRGILIO C. MOREIRA, Lda.</t>
  </si>
  <si>
    <t>Comércio Por Grosso de Materiais de Construção.</t>
  </si>
  <si>
    <t>Apoio Ao Investimento, Desenvolvimento e Promoção Turística Na Região Centro (Nutii).</t>
  </si>
  <si>
    <t>TORNEARIA TORCOSTAS, Lda.</t>
  </si>
  <si>
    <t>Fabricação e Maquinação de Peças Em Materiais Ferrosos e Não Ferrosos</t>
  </si>
  <si>
    <t>BATISTA GOMES, Lda.</t>
  </si>
  <si>
    <t>AUTO MECÂNICA GINETO DA COSTA E MARTINS, Lda.</t>
  </si>
  <si>
    <t>Comercialização e Reparação de Veículos Novos e Usados Multimarcas e Respetivas Peças.</t>
  </si>
  <si>
    <t>FRANKLIM PRATA - Distribuição de Lubrificantes de Gás, Lda.</t>
  </si>
  <si>
    <t>Distribuição de Gás Embalado. Comercialização de Equipamentos de Queima e Seus Acessórios.</t>
  </si>
  <si>
    <t>SOPTECH - Equipamentos e Ambiente, Lda.</t>
  </si>
  <si>
    <t>Conceção, Desenvolvimento, Produção, Comercialização e Assistência Técnica de Equipamentos de Apoio À Reciclagem de Resíduos.</t>
  </si>
  <si>
    <t>PICOVEN , Lda.</t>
  </si>
  <si>
    <t>HEGISANTOS - Produtos de Higiene e Limpeza, Lda.</t>
  </si>
  <si>
    <t>LUGAR DO PLANO – Gestão do Território e Cultura, Lda.</t>
  </si>
  <si>
    <t>METALPEDRO - Indústrias Metalúrgicas, Lda.</t>
  </si>
  <si>
    <t>Fabrico e Montagem de Trabalhos Em Aço Ao Carbono, Incluindo Estruturas Metálicas, Em Aço Inoxidável e Em Alumínio.</t>
  </si>
  <si>
    <t>FRANKLIM PRATA - Instalação de Redes de Gás, Lda.</t>
  </si>
  <si>
    <t>Conceção, Instalação e Manutenção de Redes de Gás e Sistemas de Climatização e Energias Renováveis. Comercialização, Instalação e Manutenção de Equipamentos de Queima. Prestação de Serviços Que Visem a Eficiência Energética</t>
  </si>
  <si>
    <t>Maquinação Cnc e Tornearia Em Série.</t>
  </si>
  <si>
    <t>Serviços de Administração e Gestão Das Piscinas Municipais, Parque Ornitológico, Europarque e de Eventos Culturais e Sociais do Concelho de Santa Maria da Feira.</t>
  </si>
  <si>
    <t>Produção, Receção, Armazenamento, Normalização e Comercialização de Kiwis. Comercialização de Outros Frutos.</t>
  </si>
  <si>
    <t>Realização de Obras de Construção Civil Públicas e Privadas, Instalação e Manutenção de Equipamentos Electromecânicos e de Instalações Eléctricas, Rede Aérea e Subterrânea de Baixa Tensão e Iluminação Pública, Incluindo Trabalhos Em Tensão (Tet-Bt), Postos de Transformação e Seccionamento e Rede Subterrânea de Média Tensão.</t>
  </si>
  <si>
    <t>CONSTRUTORA DE LOUREIRO 2, Lda.</t>
  </si>
  <si>
    <t>LASERTIG - SoLda.duras Técnicas, Lda.</t>
  </si>
  <si>
    <t>LIQ - Laboratório Industrial da Qualidade, Associação Técnico-Científica  (DEPARTAMENTO DE ENERGIA E SEGURANÇA| DEPARTAMENTO DE INSPEÇÃO DE EQUIPAMENTOS | LABORATÓRIO DE METROLOGIA E ENSAIO)</t>
  </si>
  <si>
    <t>Inspeção de Instalações Elétricas. Análise de Projetos Elétricos. Inspeção de Equipamentos. Realização de Ensaios. Realização de Calibrações. Coordenação de Segurança Em Obra.</t>
  </si>
  <si>
    <t>SYS-MATCH - Consultores de Sistemas de Informação, Lda.</t>
  </si>
  <si>
    <t>HUMAN PROFILER, Lda.</t>
  </si>
  <si>
    <t>BC Centro - Sistemas de Escritório, Lda.</t>
  </si>
  <si>
    <t>INOVBETÃO, Lda.</t>
  </si>
  <si>
    <t>Desenvolvimento, Produção e Comercialização de Artigos Têxtil-Lar. Development, Production And Commercialization Of Home Textile Products.</t>
  </si>
  <si>
    <t>Comércio, Instalação, Manutenção e Assistência Técnica Em Sistemas de Climatização, Instalações Elétricas, Cctv, Ited, Eletromecânicas, Instrumentação e Automação de Equipamentos Hidráulicos. Construção Civil de Infraestruturas de Apoio Às Instalações Técnicas. Comércio de Epi.</t>
  </si>
  <si>
    <t>Prestação de Serviços de Consultoria e Engenharia de Apoio À Gestão Das Organizações.</t>
  </si>
  <si>
    <t>TORNEARIA NOGUEIRA, Lda.</t>
  </si>
  <si>
    <t>TJA - Transportes J. Amaral, S.A. TJA - Transportes J. Amaral Espanha, S.L.</t>
  </si>
  <si>
    <t>PLURIREDE - Novas Tecnologias e Serviços, Lda.</t>
  </si>
  <si>
    <t>SACOPLEX - Comércio de Embalagens, Lda.</t>
  </si>
  <si>
    <t>AVEILIFT, Lda.</t>
  </si>
  <si>
    <t>Fornecimento, Instalação e Manutenção de Todo o Tipo de Ascensores, Monta-Cargas, Plataformas e Cadeiras Sobe Escadas.</t>
  </si>
  <si>
    <t>I.T.P.I. – Instalações Técnicas para Industria, Unipessoal, Lda.</t>
  </si>
  <si>
    <t>BEYOND VISION - Sistemas  Móveis Autónomos De Realidade  Aumentada, Lda.</t>
  </si>
  <si>
    <t>Desenvolvimento de Veículos Autónomos, Em Conjunto Com Aplicações de Software, Desenvolvidas À Medida</t>
  </si>
  <si>
    <t>PEDRO BRENHA, Lda.</t>
  </si>
  <si>
    <t>TRANA - Agentes de Navegação, Lda.</t>
  </si>
  <si>
    <t>Prestação de Serviços de Organização de Transporte Marítimo.</t>
  </si>
  <si>
    <t>BAMER, S.A.</t>
  </si>
  <si>
    <t>Sede/Fábrica: Conceção e Produção de Sistemas de Divisórias e Mobiliário de Escritório. Design And Production Of Partitions Systems And Office Furniture. Escritório: Comercialização e Instalação de Sistemas de Divisórias e Mobiliário de Escritório. Trade And Installation Of Partitions Systems And Office Furniture.</t>
  </si>
  <si>
    <t>P.E.E.T.H.- Produtos Elásticos Especiais e Tensores Heterodinâmicos, Lda.</t>
  </si>
  <si>
    <t>SILVA TAVARES, Lda.</t>
  </si>
  <si>
    <t>Conceção, Desenvolvimento, Produção e Comercialização de Estruturas Metálicas.</t>
  </si>
  <si>
    <t>POLICARPO FERREIRA DA SILVA, Lda.</t>
  </si>
  <si>
    <t>CENTRO DE RADIOLOGIA DE BEJA, Lda.</t>
  </si>
  <si>
    <t>Prestação de Serviços de Imagiologia Nas Áreas De: Imagiologia Mamária, Ecografia Geral e Vascular (Ecodoppler), Ecografia Obstétrica, Osteodensitometria, Radiologia Convencional Incluindo Ortopantomografia e Cefalometria, Tomografia Computorizada, Angio-Tc e Tc Cardíaca, Ecocardiografia e Eletrocardiografia.</t>
  </si>
  <si>
    <t>VALE DA ROSA - Sociedade Agrícola, Lda.  (HERDADE VALE DA ROSA)</t>
  </si>
  <si>
    <t>Embalamento e Comercialização de Uva de Mesa.</t>
  </si>
  <si>
    <t>CBB - Comercio de Betão de Barcelos, Lda.</t>
  </si>
  <si>
    <t>ELECTROMENDANHA - Instalações Eléctricas, Lda.</t>
  </si>
  <si>
    <t>IBERIANA TECHNICAL, Lda.</t>
  </si>
  <si>
    <t>JOAQUIM PEIXOTO AZEVEDO &amp; FILHOS, Lda.</t>
  </si>
  <si>
    <t>BETUFAM, Lda.</t>
  </si>
  <si>
    <t>MARCANDE - PRODUTOS QUÍMICOS, Lda.</t>
  </si>
  <si>
    <t>NARCISO DE CARVALHO &amp; FILHOS, Lda.</t>
  </si>
  <si>
    <t>Construção e Manutenção de Redes de Distribuição de Energia Em Baixa e Média Tensão e Redes de Telecomunicações</t>
  </si>
  <si>
    <t>Realização de Infraestruturas Gerais, Obras Hidráulicas, Obras de Construção Civil, Incluindo Demolições, e Vias de Comunicação.</t>
  </si>
  <si>
    <t>SOREVCO - Instalação de Aparelhos de Refrigeração e Ar Condicionado, Lda.</t>
  </si>
  <si>
    <t>TRIALARMES, Lda.</t>
  </si>
  <si>
    <t>TRIPOLAR - Electricidade e Telecomunicações, S.A.</t>
  </si>
  <si>
    <t>Projeto, Manutenção e Instalação de Infraestruturas Elétricas de Mt e Bt. Montagem e Eletrificação de Quadros Elétricos. Instalação de Postos de Transformação e Grupo Geradores.</t>
  </si>
  <si>
    <t>VIMÁGUA - Empresa de Água e Saneamento de Guimarães e Vizela, E.I.M., S.A.</t>
  </si>
  <si>
    <t>FERNANDO SILVA &amp; C.ª, Lda.</t>
  </si>
  <si>
    <t>FERNANDO QUEIRÓS, Lda.</t>
  </si>
  <si>
    <t>UTILMÉDICA - Produtos e Equipamentos Médicos Hospitalares, Lda.</t>
  </si>
  <si>
    <t>LUCAVADO – ENGENHARIA, Lda.</t>
  </si>
  <si>
    <t>QUINTEIRO &amp; QUINTEIRO, Lda.</t>
  </si>
  <si>
    <t>JAIME OCULISTA UNIPESSOAL, Lda.</t>
  </si>
  <si>
    <t>Comercialização de Materiais e Componentes No Ramo da Ótica Oftálmica. Prestação de Serviços de Consultas de Optometria e Contactologia. Montagem e Assistência Técnica de Óculos e Prestação de Aconselhamento Na Área Ótica.</t>
  </si>
  <si>
    <t>NÚCLEO DATA - Consultoria e Programação Informática, Lda.</t>
  </si>
  <si>
    <t>A. G. MONTEIRO, Lda.</t>
  </si>
  <si>
    <t>RECAUCHUTAGEM SÃO MAMEDE, Lda.</t>
  </si>
  <si>
    <t>EURO FUNERÁRIA PORTUGUESA, Lda.</t>
  </si>
  <si>
    <t>ROTEIRO ÚTIL, Lda. (HOOL - Hotel da Oliveira)</t>
  </si>
  <si>
    <t>AMAR TERRA VERDE, Lda.</t>
  </si>
  <si>
    <t>FAMACONCRET, Lda.</t>
  </si>
  <si>
    <t>JAPEL - Montagens Elétricas, Lda.</t>
  </si>
  <si>
    <t>Execução de Infraestruturas: Montagem e Manutenção de Redes Aéreas Em Baixa Tensão, de Postos de Transformação Aéreos e Em Cabine e de Iluminação Pública; Construção e Manutenção de Redes Subterrâneas Em Média e Baixa Tensão; Telecomunicações Itur.</t>
  </si>
  <si>
    <t>TRIMALHAS - Knit Inspiration, S.A.</t>
  </si>
  <si>
    <t>Conceção e Fabrico de Malhas Em Cru e Acabadas.</t>
  </si>
  <si>
    <t>FARILU - Joalharias, Lda.</t>
  </si>
  <si>
    <t>DOMINGOS PEDROSA BARRETO, Lda.</t>
  </si>
  <si>
    <t>GRUPO COMEIP: COMEIP, LDA. | COMEIP - Equipamentos Eléctricos e Energia, Lda.</t>
  </si>
  <si>
    <t>Importação, Exportação e Comércio de Artigos Domésticos e Profissionais Nas Áreas de Cozinha, Mesa, Banho, Arrumação e Limpeza.</t>
  </si>
  <si>
    <t>PROVA ÍMPAR, UNIPESSOAL, Lda.</t>
  </si>
  <si>
    <t>Prestação de Serviços de Ensaios Atp e Ensaios de Verificação Metrológica No Âmbito Dos Registadores de Temperaturas.</t>
  </si>
  <si>
    <t>METALFLOW, Lda.</t>
  </si>
  <si>
    <t>Importação, Exportação e Comércio de Artigos Domésticos e Profissionais Nas Áreas de Cozinha, Mesa, Banho, Arrumação, Limpeza, Têxteis, Decoração e Eletrodomésticos.</t>
  </si>
  <si>
    <t>GOLACAP - Unipessoal, Lda.</t>
  </si>
  <si>
    <t>Prestação de Serviços e a Concessão de Apoios Nas Seguintes Áreas: Bolsas de Estudo, Alimentação, Alojamento, Apoio Médico e Psicológico, Atividades Desportivas e Culturais.</t>
  </si>
  <si>
    <t>A-TOUCH WINWEL</t>
  </si>
  <si>
    <t>Serviços de Gestão de Resíduos Sólidos, Parques e Jardins, Turismo, Ação Social, Educação, Gestão Urbanística, Fiscalização, Biblioteca, Administração e Licenciamento, Cemitério, Metrologia, Balcão Único e Arquivo Municipal. Gestão de Eventos e Infraestruturas No Estádio Cidade de Barcelos, Pavilhão Municipal e Piscinas Municipais, Theatro Gil Vicente, Museu de Olaria, Galeria Municipal, Casa da Azenha, Casa da Juventude.</t>
  </si>
  <si>
    <t>Gestão Global de Resíduos, Incluindo a Recolha, o Transporte, a Triagem, o Acondicionamento e a Valorização de Resíduos Urbanos e Industriais, Perigosos e Não Perigosos e o Desmantelamento de Reee. Prestação de Serviços de Gestão de Resíduos e Limpezas.</t>
  </si>
  <si>
    <t>Serviços de Apoio e Assistência À Pessoa Idosa Em Regime de Alojamento (Erpi) No Centro Social, Casa da Alegria;  Lar Das Termas e Felizmentelar e Serviço de Apoio Domiciliário (Sad) No Centro Social; Lar Das Termas e Felizmentelar.</t>
  </si>
  <si>
    <t>PULLPRINT SYSTEMS, Lda.</t>
  </si>
  <si>
    <t>Comercialização de Produtos Fármaco-Terapêuticos Na Área da Saúde Animal.</t>
  </si>
  <si>
    <t>FARIA DA COSTA – Peúgas e Confeções, Lda.</t>
  </si>
  <si>
    <t>EUROSSINTEL INDUSTRY, Lda.</t>
  </si>
  <si>
    <t>DIOGO FILIPE SILVA, Lda. (ENGOMADINHA LAVANDARIAS)</t>
  </si>
  <si>
    <t>Prestação de Serviços de Lavandaria, Tratamento e Acabamento de Têxteis</t>
  </si>
  <si>
    <t>ITEC - IBERIANA TECHNICAL, Lda.</t>
  </si>
  <si>
    <t>PRINCESA DAS AZÁLEAS TÊXTEIS, Lda.</t>
  </si>
  <si>
    <t>PIGMENTABSTRATO, Lda.</t>
  </si>
  <si>
    <t>CONFECÇÕES BELEZA - Unipessoal, Lda.</t>
  </si>
  <si>
    <t>Design, Desenvolvimento e Confeção de Vestuário</t>
  </si>
  <si>
    <t>GLOBALIBD - Soluções de Segurança, Lda.</t>
  </si>
  <si>
    <t>Comercialização, Representação e Assessoria Técnica a Equipamentos de Segurança Eletrónica e Material Elétrico.</t>
  </si>
  <si>
    <t>CORTARTE - Indústria de Cortantes Gráficos e Clichés, Lda.</t>
  </si>
  <si>
    <t>Conceção e Fabricação de Cortantes e Clichés. Serviços de Serigrafia.</t>
  </si>
  <si>
    <t>PROFARTIC, Lda.</t>
  </si>
  <si>
    <t>Design, Desenvolvimento e Comercialização de Vestuário e Acessórios Na Área de Restauração e Hotelaria.</t>
  </si>
  <si>
    <t>A. MONTESINHO - Fumeiro Regional, Lda.</t>
  </si>
  <si>
    <t>BISARO - Salsicharia Tradicional, Lda.</t>
  </si>
  <si>
    <t>Conceção, Preparação (Corte e Desossa) e Congelação de Carnes e Ungulados de Domésticos, Fabricação de Produtos Á Base de Carne, Armazenagem e Distribuição a Partir Das Instalações da Salsicharia Bísaro. Prestação de Serviços de Alojamento..</t>
  </si>
  <si>
    <t>QUINTA DAS COVAS - Sociedade Agro-Turística, Lda.</t>
  </si>
  <si>
    <t>RIBEIRO &amp; GONÇALVES, Lda.</t>
  </si>
  <si>
    <t>Redes Eléctricas Aéreas e Subterrâneas de Bt e Mt. Postos de Transformação. Execução de Instalações Eléctricas e Iluminação Pública, Equipas de Contagem, Infra-Estruturas de Telecomunicações e Montagem de Cabos de Fibra Óptica.</t>
  </si>
  <si>
    <t>CAPSFIL - Carlos Augusto Pinto dos Santos &amp; Filhos, S.A.</t>
  </si>
  <si>
    <t>SIALNOR - Sistemas de Alumínios do Nordeste, Lda.</t>
  </si>
  <si>
    <t>Comercialização de Acessórios, Painéis e Perfis Em Alumínio.</t>
  </si>
  <si>
    <t>MULTIREST - Gestão Hoteleira e Restauração, Lda.</t>
  </si>
  <si>
    <t>Prestação de Serviços de Restauração Coletiva Em Cafetarias/ Restaurantes, Nas Unidades da Faculda.De de Engenharia, da Faculda.De de Economia e da Faculda.De de Psicologia e Ciências da Educação da Universidade do Porto.</t>
  </si>
  <si>
    <t>MADEIRAS ALTO TÂMEGA, Lda.</t>
  </si>
  <si>
    <t>ASSISFLUXO - Soluções Industriais, Lda.</t>
  </si>
  <si>
    <t>Comercialização, Instalação, Manutenção, Reparação, Assistência Técnica de Máquinas e Equipamentos Industriais. Venda de Ferramentas de Uso Profissional.</t>
  </si>
  <si>
    <t>Câmara de Comércio de Barlavento/ Agremiação Empresarial (CCB AE)</t>
  </si>
  <si>
    <t>Prestação de Serviços de Apoio À Gestão Empresarial.</t>
  </si>
  <si>
    <t>INSTITUTO NACIONAL DE PREVIDÊNCIA SOCIAL</t>
  </si>
  <si>
    <t>Gestão do Regime Geral Obrigatório de Proteção Social Dos Trabalhadores.</t>
  </si>
  <si>
    <t>Prestação de Serviços Nas Áreas de Telecomunicações e de Eletrónica. Comercialização de Equipamentos e Produtos Informáticos.</t>
  </si>
  <si>
    <t>Desenvolvimento e Prestação de Serviços Na Área de Sistemas de Pagamento Eletrónico e Serviços Relacionados (Pagamento, Processamento e Gestão de Dados e Informação).</t>
  </si>
  <si>
    <t>URGIMED, Lda.</t>
  </si>
  <si>
    <t>Prestação de Serviços Clínicos - Consultas de Clinica Geral, de Medicina Interna, Cirurgia Geral, Nutrição, Cardiologia, Otorrinolaringologia, Pediatria, Psicologia, Psiquiatria, Urologia, Ortopedia, Fonoaudiologia, Dermatologia, Nefrologia, Hematologia e Serviços de Enfermagem; Exames Auxiliares de Diagnóstico (Análises Clinicas, Eletrocardiograma, Ecocardiograma, Ecografias Diversas, Holter, M.A.P.A, Prova de Esforço, Mamografia, Raio X,  Endoscopia, Colonoscopia Com e Sem Sedação e Retossigmoidoscopia) e Inspeções Médicas.</t>
  </si>
  <si>
    <t>CONSTRUÇÕES METÁLICAS DE CABO VERDE, Lda.</t>
  </si>
  <si>
    <t>Prestação de Serviços de Apoio À Gestão Empresarial: Feiras e Missões Empresariais, Capacitação Empresarial, Licenciamento Comercial, Internacionalização, Estudos de Oportunidades de Negócio, Apoio No Âmbito de Consultoria Técnica de Gestão e de Financiamento de Projetos Empresariais, Arbitragem e Conciliação, Serviços de Casa do Cidadão, Serviços de Cobrança de Câmaras Municipais.</t>
  </si>
  <si>
    <t>INFORGÁS - Comércio de Gás, Lda.</t>
  </si>
  <si>
    <t>Exploração e Distribuição de Gás. Projetos de Gás. Instalações de Redes de Gás e Outras Energias. Manutenção e Reparação de Aparelhos. Comercialização de Combustíveis. Venda de Eletrodomésticos.</t>
  </si>
  <si>
    <t>NEVEGÁS - Comércio de Combustíveis e Electrodomésticos, Lda.</t>
  </si>
  <si>
    <t>Instalação e Exploração de Redes de Gás Internas e Externas. Comercialização, Distribuição e Abastecimento de Gás. Comercialização de Electrodomésticos.</t>
  </si>
  <si>
    <t>Distribuição de Água, Gestão e Manutenção Das Redes de Água, Gestão e Manutenção de Contadores, Gestão e Manutenção Das Redes de Saneamento, Recolha de Resíduos Sólidos Urbanos e Higiene e Limpeza Das Ruas da Cidade de Castelo Branco.</t>
  </si>
  <si>
    <t>CORREIA &amp; CORREIA, Lda.</t>
  </si>
  <si>
    <t>Execução de Vias de Comunicação, Obras de Urbanização e Infraestruturas, Movimentação de Terras e Reparações Em Pontes e Viadutos de Pequena Escala, Comercialização e Fornecimento de Betão Pronto e Misturas Betuminosas. Produção e Comercialização de Agregados.</t>
  </si>
  <si>
    <t>Produção e Comercialização de Artigos Pirotécnicos. Conceção, Produção e Realização de Espetáculos Pirotécnicos. Conceção, Produção e Realização de Eventos.</t>
  </si>
  <si>
    <t>CONFECÇÕES LANÇA, Lda.</t>
  </si>
  <si>
    <t>ENFORCESCO, S.A.</t>
  </si>
  <si>
    <t>Aquisição e Comercialização de Eletricidade e Gás Natural.</t>
  </si>
  <si>
    <t>SILPAK S.A.</t>
  </si>
  <si>
    <t>MESSER CHILE LTDA.</t>
  </si>
  <si>
    <t>Elaboración de Nitrógeno Líquido Y Gaseoso, Argón Líquido Y Gaseoso, Y Oxígeno Líquido Y Gaseoso de Grado Industrial, Medicinal Y Alimenticio.  Distribución de Nitrógeno Líquido Y Gaseoso, Argón Líquido Y Gaseoso, Oxígeno Líquido Y Gaseoso, Y Dióxido de Carbono Líquido Y Gaseoso de Grado Industrial, Medicinal Y Alimenticio a Granel En Cilindros Y En Termos</t>
  </si>
  <si>
    <t>Global Technology Quality SPA</t>
  </si>
  <si>
    <t>Servicio de Consultoría de Sistemas de Gestión de Calidad, Medioambiental Y Seguridad Y Salud Ocupacional</t>
  </si>
  <si>
    <t>IPIEX CHILE LTDA</t>
  </si>
  <si>
    <t>Transporte Y Servicio de Cambio de Tanques de Gas. Evaluación de Medidores de Gas. Servicio de Atención de Emergencia Ante Necesidad de Cambio de Tanques o Medidores de Gas. Inspecciones Periódicas a Instalaciones.</t>
  </si>
  <si>
    <t>Conceção, Desenvolvimento, Produção, Montagem, Assistência Técnica a Centrais Térmicas, Sistemas de Racionalização de Energia, Instalações de Avac e Redes de Fluidos, Equipamentos Metalomecânicos e Auditorias Enérgicas.</t>
  </si>
  <si>
    <t>CARLOS GIL - Obras Públicas, Construção Civil e Montagens Eléctricas, Lda.</t>
  </si>
  <si>
    <t>Distribuição de Material Elétrico.</t>
  </si>
  <si>
    <t>MEDINFAR MANUFACTURING, S.A.</t>
  </si>
  <si>
    <t>Fabrico de Produtos Farmacêuticos Não Estéreis. Manufacture Of Non-Sterile Pharmaceutical Products.</t>
  </si>
  <si>
    <t>Pré-Impressão, Impressão e Acabamento Gráfico.</t>
  </si>
  <si>
    <t>MOPARFRIO - Construção e Reparação de Equipamentos de Frio, Lda.</t>
  </si>
  <si>
    <t>Fabrico de Equipamentos Em Aço Inoxidável e Derivados.</t>
  </si>
  <si>
    <t>PRISNOV - Indústria de Quadros e Automatismos, Lda.</t>
  </si>
  <si>
    <t>SOCORREIAS - Materiais Construção, Água e Eletricidade, Lda.</t>
  </si>
  <si>
    <t>Instalação Elétrica de Baixa e Média Tensão, Postos de Transformação e Instalações Elétricas Residenciais e de Uso Profissional.</t>
  </si>
  <si>
    <t>SODICENTRO - Comércio de Veículos, Lda.</t>
  </si>
  <si>
    <t>Comércio de Automóveis Novos, Usados Ligeiros, Comerciais e Pesados. Venda de Peças e Acessórios e Assistência Após-Venda Das Marcas Mercedes e Smart.</t>
  </si>
  <si>
    <t>ARFIL - Arménio Manuel Fernandes Firme &amp; Irmãos, Lda.</t>
  </si>
  <si>
    <t>Instalações Elétricas de Média e Baixa Tensão; Instalação e Manutenção de Postos de Transformação; Instalações Eletromecânicas; Instalações de Canalizações</t>
  </si>
  <si>
    <t>PROBAR - Industria Alimentar, S.A.</t>
  </si>
  <si>
    <t>Desmancha, Transformação e Comercialização de Carnes e Produtos Cárneos. Comercialização de Queijo.</t>
  </si>
  <si>
    <t>ELECTROCLIMA – Electricidade e Climatização, Lda.</t>
  </si>
  <si>
    <t>G9TELECOM, S.A.</t>
  </si>
  <si>
    <t>Comercialização e o Aprovisionamento de Soluções Integradas de Comunicação de Voz e Conetividade, Com Atendimento Telefónico de 1ª Linha.</t>
  </si>
  <si>
    <t>Prestação de Serviços Na Área da Formação.</t>
  </si>
  <si>
    <t>A. BAPTISTA DE ALMEIDA - Construções e Obras Públicas, S.A.</t>
  </si>
  <si>
    <t>GADANHA PAVIMENTOS, Lda.</t>
  </si>
  <si>
    <t>Projeto, Instalação e Manutenção de Sistemas Avac, Águas e Esgotos.</t>
  </si>
  <si>
    <t>ABRANFINAS - Areias para Fins Industriais, Lda.</t>
  </si>
  <si>
    <t>A CONSTRUTORA NOGUEIRENSE, Lda.</t>
  </si>
  <si>
    <t>SOBRAIS - Fábrica de Radiadores e Componentes Térmicos, Lda.</t>
  </si>
  <si>
    <t>EXTRA MOTION, Lda.</t>
  </si>
  <si>
    <t>Prestação de Serviços Na Área da Engenharia, Nomeadamente a Conceção, Desenvolvimento e Elaboração de Projetos de Engenharia Industrial. Conceção e Fabricação de Motociclos e Triciclos Com Motor. Aluguer de Equipamentos Relacionados Com Atividade.</t>
  </si>
  <si>
    <t>Colheita, Análise, Preservação, Armazenamento e Distribuição de Tecidos Oculares.</t>
  </si>
  <si>
    <t>SENSING FUTURE TECHNOLOGIES, Lda.</t>
  </si>
  <si>
    <t>Design, Desenvolvimento, Produção e Comercialização de Dispositivos Médicos de Reabilitação Física, Vestibular e Robótica Médica.</t>
  </si>
  <si>
    <t>BBF - Tecnologias do Ambiente, Lda.</t>
  </si>
  <si>
    <t>Comércio e Instalação de Geossintéticos Destinados À Proteção Ambiental.</t>
  </si>
  <si>
    <t>CHUC - Centro Hospitalar e Universitário de Coimbra, E.P.E. - Unidade Funcional de Citometria de Fluxo - Serviço de Patologia Clínica</t>
  </si>
  <si>
    <t>Realização de Análises Clínicas Na Área de Citometria de Fluxo e Separação Celular.</t>
  </si>
  <si>
    <t>CHUC - Centro Hospitalar e Universitário de Coimbra, E.P.E. - Unidade Funcional de Hematologia Molecular, Serviço de Hematologia Clínica</t>
  </si>
  <si>
    <t>Estudos Especiais: Anemias Congénitas e Microangiopatias (Púrpura Trombocitopénica Trombótica e Síndrome Hemolítico Urémico).  Biologia Molecular: Hemato-Oncologia, Eritropatologia e Metabolismo do Ferro, Trombose e Hemostase, Microangiopatias (Púrpura Trombocitopénica Trombótica e Síndrome Hemolítico Urémico) e Outras Pesquisas Legalmente Designadas Por Outros Estudos de Biologia Molecular.</t>
  </si>
  <si>
    <t>Investigação, Desenvolvimento, Produção e Comercialização de Terebintina, Colofónia e Seus Derivados.</t>
  </si>
  <si>
    <t>WINDPARK, Lda.</t>
  </si>
  <si>
    <t>Extração, Transformação e Comercialização de Agregados; Produção e Comercialização de Betão Pronto, Emulsões e Misturas Betuminosas; Comercialização de Artefactos de Betão; Obras Públicas e Particulares Ao Nível De: Vias de Comunicação, Obras de Urbanização  e Infraestruturas do Setor Das Energias Renováveis e Outras.</t>
  </si>
  <si>
    <t>LF FACILITY SERVICES, LDA.</t>
  </si>
  <si>
    <t>Serviços de Higiene e Limpeza.</t>
  </si>
  <si>
    <t>Limor de Colombia S.A.</t>
  </si>
  <si>
    <t>Procesos de Producción Y Control de Calidad de Vacuna Contra La Fiebre Aftosa</t>
  </si>
  <si>
    <t>Colombia</t>
  </si>
  <si>
    <t>Ingeniería Y Desarrollo Proyectos de I, Montaje Y Mantenimiento de Sistemas de Energías Renovables.</t>
  </si>
  <si>
    <t>FRUTICOLAS ATECA SL</t>
  </si>
  <si>
    <t>La Compraventa Y Distribución Al Por Mayor Y Al Por Menor de Todo Tipo de Productos Alimenticios, Tales Como; Toda Clase de Frutas Y Frutos Tropicales, Verduras Y Tubérculos, Legumbres Frescas Y Secas, Conservas de Vegetales En Aceite, En Vinagre Y En Salmuera, Conservas de Carnes Y Pescados, Especies, Infusiones, Café Y Azúcares, Leche, Lácteos Y Sus Derivados, Carnes Y Embutidos, Carnes de Aves Y Caza, Huevos Y Sus Derivados, Aceites Y Sus Derivados, Comidas Preparadas, Todo Tipo de Bebidas Incluidas Las Alcohólicas, Azucaradas Y Zumos, Los Cereales, Las Harinas Y Sus Derivados, Así Como Edulcorantes, Helados Y Otros Productos Congelados.</t>
  </si>
  <si>
    <t>HERMANOS VIDAL SL</t>
  </si>
  <si>
    <t>GRUPO LEONESA DE PATATAS SL</t>
  </si>
  <si>
    <t>Comercialización de Frutas, Hortalizas Y Otros Alimentos Al Por Mayor.</t>
  </si>
  <si>
    <t>Comercio Mayor de Embutidos, Conservas, Legumbres Y Pastas.</t>
  </si>
  <si>
    <t>LUSASFAL - Derivados Asfálticos de Portugal, S.A.</t>
  </si>
  <si>
    <t>J. A. RAMOS, Lda.</t>
  </si>
  <si>
    <t>AQUALAB - Laboratório Clínico e de Saúde Pública, S.A.</t>
  </si>
  <si>
    <t>Análises Clínicas Nas Valências de Bioquímica, Microbiologia, Hematologia, Imunologia, Endocrinologia Laboratorial e Estudo Funcional Dos Metabolismos, Órgãos e Sistemas, Monitorização de Fármacos e Toxicologia Clínica e Patologia Molecular. Análises de Águas e Alimentos Nas Valências de Química e Microbiologia.</t>
  </si>
  <si>
    <t>Realização de Análises Clínicas Nas Valências de Bioquímica; Microbiologia; Hematologia; Imunologia; Endocrinologia Laboratorial e Estudo Funcional Dos Metabolitos, Órgãos e Sistemas.</t>
  </si>
  <si>
    <t>Instalação e Assistência Técnica de Sistemas de Energia, Telecomunicações, Redes Estruturadas, Controlo de Tempos e Acessos, Segurança, Videovigilância, Distribuição de Sinais de Tv, Som, Domótica e Automação</t>
  </si>
  <si>
    <t>ECOSSISTEMASOL - Construção de Espaços Verdes, Lda.</t>
  </si>
  <si>
    <t>Comercialização de Equipamentos de Proteção Individual e Outros Equipamentos de Proteção. Comercialização, Instalação e Manutenção de Equipamentos de Segurança Contra Incêndios: Sinalética, Sistemas de Compartimentação e Selagens, Sistemas de Deteção e Extinção de Incêndio, Desenfumagem, Sistemas Ativos e Passivos de Combate a Incêndio. Manutenção de Extintores. Instalação e Manutenção de Equipamentos de Eletricidade e Telecomunicações. Comercialização, Instalação e Manutenção de Sistemas de Segurança e Vigilância Eletrónica. Informação e Sensibilização Nas Áreas Específicas.</t>
  </si>
  <si>
    <t>Ambiente e Serviços Urbanos; Abastecimento e Distribuição de Água; Atendimento Geral; Biblioteca Municipal; Ciac/Gam - Centro de Informação Autárquico Ao Consumidor / Gabinete de Apoio Ao Munícipe; Educação; Gestão de Feiras e Mercados; Gestão Urbanística de Obras Particulares; Toponímia; Gestão de Espaços Verdes.</t>
  </si>
  <si>
    <t>MARTINIANO &amp; CAMPOS, Lda.</t>
  </si>
  <si>
    <t>Transporte Nacional e Internacional de Mercadorias - Carga Geral e Adr.</t>
  </si>
  <si>
    <t>HUMBERTO PIMENTEL ESTEVES &amp; FILHOS, Lda.</t>
  </si>
  <si>
    <t>Dispensa de Medicamentos e Produtos (Acessórios de Farmácia, Produtos Destinados À Higiene e À Profilaxia, Produtos Dietéticos e de Dermocosmética, Artigos de Perfumaria) e Serviços Farmacêuticos. Preparação de Medicamentos Manipulados. Determinação de Parâmetros Bioquímicos, Fisiológicos e Físicos. Aconselhamento Farmacêutico.</t>
  </si>
  <si>
    <t>Redes de Distribuição de Energia Elétrica Em Baixa e Média Tensão, Aérea e Subterrânea; Iluminação Pública; Tet-Bt; Contagens Btn e Bte; Postos de Seccionamento e Transformação – Instalação e Montagem; Instalações Elétricas - Redes Interiores; Ited – Infraestruturas de Telecomunicações Em Edifícios; Instalações de Domótica.</t>
  </si>
  <si>
    <t>ÂNCORAS E FALÉSIAS, Lda.</t>
  </si>
  <si>
    <t>Compra e Venda de Embarcações Novas e Usadas e Mediação de Usadas Utilizando a Marca Comercial Golden Boats. || New And Second-Handvessels Trade And Brokerage Of Second-Handvessels With The Commercial Trade Mark Golden Boats.   Prestação de Serviço Adas (Advanced Driver – Assistance System) Utilizando a Marca Comercial Boros. || Adas Service Supplyer Using Commercial Trade Mark Boros.</t>
  </si>
  <si>
    <t>TEE TIMES - Agência de Viagens e Turismo, Unipessoal, Lda.</t>
  </si>
  <si>
    <t>VIT – Technologies, Lda.</t>
  </si>
  <si>
    <t>VIATIS, SARL</t>
  </si>
  <si>
    <t>Construção, Manutenção e Prestação de Serviços de Linhas Aéreas de Alta e Muito Alta Tensão.</t>
  </si>
  <si>
    <t>ANTÓNIO SARAIVA &amp; FILHOS, Lda.</t>
  </si>
  <si>
    <t>FINICLASSE 2000 - Comércio e Gestão de Automóveis, Lda.</t>
  </si>
  <si>
    <t>GUALDIM ANCIÃES AMADO &amp; FILHOS, Lda.</t>
  </si>
  <si>
    <t>Q: Conceção, Fabrico, Comercialização e Montagem de Estruturas Metálicas e Outros Trabalhos Em Ferro e Aço Inox, Incluindo a Prestação de Serviços de Decapagem, Metalização e Pintura Em Produtos Metálicos.  Ce: Estruturas Metálicas</t>
  </si>
  <si>
    <t>CIVILCASA - Imobiliária, S.A.  CIVILCASA II - Construções, S.A.</t>
  </si>
  <si>
    <t>Promoção Imobiliária, Construção Civil de Obras Públicas e Particulares.</t>
  </si>
  <si>
    <t>Recolha de Roupa, Lavagem e Entrega Nas Instalações do Cliente. Aluguer de Roupa, Recolha, Lavagem e Entrega Nas Instalações do Cliente</t>
  </si>
  <si>
    <t>PIROTECNIA DAS BEIRAS - Fogos de Artifício, Lda.</t>
  </si>
  <si>
    <t>Construção e Manutenção de Redes Elétricas Aéreas e Subterrâneas Em Baixa Tensão e Em Média Tensão; Postos de Seccionamento e Transformação, Trabalhos Em Tensão Em Baixa Tensão (Tetbt), Iluminação Pública (Ip) e Instalações Elétricas Em Baixa Tensão.</t>
  </si>
  <si>
    <t>VIÚVA MONTEIRO E IRMÃO, Lda.</t>
  </si>
  <si>
    <t>Prestação de Serviços de Transporte Terrestre de Passageiros Nacional e Internacional.</t>
  </si>
  <si>
    <t>ADILACTA - Produção e Comercialização de Queijo, Lda.</t>
  </si>
  <si>
    <t>Recolha, Armazenagem, Tratamento e Comercialização de Queijos Destinados a Processos Industriais da Indústria Láctea. Prestação de Serviços de Preparação de Queijo.</t>
  </si>
  <si>
    <t>ECO RECUPERI CIOFFI SRL</t>
  </si>
  <si>
    <t>Raccolta e Trasporto Di Rifiuti Solidi Urbani, Speciali Pericolosi e Non. Intermediazione e Commercio Dei Rifiuti Senza Detenzione Dei Rifiuti Stessi. Erogazione Di Servizi Cimiteriali. Iaf - 29 e 39Collection And Transport Of Solid Urban Waste, Special Dangerous And Not Dangerous. Brokerage And Trade Of Wastes Without Wastes Detention. Cemetery Services Provision. Iaf - 29 e 39</t>
  </si>
  <si>
    <t>Servizi Di Progettazione Urbanistica, Ambientale, Edile Civile Ed Industriale, Direzione Lavori, Coordinamento Per La Sicurezza e Consulenza Tecnica e Giuridica. Ea – 34 Urban, Environmental, Civil And Industrial Building Design; Work Management, Safety Coordination And Technical And Legal Consultancy. – Ea 34</t>
  </si>
  <si>
    <t>INFRAGEST Srl</t>
  </si>
  <si>
    <t>Manutenzione Di Strade, Autostrade Ed Opere D’Arte. Manutenzione Di Fabbricati e Di Barriere Fonoassorbenti. Posa In Opera Di Barriere Stradali e Di Sicurezza. Manutenzione Del Verde Stradale Ed Autostradale. Esecuzione Opere Di Ingegneria Naturalistica. Pronto Intervento Su Incidenti Stradali e Ripristino Degli Stessi. Posa In Opera Di Segnaletica Stradale Ed Assistenza Alla Viabilità. Raccolta e Trasporto Di Rifiuti.Ea – 28, 35, 39</t>
  </si>
  <si>
    <t>Consulenza, Progettazione e Monitoraggi In Ambito Ambientale. Erogazione Di Servizi Di Sanificazione Ambientale, Disinfestazione e Derattizzazione, Gestione Prevenzione e Controllo Legionellosi. Iaf – 34, 35 Consultancy, Design And Monitoring In Environmental Field. Provision Of Environmental Sanitation Services, Pest Control And Rodent Control, Management Of Legionellosis Prevention And Control. Iaf – 34, 35</t>
  </si>
  <si>
    <t>Servizi Di Ingegneria. Attività Di Verifica Sulla Progettazione Delle Opere Ai Fini Della Validazione Condotte Ai Sensi Della Legislazione Applicabile.</t>
  </si>
  <si>
    <t>Servizi Di Ingegneria. Attività Di Verifica Sulla Progettazione Delle Opere Ai Fini Della Validazione Condotte Ai Sensi Della Legislazione Applicabile. Iaf 34 Engineering Services. Verification Activities On The Design Of The Works For The Purpose Of Validation Conducted In Accordance With Applicable Legislation. Iaf 34</t>
  </si>
  <si>
    <t>Erogazione Di Servizi Di Lavanderia Industriale Incluse Piccole Riparazioni Di Articoli Tessili, Noleggio e Fornitura Tovagliato e Biancheria Per Ristorazione, Abiti da Lavoro e Dpi. Attività Di Logistica Per Settori Industria, Commercio e Sanità. Iaf 31, 39Industrial Laundry Services Included Small Repairs Of Textile Articles, Hire And Supply Of Tablecloth For Food Sector,Working Clothes And Ppe( Personal Protective Equipment. Logistics Activities For Industry, Commerce And Health Sectors. Iaf 31, 39</t>
  </si>
  <si>
    <t>K-FACTOR S.r.l.</t>
  </si>
  <si>
    <t>Progettazione Ed Erogazione Di Corsi Di Formazione Professionale. Iaf  37 Design And Delivery Of Professional Training Courses. Iaf  37</t>
  </si>
  <si>
    <t>CONSORZIO F.G.M. GROUP</t>
  </si>
  <si>
    <t>Progettazione Ed Erogazione Dei Servizi Di Pulizia Civile Ed Industriale. Bonifiche Ambientali. Attività Di Logistica e Movimentazione Materiali e Merci. Attività Di Trasporto Su Strade. - Iaf 31, 35 e 39 Design And Provision Of Civil And Industrial Cleaning Services. Environmental Remediation. Logistics And Handling Of Materials And Goods. Road Transport Activities. - Iaf 31, 35 e 39</t>
  </si>
  <si>
    <t>BRIPEALTOS - Agregados e Construções, Lda.</t>
  </si>
  <si>
    <t>Exploração, Britagem de Comercialização de Agregados e Fabrico de Misturas Betuminosas.</t>
  </si>
  <si>
    <t>Construção Civil e Obras Públicas; Beneficiação e Conservação Corrente de Vias de Comunicação; Outras Infra-Estruturas; Concepção de Obras de Urbanização e Requalificação Urbana; Concepção e Produção de Misturas Betuminosas a Quente e a Frio e Concepção e Produção de Betão Pronto.</t>
  </si>
  <si>
    <t>NATUREZA VERDE - Gestão de Resíduos, Lda.</t>
  </si>
  <si>
    <t>PRAGOSA BETÃO, S.A.</t>
  </si>
  <si>
    <t>Atividades Imobiliárias e Construção.</t>
  </si>
  <si>
    <t>Transporte Rodoviário de Mercadorias Por Conta de Outrem de Âmbito Nacional e Internacional.</t>
  </si>
  <si>
    <t>ARTECIMEL - RUAS &amp; NEVES, Lda.</t>
  </si>
  <si>
    <t>Fabricação de Produtos Pré Fabricados de Betão. Revenda de Materiais de Construção, Parques Infantis e Mobiliário Urbano</t>
  </si>
  <si>
    <t>VITORIAGÁS - Sociedade Distribuidora de Gases, Lda.</t>
  </si>
  <si>
    <t>Comercialização e Distribuição de Gás e Eletrodomésticos.</t>
  </si>
  <si>
    <t>CINGEL - Contabilidade, Informação e Gestão, Lda.</t>
  </si>
  <si>
    <t>Prestação de Serviços de Contabilidade, Execução e Acompanhamento de Projetos de Investimentos, Consultoria Económica, Financeira e Fiscal, Colaboração À Gestão e Apoio Laboral</t>
  </si>
  <si>
    <t>METALOAVIS - Indústria e Comércio de Alumínios, Lda.</t>
  </si>
  <si>
    <t>Produção, Comercialização e Aplicação  de Caixilharias, Fachadas e Claraboias Em Alumínio. Comercialização e Aplicação de Caixilharias Em Pvc. Conceção e Comercialização de Serralharia Civil e Estanteria Metálica.</t>
  </si>
  <si>
    <t>TRANSPORTES CENTRAL POMBALENSE, Lda.</t>
  </si>
  <si>
    <t>TELELUSA, Lda.</t>
  </si>
  <si>
    <t>HELMAPLÁS, Comércio Internacional de Plásticos - Fabricação de Moldes, Lda.</t>
  </si>
  <si>
    <t>Produção de Pó Atomizado e Composto Cerâmico Destinado Às Industriais de Pavimento e Revestimento Cerâmico.</t>
  </si>
  <si>
    <t>Desenvolvimento, Comercialização, Instalação e Assistência Técnica de Sistemas Tice (Tecnologias de Informação, Comunicações e Electrónica).</t>
  </si>
  <si>
    <t>CÉSAR LEAL DOS SANTOS, Lda.</t>
  </si>
  <si>
    <t>MARFILPE - Mármores e Granitos, S.A.</t>
  </si>
  <si>
    <t>24;35</t>
  </si>
  <si>
    <t>AMBINATURA - Conservação e Manutenção do Ambiente, Lda.</t>
  </si>
  <si>
    <t>Produtos e Serviços Nas Áreas de Topografia, Cartografia, Cadastro Predial, Cadastro de Redes, Cadastro Rodoviário e Sistemas de Informação Geográfica. .</t>
  </si>
  <si>
    <t>Comercialização, Configuração, Instalação e Assistência Técnica a Software de Gestão, Hardware e Redes Informáticas. Desenvolvimento e Implementação de Software e Soluções Web e Multimédia À Medida.</t>
  </si>
  <si>
    <t>CONSERCALda.S - Produtos Alimentares, Lda.</t>
  </si>
  <si>
    <t>Armazenamento e Comercialização de Produtos Alimentares, Não Perecíveis, À Temperatura Ambiente.</t>
  </si>
  <si>
    <t>J.P.M. &amp; ABREU, Lda.</t>
  </si>
  <si>
    <t>MACHADO &amp; SILVEIRA, Lda.</t>
  </si>
  <si>
    <t>JOSÉ BATISTA, Lda.</t>
  </si>
  <si>
    <t>JOAQUIM ANTÓNIO, Lda.</t>
  </si>
  <si>
    <t>CENTROSTAR, Lda.</t>
  </si>
  <si>
    <t>34;18</t>
  </si>
  <si>
    <t>DELTA HEAT SERVICES, UNIPESSOAL Lda.</t>
  </si>
  <si>
    <t>A. SANTOS - Electricidade, Lda.</t>
  </si>
  <si>
    <t>Projeto, Execução e Manutenção de Redes de Distribuição de Bt e Mt. Postos de Transformação e Seccionamento, Instalações Elétricas, Sistemas de Telecomunicações e Sistemas de Segurança</t>
  </si>
  <si>
    <t>EPS - Consultores, Lda.</t>
  </si>
  <si>
    <t>Fabricação e Comercialização de Carbonato de Cálcio e Outros Minerais.</t>
  </si>
  <si>
    <t>POTENCIAL.PT - Serviços de Engenharia, Lda.</t>
  </si>
  <si>
    <t>Prestação de Serviços de Engenharia Eletrotécnica: Elaboração de Projetos  Elétricos, Licenciamentos, Inspeção Técnica e Responsabilidade Técnica; Montagem, Instalação e Manutenção de Quadros Elétricos e Instalações Elétricas de Média e Baixa Tensão.</t>
  </si>
  <si>
    <t>JESUS MARQUES &amp; FILHOS, Lda.</t>
  </si>
  <si>
    <t>Exploração Florestal. Atividade de Serração e Transformação de Madeira. Transporte Pesado de Mercadorias Carga Geral, Com Temperatura Controlada e de Matérias Perigosas.</t>
  </si>
  <si>
    <t>HELOMOLDES - Tecnologia de Moldes e Plásticos, Lda.</t>
  </si>
  <si>
    <t>Comercialização de Moldes.</t>
  </si>
  <si>
    <t>TACHOROSETE - Centro Técnico de Dados Tacográficos e Formação, Unipessoal, Lda.</t>
  </si>
  <si>
    <t>TECNOLIS - Fábrica de Plásticos, Lda.</t>
  </si>
  <si>
    <t>Fabricação, Distribuição e Comercialização de Embalagens e Outros Artigos Plásticos Por Tecnologia de Insuflação, e Montagem de Componentes.</t>
  </si>
  <si>
    <t>CAPGEMINI PORTUGAL, S.A.</t>
  </si>
  <si>
    <t>Consultoria Estratégica; Implementação, Integração e Desenvolvimento e Manutenção de Serviços Em Sistemas de Informação; Análise, Reorganização e Optimização de Processos de Negócio; Engenharia de Serviços e Pesquisa &amp; Desenvolvimento (P&amp;D). Strategic Consulting; Implementation, Integration And Development And Maintenance Of Services In Information Systems; Analysis, Reorganization And Optimization Of Business Processes; Services Engineering And Research &amp; Development (R&amp;D)</t>
  </si>
  <si>
    <t>Consultoria, Conceção, Desenvolvimento, Formação e Suporte de Sistemas de Informação; Cadastro Rodoviário, Ferroviário e Aeroportuário; Soluções de Engenharia; Consultoria Estratégica Em Implementação de Sistemas de Gestão; Gestão de Infraestruturas Tecnológicas de Suporte.</t>
  </si>
  <si>
    <t>ANTÓNIO JACINTO FIGUEIREDO, Lda.</t>
  </si>
  <si>
    <t>Serviços Nas Áreas De: Estudos, Projectos, Gestão e Fiscalização de Empreendimentos de Construção Civil.</t>
  </si>
  <si>
    <t>Transformação e Comercialização de Minerais Não Metálicos Incluindo o Fabrico de Produtos Utilizados No Tratamento da Água Destinada Ao Consumo Humano (Areia Siliciosa e Gravilha Siliciosa).</t>
  </si>
  <si>
    <t>A.V.P. - Aero Vôo de Portugal - Comércio e Representações de Peças, Lda.</t>
  </si>
  <si>
    <t>CLAN ELECTROSTÁTICA, Lda.</t>
  </si>
  <si>
    <t>Conceção e Desenvolvimento de Soluções de Engenharia Em Telecomunicações e Análise da Qualidade do Serviço Prestado Pelas Redes Celulares.</t>
  </si>
  <si>
    <t>EDIÇÕES SEGURANÇA RODOVIÁRIA, Lda.</t>
  </si>
  <si>
    <t>8</t>
  </si>
  <si>
    <t>Conceção, Produção, Comercialização e Distribuição de Livros e Material Didático No Âmbito da Educação, Prevenção e Segurança Rodoviária.</t>
  </si>
  <si>
    <t>Projeto, Fabrico, Instalação, Conservação e Assistência Técnica de Equipamentos de Controlo e Regulação de Tráfego, Controlo de Acessos, Parqueamento, Monitorização e Acalmia de Tráfego, Iluminação Pública, Sistemas Cctv, Redes Comunicação e Sistemas de Eficiência Energética.</t>
  </si>
  <si>
    <t>Serviços de Segurança: Vigilância Humana; Rondas Itinerantes; Transporte, Guarda, Tratamento e Distribuição de Fundos e Valores; Gestão e Abastecimento de Atm´S; Exploração e Gestão de Centrais de Receção e Monitorização de Alarmes; Estudos de Segurança; Exploração, Gestão, Instalação, Assistência e Manutenção de Sistemas de Segurança Eletrónica e de Automação; Instalação e Gestão de Sistemas de Deteção e Extinção de Incêndios.</t>
  </si>
  <si>
    <t>HEMOVIDA, Lda.</t>
  </si>
  <si>
    <t>Implementar, Organizar e Gerir Serviços de Medicina Transfusional, Disponibilizar Racionalmente Produtos Sanguíneos, Serviços de Consulta e Consultoria Na Área, Garantindo a Segurança da Informação.</t>
  </si>
  <si>
    <t>INTERGRAPH PORTUGAL - Sistemas de Computação Gráfica, S.A.</t>
  </si>
  <si>
    <t>Comercialização, Consultoria, Formação, Conceção, Desenvolvimento e Implementação de Sistemas de Informação e Suporte Pós-Venda Na Divisão de Safety, Infrastructure &amp; Geospatial.</t>
  </si>
  <si>
    <t>JOSÉ JOAQUIM AMARO &amp; FILHOS, Lda.</t>
  </si>
  <si>
    <t>Transformação de Mármores e Áfins.</t>
  </si>
  <si>
    <t>LABORATÓRIO MÉDICO DE ANATOMIA PATOLÓGICA - J. Palla Garcia &amp; Salete Silva, Lda.</t>
  </si>
  <si>
    <t>Realização de Exames Citológicos e Histológicos, de Imunohistoquímica e Tipagem Hpv de Alto Grau</t>
  </si>
  <si>
    <t>LUSIS - Equipamentos &amp; Serviços, Lda.</t>
  </si>
  <si>
    <t>Comercialização de Equipamentos e Prestação de Serviços Nas Áreas da Educação e Formação Profissional.</t>
  </si>
  <si>
    <t>MUNDISERVIÇOS - Companhia Portuguesa de Serviços e Gestão, Lda.  (Mundi Consulting)</t>
  </si>
  <si>
    <t>Comercialização de Produtos, Prestação de Serviços, Suporte e Manutenção Na Área de Soluções Informáticas</t>
  </si>
  <si>
    <t>OESTEPRISMA - Electricidade, Lda.</t>
  </si>
  <si>
    <t>Soluções, Produtos e Serviços de Instalação e Manutenção Na Área da Eletrónica e Telecomunicações</t>
  </si>
  <si>
    <t>PRESTIBEL - Empresa de Segurança, S.A.</t>
  </si>
  <si>
    <t>Elaboração de Estudos, Auditoria e Conceção de Serviços de Segurança; Fornecimento de Serviços de Vigilância de Bens Móveis e Imóveis, Incluindo o Controlo de Acessos; Acompanhamento, Defesa e Proteção de Pessoas; Instalação, Assistência e Manutenção de Sistemas de Segurança; Gestão de Centrais de Alarmes (Receção, Monitorização e Reação a Alarmes Reais Com Piquete de Intervenção, Monitorização Remota de Sistemas de Cctv).</t>
  </si>
  <si>
    <t>RTSmais - Comércio de Produtos e Serviços para a Indústria, S.A.</t>
  </si>
  <si>
    <t>SANO-TÉCNICA, Lda.</t>
  </si>
  <si>
    <t>Comercialização, Assistência, Venda de Peças e Acessórios de Automóveis da Marca Volvo</t>
  </si>
  <si>
    <t>SERVILUSA - Agências Funerárias, S.A.</t>
  </si>
  <si>
    <t>TECNOVIA - Sociedade de Empreitadas, S.A.</t>
  </si>
  <si>
    <t>Vias de Comunicação; Infraestruturas Gerais; Infraestruturas Urbanas e Desportivas; Obras de Arte Correntes e Especiais; Túneis; Obras Hidráulicas; Obras de Geotecnia; Obras Marítimas;  Obras Ferroviárias; Obras de Construção Civil; Obras de Reabilitação e Reforço Estrutural; Aplicação de Misturas Betuminosas; Realização de Ensaios a Materiais de Construção e de Acompanhamento de Obras.</t>
  </si>
  <si>
    <t>Comercialização e Assistência Após Venda de Sistemas Geradores de Energia e de Outros Equipamentos, Acessórios e Sobresselentes</t>
  </si>
  <si>
    <t>ZILMO - Manutenção Industrial e Ambiente, Lda.</t>
  </si>
  <si>
    <t>Manutenção Industrial de Sistemas e Equipamentos Nas Áreas da Mecânica, Eletricidade, Instrumentação e Controlo. Ensaios de Efluentes Gasosos e Controlo Metrológico</t>
  </si>
  <si>
    <t>TELEPERFORMANCE, S.A.</t>
  </si>
  <si>
    <t>Digitally Integrated Business Services That Provides: Customer Experience (Customer Care, Technical Support, Sales, Social Media, Chat, Accounts Receivable, Interpretation And Translation); Back-Office (Content Moderation, Finance And Accounting; Hr Services, Industry Specific Services And Visa And Consular Services); Knowledge Services (Consulting Services, Advanced Analytics, And Intelligent Automation).</t>
  </si>
  <si>
    <t>Prestação de Serviços de Limpeza Em Edifícios e Equipamentos Industriais.</t>
  </si>
  <si>
    <t>Prestação de Serviços de Consultoria e Formação Em Engenharia de Segurança.</t>
  </si>
  <si>
    <t>Serviços de Pré-Impressão, Impressão, Acabamento de Livros e Outros Produtos de Artes Gráficas</t>
  </si>
  <si>
    <t>A. M. RATO VARANDA, Lda.</t>
  </si>
  <si>
    <t>Desenvolvimento, Produção e Assistência Técnica de Quadros Elétricos de Baixa Tensão (Bt) Para: Potência, Repartição, Locais de Construção e Redes de Distribuição Pública.</t>
  </si>
  <si>
    <t>LUSEDI - FABRICO E COMERCIALIZAÇÃO DE ALUMÍNIO E VIDRO, Lda.</t>
  </si>
  <si>
    <t>Serviços de Operação e Desenvolvimento Integrado de Sistemas, Desenvolvimento de Soluções e Consultoria Nas Áreas Das Tecnologias de Informação.</t>
  </si>
  <si>
    <t>HELISUPORTE - Conservação e Reparação de Aeronaves, Lda.</t>
  </si>
  <si>
    <t>NOVA OPTIFORUM - Contactologia, Lda. OPTIFORUM AYUDAS VISUALES</t>
  </si>
  <si>
    <t>NASCIMENTO &amp; ASCENÇÃO, LDA.</t>
  </si>
  <si>
    <t>Projeto, Fornecimento, Montagem, Colocação Em Serviço, Manutenção e Assistência Técnica Em Sistemas Integrados de Equipamentos de Instrumentação Industrial, Energia, Análise Processual de Líquidos e Gases, Monitorização de Emissões Atmosféricas e da Qualidade do Ar.</t>
  </si>
  <si>
    <t>SERVILUSA - Gestão O.E.M., C. F.C., Artigos e Equipamentos Funerários, Lda.</t>
  </si>
  <si>
    <t>FINE FACILITY SERVICES, Lda.</t>
  </si>
  <si>
    <t>Prestação de Serviços e Operação de Redes Fixas de Comunicações Eletrónicas e Serviços Móveis.</t>
  </si>
  <si>
    <t>SOCIME II - Produtos Médicos, Lda.</t>
  </si>
  <si>
    <t>DRIVEWIZ - Consultoria, Lda.</t>
  </si>
  <si>
    <t>Consultoria e Formação Nas Áreas de Gestão da Qualidade, Ambiente, Segurança No Trabalho, Segurança Alimentar e Recursos Humanos. Auditorias, Coordenação e Fiscalização de Obra. Prestação de Serviços de Contabilidade e Fiscalidade. Outsourcing de Recursos Humanos Especializados.</t>
  </si>
  <si>
    <t>Gestão da Formação do Ministério Dos Negócios Estrangeiros.</t>
  </si>
  <si>
    <t>Análises Clínicas Nas Valências de Bioquímica, Microbiologia, Hematologia, Imunologia, Endocrinologia Laboratorial e Estudo Funcional Dos Metabolismos, Órgãos e Sistemas; Monitorização de Fármacos e Toxicologia Clínica.</t>
  </si>
  <si>
    <t>CP - COMBOIOS DE PORTUGAL, E.P.E.</t>
  </si>
  <si>
    <t>Operações, Comercial e Orgão de Apoio: Serviço de Transporte Ferroviário de Passageiros Urbanos, Regionais e de Longo Curso.  Área Industrial: Prestação de Serviços de Reparação, Manutenção, Reabilitação, Modernização, Projeto, Fabrico, Modificação e Operações de Carrilamento de Material Circulante Ferroviário e Recondicionamento Dos Respetivos Órgãos e Equipamentos.</t>
  </si>
  <si>
    <t>Atividades de Limpeza e Manutenção, Com Atuação Em Vários Setores.</t>
  </si>
  <si>
    <t>ENVIROIL II - Reciclagem de Óleos Usados, Lda.</t>
  </si>
  <si>
    <t>GRUPO STERICYCLE</t>
  </si>
  <si>
    <t>Ambimed – Gestão Ambiental, Lda.  - Serviços de Gestão Integrada de Resíduos; Serviços de Destruição de Informação Confidencial; Serviços de Gestão Integrada de Subprodutos Animais; Transporte de Mercadorias; Fornecimento de Consumíveis; Serviços de Formação; Consultoria; Serviços de Proteção Radiológica; Serviços de Dosimetria Individual e de Área e Serviços Fúnebres de Animais de Companhia.   Azormed - Gestão Ambiental Açoreana, Lda. : Gestão Integrada de Resíduos Hospitalares; Transporte de Mercadorias; Fornecimento de Consumíveis</t>
  </si>
  <si>
    <t>Construção e Manutenção de Instalações Eléctricas de Categoria C, Postos de Transformação do Tipo Ai e C, Unidades de Produção de Energia Fotovoltaica, Redes de Distribuição de Energia Elétrica Em Baixa Tensão e Iluminação Pública, Redes Estruturadas e Instalações Telefónicas de Edifícios (Ited).</t>
  </si>
  <si>
    <t>CLARANET PORTUGAL, S.A.</t>
  </si>
  <si>
    <t>Prestação de Serviços de Assistência a Pessoas e Bens Nas Vertentes de Assistência À Saúde, Bem-Estar, Assistência Automóvel, Assistência Médica, Assistência Lar e Outros Serviços.</t>
  </si>
  <si>
    <t>Elaboração de Estudos e Projectos Nas Áreas de Arquitectura Paisagista, Ordenamento e Gestão do Território e Ambiente.</t>
  </si>
  <si>
    <t>MERCURIUS HEALTH, S.A.</t>
  </si>
  <si>
    <t>Prestação de Serviços de Medicina Nuclear, Radioterapia e Braquiterapia. Provision Of Nuclear Medicine, Radiotherapy And Brachytherapy Services.</t>
  </si>
  <si>
    <t>QUANTINFOR – Consultoria Informática, Lda.</t>
  </si>
  <si>
    <t>Consultoria Informática Nas Áreas de Software de Gestão, Cibersegurança e Tecnologias de Informação</t>
  </si>
  <si>
    <t>PARQUES E JARDINS – Projectos e Construção, Lda.</t>
  </si>
  <si>
    <t>Elaboração e Revisão de Projetos de Engenharia e Arquitetura, Consultoria e Assistência Técnica Nas Áreas de Engenharia e Arquitetura e Gestão, Fiscalização e Coordenação de Segurança de Obras.</t>
  </si>
  <si>
    <t>LOURESMACAS - AMBULÂNCIAS, Lda.</t>
  </si>
  <si>
    <t>Escola Nacional de Bombeiros: Prestação de Serviços e Realização de Estudos Nas Áreas Formativas da Saúde, Proteção de Pessoas e Bens, Segurança e Higiene No Trabalho, Silvicultura e Caça. Conceção e Comercialização de Produtos Formativos e Artigos Promocionais. Prestação de Serviços Formativos Nas Áreas Dos Incêndios Urbanos e Industrias, No Campo de Treinos.  Escola Nacional de Bombeiros - Campo de Treinos:  Prestação de Serviços Formativos Nas Áreas Dos Incêndios Urbanos e Industrias.  Cfeif (Centro de Formação Especializado Em Incêndios Florestais): Prestação de Serviços Formativos Nas Áreas Dos Incêndios Rurais.</t>
  </si>
  <si>
    <t>MATIAS &amp; PERPÉTUO, CONSTRUÇÕES, Lda.</t>
  </si>
  <si>
    <t>Instalação, Manutenção e Assistência Técnica de Instalações Elétricas, Construção e Manutenção de Redes de Distribuição Em Baixa Tensão: Rsmt (Rede Subterrânea de Média Tensão), Pst (Postos de Seccionamento e Transformação), Tet-Bt (Trabalhos Em Tensão de Baixa Tensão) e Ip (Iluminação Pública). Prestação de Serviços de Telecomunicações, Saneamento, Arruamentos e Arranjos Exteriores.</t>
  </si>
  <si>
    <t>ALMOVI - Máquinas e Equipamentos, Lda.</t>
  </si>
  <si>
    <t>MÁRIO MAIA &amp; Cª, Lda.</t>
  </si>
  <si>
    <t>Fabrico de Embalagens de Cartão, No Seu Todo Ou Nas Partes Constituintes.</t>
  </si>
  <si>
    <t>Vistorias a Intervenções da E-Redes, Nas Vertentes Técnica, Ambiente e Segurança. Gestão da Prestação de Esclarecimentos Às Unidades Organizativas da E-Redes e Adjudicatários</t>
  </si>
  <si>
    <t>SEFO - Sociedade de Educação e Formação do Oeste, Lda.</t>
  </si>
  <si>
    <t>GRELTEC, Lda.</t>
  </si>
  <si>
    <t>POWERSIL - Sistemas Industriais Electro-Mecânicos, Lda.</t>
  </si>
  <si>
    <t>Realização de Análises Clínicas Nas Valências de Bioquímica, Microbiologia, Hematologia, Imunologia, Endocrinologia Laboratorial e Estudo Funcional Dos Metabolismos, Órgãos e Sistemas e Monitorização de Fármacos e Toxicologia Clínica.</t>
  </si>
  <si>
    <t>IBERTELCO ELECTRÓNICA, Lda.</t>
  </si>
  <si>
    <t>Prestação de Serviços, Fornecimento de Equipamentos e Sistemas e Assistência Técnica Nas Áreas do Multimédia e Audiovisual.</t>
  </si>
  <si>
    <t>Atividades de Segurança e Saúde No Trabalho e Formação.</t>
  </si>
  <si>
    <t>Estudos, Projetos, Construção e Manutenção Nos Sectores de Água e Gás. Construção e Remodelação de Etas e Etares. Colocação, Retirada, Substituição e Leituras de Contadores.</t>
  </si>
  <si>
    <t>PUBLIPROTEGE - Comércio de Equipamentos de Protecção e Segurança, Lda.</t>
  </si>
  <si>
    <t>Comercialização, Instalação e Manutenção Equipamentos de Proteção Individual e Coletiva. Comercialização de Produtos de Higiene e Limpeza. Elaboração de Projetos de Segurança. Manutenção de Extintores.</t>
  </si>
  <si>
    <t>Gestão e Abastecimento de Combustíveis Aeroportuários.</t>
  </si>
  <si>
    <t>J. TIÇÃO, Lda.</t>
  </si>
  <si>
    <t>Licenciamento da Descarga de Águas Residuais de Estabelecimentos Potencialmente Geradores de Águas Residuais Industriais Ou Equiparadas; Monitorização Das Águas Residuais Tratadas e Não Tratadas do Município de Lisboa; Monitorização de Edifícios, Infraestruturas, Equipamentos e Elementos de Água Municipais; Execução de Análises Laboratoriais de Alimentos e de Superfícies (Mãos de Manipuladores e Equipamentos); Execução de Análises Laboratoriais de Águas: Balneares, Consumo, Recreio, Ornamentais, Subterrâneas, Rega, Superficiais, Residuais e Residuais Tratadas.</t>
  </si>
  <si>
    <t>Investigação, Desenvolvimento e Consultoria Na Área Das Tecnologias de Informação, Comunicações e Eletrónica (Tice).</t>
  </si>
  <si>
    <t>AXIOMA BACK OFFICE SERVICES, Lda.</t>
  </si>
  <si>
    <t>BTOCONCEPT NET, Lda.</t>
  </si>
  <si>
    <t>Prestação de Serviços de Contabilidade, de Gestão de Recursos Humanos, de Consultoria de Gestão e Na Área Financeira e Fiscal. Segurança da Informação Interna e da Informação Resultante da Prestação de Serviços.</t>
  </si>
  <si>
    <t>METALÚRGICA ANTÓNIO FERNANDES, Lda.</t>
  </si>
  <si>
    <t>Concepção, Fabrico e Montagem de Instalações de Britagem e Instalações de Reciclagem, Serviços de Reparação e Assistência Às Máquinas Fabricadas e Outras Similares.</t>
  </si>
  <si>
    <t>H. &amp; F. VERDELHO, Lda.</t>
  </si>
  <si>
    <t>MULTILINGUAL EUROPE TRADS, UNIPESSOAL, Lda.</t>
  </si>
  <si>
    <t>FACULda.DE DE MOTRICIDADE HUMANA DA UNIVERSIDADE DE LISBOA</t>
  </si>
  <si>
    <t>Ciclos de Estudos de Licenciaturas, Mestrados e Doutoramentos e Cursos Não Conferente de Grau, Bem Como Projetos de Investigação e Prestação de Serviços Junto da Comunidade, No Âmbito da Educação do Desporto e da Saúde, Desenvolvidos Nesta Faculda.De</t>
  </si>
  <si>
    <t>INTERCOBRANÇAS - Gestão e Recuperação de Valores e Bens, Lda.</t>
  </si>
  <si>
    <t>Gestão e Recuperação de Bens e Valores. Si - Gestão e Recuperação de Bens e Valores, de Acordo Com a Declaração de Aplicabilidade, Versão 04 de 29-10-2021.</t>
  </si>
  <si>
    <t>Realização de Estudos e Projetos de Novas Estruturas e Intervenções Em Estruturas Existentes: Inspeção e Diagnóstico, Pareceres, Consultoria, Obras Novas, Reabilitação e Revisão de Projeto.</t>
  </si>
  <si>
    <t>Atividades Desenvolvidas Na Residência de Idosos e Gabinete de Ação Social.</t>
  </si>
  <si>
    <t>CUSTO MARGINAL - Serviços de Avaliação Imobiliária e Consultoria, Lda.</t>
  </si>
  <si>
    <t>Realização de Análises Clínicas Nas Valências de Bioquímica, Hematologia, Imunologia, Endocrinologia Laboratorial e Estudos Funcionais Dos Metabolismos, Órgãos e Sistemas, Microbiologia e Patologia Molecular e Monitorização de Fármacos e Toxicologia Clínica. Design e Desenvolvimento de Produtos e Serviços.  Realização de Análises Clínicas Nas Valências de Bioquímica, Hematologia, Imunologia, Endocrinologia Laboratorial e Estudos Funcionais Dos Metabolismos, Órgãos e Sistemas, Microbiologia e Monitorização de Fármacos e Toxicologia Clínica.  Realização de Análises Clínicas Nas Valências de Bioquímica, Hematologia, Imunologia, Endocrinologia Laboratorial, Estudos Funcionais Dos Metabolismos, Órgãos e Sistemas, Microbiologia, Monitorização de Fármacos e Toxicologia, Patologia Molecular.  Realização de Estudos Analíticos e Clínicos Na Área da Genética Médica e Rastreio Pré-Natal.  Anatomia Patológica Nas Valências de Histopatologia, Citologia Esfoliativa e Aspirativa, Autópsia Feto</t>
  </si>
  <si>
    <t>ENINTER PORTUGAL, Lda.</t>
  </si>
  <si>
    <t>Promoção, Desenvolvimento e Gestão da Modalidade do Golfe Em Portugal</t>
  </si>
  <si>
    <t>BESTURBAN - Avaliação e Gestão de Patrimónios Imobiliários, Lda.</t>
  </si>
  <si>
    <t>MULTILIFT ELEVADORES, Lda.</t>
  </si>
  <si>
    <t>SERVILUSA - Centro Funerário de Cascais, Lda</t>
  </si>
  <si>
    <t>Gestão e Organização de Espaços Mortuários e Cemiteriais Bem Como a Gestão de Fornos Crematórios. .</t>
  </si>
  <si>
    <t>Trabalho Temporário e Seleção de Pessoal.</t>
  </si>
  <si>
    <t>MEDIAFONE – Marketing e Publicidade, Lda.</t>
  </si>
  <si>
    <t>Aquisição, Produção, Comercialização e Fornecimento de Produtos e Serviços de Áudio e Conteúdos Multimédia.</t>
  </si>
  <si>
    <t>FAIRY CLEAN, Lda.</t>
  </si>
  <si>
    <t>Prestação de Serviços de Limpeza e de Portaria.</t>
  </si>
  <si>
    <t>Desenvolvimento e Manutenção Dos Macro-Serviços De: Suporte Técnico, Comunicações, Infraestruturas e Postos de Trabalho, Desenvolvimento e Manutenção de Aplicações, Formação e Recursos Pedagógicos e Gestão de Informação, Prestados Pelo Instituto de Informática, a Partir da Sede Em Portugal, Aos Organismos do Ministério do Trabalho, Solidariedade e Segurança Social e a Outros Organismos da Administração Pública.</t>
  </si>
  <si>
    <t>NELAS GÁS, Lda.</t>
  </si>
  <si>
    <t>Instalação e Execução de Redes de Gás, Águas e Esgotos, Aquecimento Ambiente e Serviços de Energia Solar, Avac, Eletricidade e Bricolage.</t>
  </si>
  <si>
    <t>AGÊNCIA FUNERÁRIA TRIUNFO, LDA</t>
  </si>
  <si>
    <t>SIRVENGIL - Engenharia, Lda.</t>
  </si>
  <si>
    <t>CLARANET II Solutions, S.A.</t>
  </si>
  <si>
    <t>IGNÍT PEOPLE, S.A.</t>
  </si>
  <si>
    <t>Serviços Profissionais.</t>
  </si>
  <si>
    <t>CLÍNICA DO CORAÇÃO, Lda.</t>
  </si>
  <si>
    <t>CENTRO DE DIAGNÓSTICO CARDIOLÓGICO PROFESSOR ARMANDO PEREIRINHA 2, Lda.</t>
  </si>
  <si>
    <t>Realização de Exames Complementares de Diagnóstico Cardiológico, Não Invasivos, No Âmbito da Convenção do Serviço Nacional de Saúde.</t>
  </si>
  <si>
    <t>EDNI - Empresa Distribuidora de Material Informático, Lda.</t>
  </si>
  <si>
    <t>SIMPOSIUM DIGITAL HEALTHCARE, UNIPESSOAL, Lda.</t>
  </si>
  <si>
    <t>MULTIMAC HITO INNOVATION, S.A.</t>
  </si>
  <si>
    <t>Desenvolvimento e Implementação de Soluções de Softwares e de Equipamentos Aplicados Em Sistemas de Informação e de Apoio À Gestão.</t>
  </si>
  <si>
    <t>DANIENE DRAPCYNSKI, UNIPESSOAL, Lda. (TOWERVIEW)</t>
  </si>
  <si>
    <t>Venda de Materiais, Pequenos Equipamentos e Apoio Técnico Relacionado Com Matérias-Primas Na Área da Indústria Eletrónica.</t>
  </si>
  <si>
    <t>BASIC STUFFS - Gestão de Equipamentos Médicos, Lda.</t>
  </si>
  <si>
    <t>Distribuição de Dispositivos Médicos Das Classes I, Iia, Iib e Iii</t>
  </si>
  <si>
    <t>Desenvolvimento e Implementação de Sistemas de Informação e de Apoio À Gestão.</t>
  </si>
  <si>
    <t>DIGITMARKET -  Sistemas de Informação, S.A.</t>
  </si>
  <si>
    <t>Revenda de Produtos e Prestação de Serviços de Consultoria, Desenvolvimento e Integração de Soluções de Tecnologias de Informação.</t>
  </si>
  <si>
    <t>WebSP, Lda.</t>
  </si>
  <si>
    <t>Comercialização, Sob a Marca Webhs, de Serviços de Alojamento Web, Cloud e Dedicado, Registo de Domínios, de Soluções de Backup Profissional, de Conectividade, de Comunicação de Dados e de Comércio Eletrónico.</t>
  </si>
  <si>
    <t>IVECO Portugal - Comércio de Veículos Industriais, S.A.</t>
  </si>
  <si>
    <t>Venda de Veículos Comerciais Novos e Usados, Venda de Peças, Manutenção e Reparação de Veículos Comerciais Novos e Usados; Assistência À Rede de Concessionários e Oficinas Autorizadas.</t>
  </si>
  <si>
    <t>GRUPO CONTERA - Sociedade de Representações e Instalações Telefónicas e de Rádio, Lda. ARONLIGHT, Lda.</t>
  </si>
  <si>
    <t>Comercialização de Sistemas de Intercomunicadores e de Videoporteiro. Comercialização De: Equipamentos de Vídeo Vigilância, Equipamentos de Deteção de Intrusão, Equipamentos de Deteção de Incêndios e Outros Equipamentos e Sinalética de Segurança Contra Incêndio.</t>
  </si>
  <si>
    <t>ARONLIGHT, Lda.</t>
  </si>
  <si>
    <t>Comercialização de Soluções de Iluminação Led.</t>
  </si>
  <si>
    <t>ISOTOPE CONSULTING, Unipessoal, Lda.</t>
  </si>
  <si>
    <t>Prestação de Serviços de Consultoria Em Medicina Nuclear, Radioterapia e Radiologia. Provision Of Consultancy Services In Nuclear Medicine, Radiotherapy, And Radiology.</t>
  </si>
  <si>
    <t>LUXIVO - Armazenista de Material Elétrico, Lda.</t>
  </si>
  <si>
    <t>NOXEL, Lda.</t>
  </si>
  <si>
    <t>TRADICARGO - Autologistics, Lda.</t>
  </si>
  <si>
    <t>Operador Logístico de Armazenagem, Gestão do Parque, Processos Operativos, Serviços de Logística Aplicada Ao Veículo Final.</t>
  </si>
  <si>
    <t>GO UP EXPERTISE, Lda.</t>
  </si>
  <si>
    <t>Prestação de Serviços Manutenção de Elevadores.</t>
  </si>
  <si>
    <t>ROHDE &amp; SCHWARZ PORTUGAL, Lda.</t>
  </si>
  <si>
    <t>POWERSHIELD - Segurança Privada, S.A.</t>
  </si>
  <si>
    <t>USENERGY, Lda.</t>
  </si>
  <si>
    <t>Comercialização de Energia (Eletricidade e Gás Natural) No Território Nacional.</t>
  </si>
  <si>
    <t>UNVORSUM - Facility Services, Lda.</t>
  </si>
  <si>
    <t>GEOPIPES, Lda.</t>
  </si>
  <si>
    <t>SUDTEL TECNOLOGIA, S.A.</t>
  </si>
  <si>
    <t>Prestação de Serviços de Construção, Instalação, Manutenção, Integração e Engenharia No Âmbito Das Telecomunicações.</t>
  </si>
  <si>
    <t>OPORTUNITY LEILÕES, Lda.</t>
  </si>
  <si>
    <t>Preparação e Realização de Leilões.</t>
  </si>
  <si>
    <t>FCOD, Lda. (FARMÁCIA REIS BARATA - ODIVELAS)</t>
  </si>
  <si>
    <t>Serviço de Preparação Individualizada de Medicação (Pim).</t>
  </si>
  <si>
    <t>PAIS DA COSTA &amp; ESTEVES PEREIRA - Consultoria, Lda.  (TA CONSULTING)</t>
  </si>
  <si>
    <t>Consultoria de Gestão, Preparação e Submissão de Candidaturas a Incentivos Financeiros. Acompanhamento e Coordenação de Projeto Técnicos.</t>
  </si>
  <si>
    <t>Prestação de Serviços de Distribuição Postal, Leitura de Contadores e Georreferenciação, Identificação e Codificação de Locais.</t>
  </si>
  <si>
    <t>AHRENS, RAMOS &amp; TEIXEIRA - ELEVADORES, Lda.</t>
  </si>
  <si>
    <t>Manutenção de Elevadores.</t>
  </si>
  <si>
    <t>TUBOS VOUGA - Sistemas de Engenharia, S.A.</t>
  </si>
  <si>
    <t>Projetos, Montagem e Desmontagem de Andaimes e Escoramentos.</t>
  </si>
  <si>
    <t>ETRATRAF, S.A.</t>
  </si>
  <si>
    <t>Produção de Equipamento Semafóricos. Instalação, Conservação, Manutenção, Assistência Técnica, Exploração e Concessão Nas Seguintes  Áreas: • Controlo, Regulação, Acalmia e Fiscalização de Tráfego  • Controlo de Acessos e Parqueamento  • Sistemas de Cctv e de Monitorização de Tráfego  • Iluminação Pública  • Redes de Comunicação de Dados  • Sistemas de Exploração de Eficiência Energética  Instalação e Manutenção de Centrais de Fotovoltaicos e Mobilidade Elétrica.</t>
  </si>
  <si>
    <t>VERBIS IBERIA - Tecnologias de Informação, Lda.</t>
  </si>
  <si>
    <t>Prestação de Serviços de Tradução de Textos Técnicos e Generalistas.</t>
  </si>
  <si>
    <t>DANAE, LDA.</t>
  </si>
  <si>
    <t>MURPLÁS de José Manuel Dias Ferreira</t>
  </si>
  <si>
    <t>Conceção e Fabrico de Artigos de Plástico. Montagens Especiais Relacionadas Com Os Artigos Fabricados.</t>
  </si>
  <si>
    <t>FARMÁCIA DO CHAFARIZ - Sociedade Unipessoal, Lda. -FARMÁCIA DE S. MARTINHO</t>
  </si>
  <si>
    <t>FARMÁCIA DO CHAFARIZ - Sociedade Unipessoal, Lda. -FARMÁCIA CONFIANÇA</t>
  </si>
  <si>
    <t>FARMÁCIA DO CHAFARIZ - Sociedade Unipessoal, Lda. -FARMÁCIA BOTICA INGLESA</t>
  </si>
  <si>
    <t>Produção, Distribuição e Comercialização de Sumos, Néctares e Refrigerantes Na Unidade Industrial de Boane. Importação, Armazenagem e Distribuição Dos Produtos do Grupo Sumol??.</t>
  </si>
  <si>
    <t>AGB Constructora S.A.</t>
  </si>
  <si>
    <t>Diseño Y Dirección de La Ejecución de Obras Civiles de Gran Envergadura (6.000 M² En Adelante)</t>
  </si>
  <si>
    <t>Paraguay</t>
  </si>
  <si>
    <t>Cooperativa Colonizadora Multiactiva Fernheim Limitada</t>
  </si>
  <si>
    <t>Procesamiento de Sésamo Y Maní, Desde La Recepción de Materia Prima Hasta La Entrega de Producto Terminado En Planta</t>
  </si>
  <si>
    <t>Fumigro Control de Plagas</t>
  </si>
  <si>
    <t>Iglesia Centro Familiar de Adoración</t>
  </si>
  <si>
    <t>Gestión Administrativo Financiera Y Contable de La Iglesia Centro Familiar de Adoración En Su Sede Central.</t>
  </si>
  <si>
    <t>SOMAGEC PARAGUAY S.A.</t>
  </si>
  <si>
    <t>Construcción de Obras de Infraestructura Civil, Sanitaria, Vial, Explotación de Cantera.</t>
  </si>
  <si>
    <t>SOMAGEC INMOBILIARIA S.A.</t>
  </si>
  <si>
    <t>Desarrollo Y Comercialización de Bienes Inmuebles</t>
  </si>
  <si>
    <t>Mercados Energéticos Consultores S.A. - Perú</t>
  </si>
  <si>
    <t>Obras Públicas e Particulares Ao Nível de Vias de Comunicação e Infraestruturas. Construção e Reabilitação de Edifícios. Construção e Manutenção de Redes de Distribuição de Energia Elétrica Em Baixa Tensão Aérea e Subterrânea, Postos de Transformação e Trabalhos Em Tensão de Baixa Tensão - Tet Bt.</t>
  </si>
  <si>
    <t>Execução de Trabalhos Ferroviários No Âmbito da Construção, da Renovação e da Manutenção/ Conservação.</t>
  </si>
  <si>
    <t>A. FERREIRA &amp; PEREIRA, Lda.  (BOLFLEX)</t>
  </si>
  <si>
    <t>ANORTE - Construção e Engenharia, Lda.</t>
  </si>
  <si>
    <t>ANTÓNIO MANUEL DE JESUS ROCHA, UNIPESSOAL, Lda.</t>
  </si>
  <si>
    <t>Prestação de Serviços de Instalações Elétricas de Média e Baixa Tensão (Mt/Bt). Construção e Manutenção de Redes de Distribuição de Energia Elétrica Em Baixa e Média Tensão (Bt/Mt) e Postos de Seccionamento e Transformação. Execução de Trabalhos Em Tensão (Bt)</t>
  </si>
  <si>
    <t>Expediente Geral, Atendimento On-Line, Licenciamento (Taxas e Licenças), Núcleo de Apoio Autárquico, Obras Particulares, Gestão de Empreitadas, Ação Social, Educação e Finanças. Gestão do Aquaplace e Balcão Único. Biblioteca Municipal, Arquivo Municipal, Património Cultural, Turismo, Animação Cultural, Desporto e Juventude. Limpeza Urbana, Gestão de Espaços Verdes. Sig Municipal e Gestão Ambiental do Território.  Polícia Municipal, Proteção Civil, Fiscalização, Metrologia e Gestão do Canil Municipal.</t>
  </si>
  <si>
    <t>CASTRO, PINTO &amp; COSTA, Lda.</t>
  </si>
  <si>
    <t>Comercialização e Assistência Técnica De: Equipamentos e Sistemas de Energias Renováveis (Solar, Biomassa, Bombas de Calor); Equipamentos e Sistemas de Conforto Térmico (Piso Radiante, Ventilo Convetores, Radiadores e Ar Condicionado); Componentes de Instalação (Gás, Aquecimento, Aspiração Central, Ventilação, Tubagem e Ferramentas)</t>
  </si>
  <si>
    <t>EQUILÍBRIO - Produtos Industriais, Lda.</t>
  </si>
  <si>
    <t>EUROMEX - FACILITY SERVICES, Lda.</t>
  </si>
  <si>
    <t>FERNANDO FERREIRA DE MELO &amp; FILHOS, Lda.</t>
  </si>
  <si>
    <t>Comercialização e Distribuição de Gás Em Garrafa.</t>
  </si>
  <si>
    <t>Execução de Projetos de Engenharia Civil De: Estruturas, Hidráulica, Avac, Eletricidade, Segurança e Telecomunicações, Instalações de Gás, Acústica, Arranjos Exteriores, Planos de Segurança e Saúde, e Planos de Prevenção e Gestão de Rcd.</t>
  </si>
  <si>
    <t>IMO - Indústrias Metalúrgicas, S.A.</t>
  </si>
  <si>
    <t>NAVIRES - Sociedade Nacional de Víveres, Lda.</t>
  </si>
  <si>
    <t>Produção de Pré-Fabricados de Betão - Vigotas, Painéis Alveolares, Prelosa, Abobadilhas, Blocos Vazados e Pavês. Comercialização de Materiais de Construção (Blocos de Aligeiramento/ Cofragem).</t>
  </si>
  <si>
    <t>PINTO, COELHO &amp; SANTOS, Lda.</t>
  </si>
  <si>
    <t>Conceção, Comercialização, Fabrico de Produtos, Peças e Componentes Em Polyester e Fibra de Vidro. Prestação de Serviços Na Área da Aplicação de Polyester.</t>
  </si>
  <si>
    <t>QUINTA DA LIXA – Sociedade Agrícola, Lda.</t>
  </si>
  <si>
    <t>RESTRADAS - Revitalização de Estradas do Norte, Lda.</t>
  </si>
  <si>
    <t>SERRALHARIA CIVIL BERTIM, Lda.</t>
  </si>
  <si>
    <t>Conceção, Fabrico e Montagem de Estruturas Metálicas e Produtos de Serralharia Civil Em Ferro, Inox e Alumínio.</t>
  </si>
  <si>
    <t>SOARPLÁSTICOS, Lda.</t>
  </si>
  <si>
    <t>Produção de Peças Plásticas Por Injeção.</t>
  </si>
  <si>
    <t>TINOCO &amp; FILHO, Lda.</t>
  </si>
  <si>
    <t>Corte de Bobines Em Rolos e Formatos.</t>
  </si>
  <si>
    <t>TRANSPORTES S. LUÍS, Lda.</t>
  </si>
  <si>
    <t>DC - Material de Protecção e Segurança Contra Incêndios, Lda.</t>
  </si>
  <si>
    <t>Comercialização, Instalação e Manutenção de Extintores; Comercialização, Instalação e Manutenção de Sistemas Automáticos e Dispositivos Autónomos de Deteção de Incêndio e Deteção de Gases; Comercialização, Instalação e Manutenção de Sistema de Extinção Por Água; Comercialização, Instalação e Manutenção de Sistemas de Extinção Automática Por Agentes Distintos de Água e Água Nebulizada; Comercialização e Instalação de Sinalização de Segurança; Comercialização de Equipamentos de Proteção Individual.</t>
  </si>
  <si>
    <t>Comercialização, Instalação e Assistência Técnica de Sistemas de Vídeo Vigilância, Deteção de Incêndio, Instrução e Equipamento de 1ª Intervenção Em Incêndio. Manutenção de Extintores.</t>
  </si>
  <si>
    <t>AUGUSTO MOREIRA, Lda.</t>
  </si>
  <si>
    <t>JAMO - Construção e Engenharia Civil, Lda.</t>
  </si>
  <si>
    <t>ESTRUTURAS METÁLICAS FLORPÓVOA, Lda.</t>
  </si>
  <si>
    <t>Execução de Obras Públicas e Particulares de Eletricidade Em Baixa Tensão, Iluminação Pública e Postos de Seccionamento e Transformação. Trabalhos Em Tensão de Baixa Tensão (Tet-Bt).</t>
  </si>
  <si>
    <t>LIGAPARTES - Componentes de Mobiliário, Lda.</t>
  </si>
  <si>
    <t>ESPAÇO VISUAL - Consultores de Engenharia Agronómica, Lda.</t>
  </si>
  <si>
    <t>LAYOUT - Engenharia e Serviços, Lda.</t>
  </si>
  <si>
    <t>MOREIRA &amp; CARNEIRO, Lda.</t>
  </si>
  <si>
    <t>Prestação de Serviços de Engenharia, Estudos/Projectos, Montagens e Manutenção Na Área Técnica da Electricidade, Instrumentação e Automação.</t>
  </si>
  <si>
    <t>mpt® - Mobilidade e Planeamento do Território, Lda.</t>
  </si>
  <si>
    <t>Consultoria e Desenvolvimento de Estudos, Planos e Projetos Nas Áreas da Mobilidade Urbana Sustentável, Transportes, Tráfego, Inclusão e Acessibilidade Universal, Arquitetura, Desenho Urbano e Paisagem, Com Integração Territorial, Ambiental e Social.</t>
  </si>
  <si>
    <t>JB - Comércio Global, Lda.</t>
  </si>
  <si>
    <t>Importação, Exportação e Comércio Por Grosso de Artigos de Papelaria, Livraria, Manuais Escolares, Gifts e Embalagem, Cosmética, Jogos e Brinquedos, Guloseimas, Informática e Tecnologia, Higiene e Copa, Mobiliário de Escritório e Equipamentos de Escritório.</t>
  </si>
  <si>
    <t>SAFETY - Materiais contra incêndio, S.A.</t>
  </si>
  <si>
    <t>VITROSTEEL INDÚSTRIA, Lda.</t>
  </si>
  <si>
    <t>Conceção, Confeção e Comercialização de Fardas, Uniformes e Vestuário Profissional. Comercialização de Equipamento de Proteção Individual (Epi)</t>
  </si>
  <si>
    <t>SEGOPER - Prestação de Serviços de Segurança e Vigilância, Lda.</t>
  </si>
  <si>
    <t>Prestação de Serviços de Vigilância e Segurança Privada. Prestação de Serviços de Formação Em Vigilância e Segurança Privada</t>
  </si>
  <si>
    <t>EDUARDO DA SILVA FERREIRA, Lda.</t>
  </si>
  <si>
    <t>Comercialização, Instalação e Manutenção de Sistema e Equipamentos de Scie (Segurança Contra Incêndios Em Edifícios), Anti Intrusão, Cftv (Circuito Fechado Televigilância), Controlo de Acesso e Assistência Pós Venda.  Atividades de Segurança Privada: Exploração e Gestão de Centrais de Receção e Monitorização de Sinais de Alarmes e de Videovigilância, Assim Como Serviços de Resposta Cuja Realização Não Seja da Competência Das Forças e Serviços de Segurança. Elaboração de Estudos e Planos de Segurança.</t>
  </si>
  <si>
    <t>JOG - Manutenção e Montagens Eléctricas, Lda.</t>
  </si>
  <si>
    <t>B.MARKET - Consulting, Lda.</t>
  </si>
  <si>
    <t>Prestação de Cuidados No Âmbito da Mfr - Medicina Física de Reabilitação, Na Fma, Ffa, Fpo, Fpu e Fbr. Prestação de Serviços de Medicina Dentária, Na Dma</t>
  </si>
  <si>
    <t>FÁBRICA DE TINTAS KAR, Lda.</t>
  </si>
  <si>
    <t>Conceção e Desenvolvimento, Produção e Comercialização de Tintas, Vernizes, Esmaltes, Colas e Produtos Derivados</t>
  </si>
  <si>
    <t>Comercialização, Instalação e Prestação de Serviços de Assistência Técnica Pós-Venda Em Equipamentos Médicos, Na Área de Oftalmologia.</t>
  </si>
  <si>
    <t>BEFEBAL II, Lda.</t>
  </si>
  <si>
    <t>Conceção, Desenvolvimento e Gestão de Soluções Tecnológicas Na Área Das Tecnologia da Informação.</t>
  </si>
  <si>
    <t>Sistemas Especializados Em Isolamentos, Restauros e Construção. Remoção de Fibrocimento e Amianto.</t>
  </si>
  <si>
    <t>JOSÉ DIAS FERREIRA, SUCESSORES, Lda.</t>
  </si>
  <si>
    <t>TECNODIÂMTERO - Sociedade de Construções de Cilindros Para Gravação Lda.</t>
  </si>
  <si>
    <t>Produção de Pólvoras. Comercialização de Explosivos e Pólvoras. Produção e Comercialização de Artigos Pirotécnicos. Conceção, Produção e Realização de Espetáculos Pirotécnicos. Assistência Técnica Na Aplicação de Explosivos.</t>
  </si>
  <si>
    <t>Construção e Manutenção de Redes de Distribuição de Baixa Tensão (Bt), Iluminação Pública (Ip) e de Média Tensão (Mt) Subterrânea; Trabalhos Em Tensão (Tet-Bt). Trabalhos Em Postos de Transformação (Pt), Instalações Elétricas e Redes de Telecomunicações Em Edifícios (Ited).</t>
  </si>
  <si>
    <t>FERRUMPLUS - Engenharia e Estruturas Metálicas, Lda.</t>
  </si>
  <si>
    <t>Conceção, Desenvolvimento e Gestão de Soluções Tecnológicas Na Área Das Tecnologias da Informação.</t>
  </si>
  <si>
    <t>ARMISDS DIGITAL SPORT, Lda.</t>
  </si>
  <si>
    <t>Prestação de Serviços de Segurança Privada: Vigilância de Bens Móveis e Imóveis e Controlo de Entrada, Presença e Saída de Pessoas, Bem Como Prevenção de Entrada de Armas, Substâncias e Artigos de Uso e Porte Proibidos Ou Suscetíveis de Provocar Atos de Violência No Interior de Edifícios Ou Locais de Acesso Vedado Ou Condicionado Ao Público, Designadamente Estabelecimentos, Certames, Espetáculos e Convenções.</t>
  </si>
  <si>
    <t>Concepção, Desenvolvimento, Impressão, Acabamento e Encadernação de Trabalhos Gráficos.</t>
  </si>
  <si>
    <t>Construção e Reabilitação de Edifícios e Obras Publicas.</t>
  </si>
  <si>
    <t>IRMÃOS SILVA &amp; TEIXEIRA, Lda.</t>
  </si>
  <si>
    <t>Gestão e Operação da Unidade de Confinamento de Resíduos Não Perigosos e Fibrocimento. Produção e Comercialização de Combustíveis Derivados de Resíduos (Cdr).</t>
  </si>
  <si>
    <t>NORTEGÁS, Lda.</t>
  </si>
  <si>
    <t>Projeto, Execução, Exploração e Assistência Técnica de Redes de Gases de Petróleo Liquefeitos (Gpl), Gás Natural (Gn) e Energias Renováveis.</t>
  </si>
  <si>
    <t>LABMAN, Lda.</t>
  </si>
  <si>
    <t>Criação e Desenvolvimento de Soluções Laboratoriais Integradas. Comércio de Produtos, Equipamentos e Serviços No Âmbito Laboratorial.</t>
  </si>
  <si>
    <t>NORSIDER, Lda.</t>
  </si>
  <si>
    <t>SMARTWATT - Energy Services, S.A.</t>
  </si>
  <si>
    <t>Projeto de Desempenho Energético, Certificação Energética, Auditorias Energéticas, Acompanhamento de Planos de Racionalização de Energia, Comercialização e Prestação de Serviços Na Área da Energia. Desenvolvimento de Soluções de Monitorização e Controlo de Energia Em Instalações Industriais, Edifícios e Energias Renováveis. Elaboração de Projetos, Instalação e Manutenção de Soluções de Energias Renováveis.</t>
  </si>
  <si>
    <t>G.E.N. - Gabinete de Estudos Neurofisiológicos Lda.</t>
  </si>
  <si>
    <t>Prestação de Meios Complementares de Diagnóstico Na Valência de Neurofisiologia Clínica, a Partir de Clínicas e Hospitais.</t>
  </si>
  <si>
    <t>NEODEV, Lda.</t>
  </si>
  <si>
    <t>Serviços Prestados Online, Através de Plataformas Desenvolvidas Pela Empresa</t>
  </si>
  <si>
    <t>Comercialização, Financiamento e Locação, Instalação, Gestão, Manutenção e Assistência Técnica de Equipamentos Que Visem a Promoção de Soluções de Eficiência Energética e a Produção de Energia Por Fontes Renováveis. Comercialização de Biomassa. Auditorias e Certificação Energética.</t>
  </si>
  <si>
    <t>GREEN FEVER, Lda.</t>
  </si>
  <si>
    <t>Comércio e Distribuição de Equipamentos Informáticos. Preparação e Distribuição de Equipamentos Recondicionados. Wholesale Of It Equipment. Assessment And Distribution Of Refurbished It Equipment.</t>
  </si>
  <si>
    <t>JOSÉ CARLOS SILVA SOUSA - Terraplanagens, S.A.</t>
  </si>
  <si>
    <t>LIMIFIELD, Lda.</t>
  </si>
  <si>
    <t>Extração e Comercialização de Agregados. Fabrico, Aplicação e Comercialização de Misturas Betuminosas. Produção e Controlo da Produção de Betão Pronto.</t>
  </si>
  <si>
    <t>Projeto, Montagem e Comissionamento de Sistemas de Automação e Controlo. Instalação, Conservação e Manutenção de Instalações Elétricas, Redes de Distribuição Bt, Mt, At e Mat Em Infraestruturas Sem Tensão. Construção de Pt/Pst, Redes de Telecomunicações, Sistemas de Segurança, Projeto e Montagem de Sistemas de Domótica e Multimédia e Sistemas de Transporte.</t>
  </si>
  <si>
    <t>Prestação de Serviços de Estética, Incluindo: Tratamentos de Corpo, Rosto e Bem-Estar. Comercialização de Produtos de Cosmética</t>
  </si>
  <si>
    <t>Investigação, Conceção e Desenvolvimento e Comercialização de Soluções Informáticas (Produtos e Serviços) Associadas Ao Planeamento de Transportes Coletivos e Serviços de Consultoria Associados Com a Melhoria da Competitividade Dos Seus Clientes, Incluindo Aferições de Necessidades de Oferta, Organização Logística e Processual, Reengenharia de Processos, Satisfação Dos Clientes Ou Impacto da Atividade.</t>
  </si>
  <si>
    <t>ARTURAI - Tecnologias de Informação, Lda. | ARTURAI ITALIA Srl | ARTURAI INTERNATIONAL AG | ARTURAI UK&amp;IE LTD</t>
  </si>
  <si>
    <t>Solutions And It Consulting For Content Delivery, Web Performance And Web Security.</t>
  </si>
  <si>
    <t>Importação, Exportação, Comércio de Material Elétrico e de Automação Industrial. Fabrico de Quadros Elétricos e Assistência Técnica.</t>
  </si>
  <si>
    <t>PERPICOLA - Comércio de Etiquetas e Autocolantes, Lda.</t>
  </si>
  <si>
    <t>Produção e Comercialização de Autocolantes, Rótulos, Tickets e Etiquetas Em: Papel, Cartolina, Tyvek, Polipropileno, Polietileno, Poliéster e Térmico.</t>
  </si>
  <si>
    <t>PITA, LOPES &amp; COUTINHO, Lda.</t>
  </si>
  <si>
    <t>Construção Civil, Obras Públicas e Particulares. Construção, Reabilitação e Conservação de Edifícios.</t>
  </si>
  <si>
    <t>GIS SEGURANÇA PRIVADA UNIPESSOAL, Lda.</t>
  </si>
  <si>
    <t>Prestação de Serviços de Segurança Privada de Vigilância Humana de Bens Móveis e Imóveis.  Comercialização, Exploração, e Gestão de Centrais de Receção e Monitorização de Sinais de Alarme e Videovigilância. Assistência Técnica e Manutenção de Equipamentos de Alarme e Videovigilância. Prestação de Serviços de Rondas e Piquetes.</t>
  </si>
  <si>
    <t>Desenvolvimento e Impressão de Etiquetas / Rótulos.</t>
  </si>
  <si>
    <t>Perícias Médico-Legais e Forenses (Delegação do Norte, Delegação do Centro, Delegação do Sul e a Todos Os “Gabinetes Médico-Legais e Forenses da Área de Atuação da Delegação Norte). Formação Específica de Medicina Legal (Delegação do Norte, Delegação do Centro, Delegação do Sul ). Coordenação da Base de Dados de Perfis de Adn (Sede).</t>
  </si>
  <si>
    <t>IVECONDE - Manutenção e Reparação de Veículos Automóveis, Lda.</t>
  </si>
  <si>
    <t>Manutenção e Reparação de Veículos Ligeiros, Comerciais e Pesados. Comercialização de Peças e Acessórios da Marca Iveco.</t>
  </si>
  <si>
    <t>FLUXITUBOS, LDA.</t>
  </si>
  <si>
    <t>Prestação de Serviços de Instalação e Manutenção de Redes de Fluidos de Carácter Industrial Em Tubagens de Aço, Alumínio e Materiais Poliméricos, Incluindo Isolamento Térmico e Forra Mecânica.</t>
  </si>
  <si>
    <t>D.S.A. - Desenvolvimento de Sistemas de Automação, Lda.</t>
  </si>
  <si>
    <t>EUROFACILITIES - Serviços Integrados, Lda.</t>
  </si>
  <si>
    <t>MOVING SENSES, Lda.</t>
  </si>
  <si>
    <t>REINALDO FERREIRA CARDOSO, Lda.</t>
  </si>
  <si>
    <t>Comercialização e Distribuição de Combustíveis Gasosos Em Garrafas, Gases Industriais, Lubrificantes, Aparelhos a Gás e Consumíveis Associados. Comercialização de Equipamentos de Solda.Dura e Acessórios. Assistência Técnica a Instalações de Gás e Aparelhos de Gás.</t>
  </si>
  <si>
    <t>CPCecho, Lda.</t>
  </si>
  <si>
    <t>Venda de Produtos e Serviços It, Conceção, Implementação, Manutenção e Gestão de Soluções It.</t>
  </si>
  <si>
    <t>ANTÓNIO MOUTINHO &amp; CIA, Lda.</t>
  </si>
  <si>
    <t>Instalação e Manutenção de Redes e Instalações de Gás. Montagem e Manutenção de Parques e Reservatórios de Gpl</t>
  </si>
  <si>
    <t>TMS TÊXTEIS, Lda.</t>
  </si>
  <si>
    <t>DMCS - Unipessoal, Lda.</t>
  </si>
  <si>
    <t>SERVITIS, Lda.</t>
  </si>
  <si>
    <t>A. FERREIRA &amp; PEREIRA, Lda. (BOLFLEX)</t>
  </si>
  <si>
    <t>ALERTAPLATEIA , Lda. (RUBBERLINK)</t>
  </si>
  <si>
    <t>Desvulcanização e Valorização de Resíduos Não Metálicos.</t>
  </si>
  <si>
    <t>MANUEL LUÍS DE SOUSA PINTO - Construções, Lda.</t>
  </si>
  <si>
    <t>Manutenção e Reparação de Veículos Ligeiros Comerciais e Pesados. Comercialização de Peças e Acessórios da Marca Iveco e Outros</t>
  </si>
  <si>
    <t>ELÍSIO PAULO &amp; AZEVEDO, Lda.</t>
  </si>
  <si>
    <t>INOUT FURNITURE, Unipessoal, Lda.</t>
  </si>
  <si>
    <t>Desenvolvimento, Produção e Montagem de Mobiliário Interior.</t>
  </si>
  <si>
    <t>A. M. COSTA ALVES - Montagens Eléctricas, Lda.</t>
  </si>
  <si>
    <t>Infraestruturas de Eletricidade: Empreitadas de Baixa Tensão, Média Tensão e Infraestruturas de  Telecomunicações Em Edifícios (Ited). Assistência Técnica.</t>
  </si>
  <si>
    <t>ANIET - Associação Nacional da Indústria Extractiva e Transformadora</t>
  </si>
  <si>
    <t>Apoio Aos Associados Nos Domínios da Informação Geral, Esclarecimentos Na Área Jurídica, Implementação e Manutenção da Marcação Ce Na Industria Extrativa e Transformadora.</t>
  </si>
  <si>
    <t>EQS CONSULTING, Lda.</t>
  </si>
  <si>
    <t>Gestão/Supervisão da Atividade de Engenharia, Construções Industriais E/Ou Infraestruturas Técnicas. Consultoria Técnica No Âmbito Ambiental, Segurança e Engenharia de Instalações Industriais E/Ou Infraestruturas Técnicas. Formação Profissional, Seleção e Recrutamento.</t>
  </si>
  <si>
    <t>SCSE - Sociedade Comercial de Soluções Energéticas e Combustíveis, Lda.</t>
  </si>
  <si>
    <t>Exploração de Redes de Gás Canalizado, Com Montagem e Manutenção Dos Contadores, Dos Reservatórios E/Ou Dos Postos de Garrafas. Comercialização e Distribuição de Gás Em Garrafa.</t>
  </si>
  <si>
    <t>EQS CERT, Lda.</t>
  </si>
  <si>
    <t>Consultoria Nas Áreas de Qualidade, Ambiente e Segurança. Prestação de Serviços de Engenharia, Inspeção Industrial, Ensaios (Incluindo Ensaios Não Destrutivos, Acústica, Vibrações e Ar Ambiente), Qualificação de Solda.Dura, Controlo Técnico de Construção (Incluindo Fiscalização), Coordenação de Segurança Em Obra, Segurança e Higiene No Trabalho.</t>
  </si>
  <si>
    <t>2MOVE GARMENTS, Unipessoal, Lda.</t>
  </si>
  <si>
    <t>Confeção de Outros Artigos e Acessórios de Vestuário.</t>
  </si>
  <si>
    <t>CASOTAS &amp; COMPANHIA, Unipessoal, Lda.</t>
  </si>
  <si>
    <t>Construção Civil e Obras Públicas. Construção e Manutenção de Redes de Distribuição de Baixa Tensão e Trabalhos Em Tensão de Baixa Tensão - Tet Bt, Iluminação Pública, Empreitadas Gerais Em Baixa Tensão e Telecomunicações. Produção e Comercialização de Agregados e Misturas Betuminosas. Controlo da Produção de Betão Pronto e Sua Comercialização</t>
  </si>
  <si>
    <t>SOTECNEL - Sociedade Técnica de Electricidade, Lda.</t>
  </si>
  <si>
    <t>Instalação e Manutenção de Redes de Energia de Baixa e Média Tensão. Instalações Fotovoltaicas. Comercialização de Equipamentos Elétricos.</t>
  </si>
  <si>
    <t>ENGIFERART, Lda.</t>
  </si>
  <si>
    <t>Fabrico de Caixilharia de Alumínio.</t>
  </si>
  <si>
    <t>ARMIS ITS Intelligent Transport Systems, Lda.</t>
  </si>
  <si>
    <t>Conceção, Desenvolvimento e Gestão de Soluções Tecnológicas Na Área Das Tecnologias da Informação, de Acordo Com a Declaração de Aplicabilidade, Versão  02, de 20/11/ 2023.</t>
  </si>
  <si>
    <t>Armis Brasil Tecnologias de Informação, Ltda.</t>
  </si>
  <si>
    <t>Q: Conceção, Desenvolvimento e Gestão de Soluções Tecnológicas Na Área Das Tecnologias da Informação.</t>
  </si>
  <si>
    <t>MARQUES, Lda.</t>
  </si>
  <si>
    <t>LUSITÂNIA - Sociedade de Construções, Lda.</t>
  </si>
  <si>
    <t>AMÉRICO MARQUES DUARTE, Lda.</t>
  </si>
  <si>
    <t>Montagem de Redes Aéreas e Subterrâneas de Energia Elétrica Até 60Kv, Redes de Iluminação Pública, Chegadas Aéreas e Subterrâneas Em Baixa Tensão, Postos de Transformação e Trabalhos Em Tensão Em Baixa Tensão e Infraestruturas de Telecomunicações.</t>
  </si>
  <si>
    <t>COMPUCONTA - Sociedade Técnica de Planeamento Contabilístico, Lda.</t>
  </si>
  <si>
    <t>GASUNIDOS - Comércio de Gás e Equipamentos, Lda.</t>
  </si>
  <si>
    <t>MIRATERRAPLANAGENS, Lda.</t>
  </si>
  <si>
    <t>Captação, Tratamento e Distribuição de Água de Abastecimento Ao Domicílio e Recolha e Depósito Na Estação de Transferência de Concavada Dos Resíduos Sólidos Urbanos Indiferenciados.</t>
  </si>
  <si>
    <t>Marketing, Conceção/ Desenvolvimento, Secagem/ Armazenagem, Fabrico e Comercialização de Arroz e Milho, Seus Derivados (Sêmola de Milho; Farinha de Milho; Farinha de Arroz) e Subprodutos (Farinha Forrageira, Farelo de Milho, Casca e Sêmea de Arroz).</t>
  </si>
  <si>
    <t>Sede Alcobertas - Prestação de Serviços de Contabilidade, Processamento de Vencimentos e Atividades Associadas Delegação Rio Maior - Prestação de Serviços de Contabilidade, Consultoria de Gestão, Consultoria Fiscal, Processamento de Vencimentos e Atividades Associadas Delegação Porto de Mós - Prestação de Serviços de Contabilidade, Processamento de Vencimentos e Atividades Associadas Delegação Torres Novas - Prestação de Serviços de Contabilidade, Processamento de Vencimentos e Atividades Associadas Delegação Riachos - Prestação de Serviços de Contabilidade.</t>
  </si>
  <si>
    <t>TABAL - SEPOR, Areias e Argamassas, Lda.</t>
  </si>
  <si>
    <t>Prestação de Serviços Nas Respostas Sociais de Creche, Pré-Escolar, Centro de Dia e Serviço de Apoio Domiciliário.</t>
  </si>
  <si>
    <t>Produção de Pré-Esforçado e Pré-Fabricados e Comercialização Dos Produtos e Materiais de Construção.</t>
  </si>
  <si>
    <t>Conceção e Desenvolvimento de Soluções Na Área do Ambiente e Dos Transportes, Fabrico, Montagem, Fornecimento e Reparação do Respetivo Equipamento.</t>
  </si>
  <si>
    <t>EDUCOACH, UNIPESSOAL Lda.</t>
  </si>
  <si>
    <t>Prestação de Serviços e Consultoria Em Educação, Formação, Empreendedorismo e Inovação Social.</t>
  </si>
  <si>
    <t>PSIQUATRO, Lda.</t>
  </si>
  <si>
    <t>30;38</t>
  </si>
  <si>
    <t>Prestação de Serviços de Alojamento, Refeições, Lavandaria. Prestação de Serviços de Recuperação Desportiva e Apoio Ao Treino, Ginásio, Massagens, Fisioterapia e Apoio Médico. Prestação de Serviços de Desporto e Lazer; Atividades e Eventos Desportivos; Gestão da Utilização e Manutenção Dos Espaços Desportivos Municipais. Centro de Negócios e Incubadora de Empresas.</t>
  </si>
  <si>
    <t>Comércio, Instalação e Manutenção de Sistemas de Segurança Eletrónica e de Sistemas de Extinção de Incêndio, Incluindo Produtos e Equipamentos Scie.</t>
  </si>
  <si>
    <t>Gestão e Tratamento de Resíduos Perigosos Nas Instalações do Civtrhi (Centro Integrado de Valorização e Tratamento de Resíduos Hospitalares e Industriais), Na Chamusca.</t>
  </si>
  <si>
    <t>Construção e Manutenção de Espaços Verdes Na Área da Jardinagem e da Silvicultura. Construção e Requalificação de Espaços Urbanos</t>
  </si>
  <si>
    <t>(Sede/Clínica, Delegação de Setúbal e Delegação de Lisboa) - Prestação de Serviços de Medicina e Higiene e Segurança No Trabalho, Segurança Alimentar e Formação .   (Delegação de Calda.S da Rainha) - Prestação de Serviços de Medicina e Higiene e Segurança No Trabalho e Formação .</t>
  </si>
  <si>
    <t>LTEK - Isolamentos Térmicos e Acústicos, Lda.</t>
  </si>
  <si>
    <t>MODULAQUADRO – Quadros Eléctricos, Lda.</t>
  </si>
  <si>
    <t>Desenvolvimento, Produção e Assistência Técnica de Quadros Eléctricos e Produção de Produtos de Apoio Em Instalações Eléctricas</t>
  </si>
  <si>
    <t>TRANSFOPOR - Transformadores, Lda.</t>
  </si>
  <si>
    <t>Comercialização e Instalação de Equipamentos de Transporte e Distribuição de Energia (Instalações Elétricas de Média e Baixa Tensão); Construção e Manutenção de Postos de Seccionamento e Transformação - Pst.</t>
  </si>
  <si>
    <t>UNIDETE - Detergentes e Equipamentos Industriais, Lda.</t>
  </si>
  <si>
    <t>Desenvolvimento, Fabrico e Comercialização de Produtos de Higiene, Limpeza e Cosméticos. Comercialização de Produtos e Artigos de Higiene, Limpeza e Equipamentos Industriais.</t>
  </si>
  <si>
    <t>BERNARDINA SALGADO SANCHO, Lda.</t>
  </si>
  <si>
    <t>Realização de Análises Clínicas Nas Valências de Bioquímica, Microbiologia, Hematologia, Imunologia, Endocrinologia Laboratorial e Estudo Funcional de Metabolismos, Órgãos e Sistemas.</t>
  </si>
  <si>
    <t>ENELAZE - Engenharia, Serviços e Comércio de Material Eléctrico, Lda.</t>
  </si>
  <si>
    <t>Projetos de Engenharia, Instalação e Manutenção de Sistemas Elétricos, de Média e Baixa Tensão, Comunicações e de Segurança; Responsabilidade Técnica Pela Exploração de Instalações Elétricas.</t>
  </si>
  <si>
    <t>Tratamento, Destruição Confidencial e Reciclagem de Dados e Arquivos. Recolha e Transporte de Resíduos Diversos. Gestão Documental. Custódia de Arquivos.</t>
  </si>
  <si>
    <t>AUTO REPARADORA VALE DE MILHAÇOS , Lda.</t>
  </si>
  <si>
    <t>Tratamento e Valorização de Resíduos Biodegradáveis Através de Processos de Valorização Agrícola e de Compostagem.</t>
  </si>
  <si>
    <t>VITOR GANCHINHO - Ilumina, Lda. PRO-LAMP, Lda.</t>
  </si>
  <si>
    <t>Apoio Ao Desenvolvimento Dos Valores da Família, Com a Prestação de Serviços Sociais de Infância: Creche, Pré-Escolar e Centro de Atividades de Tempos Livres, Na Continuidade Dos Valores da Ordem Eclesiástica Local.</t>
  </si>
  <si>
    <t>RAÇÕES SANTIAGO, Lda.</t>
  </si>
  <si>
    <t>TUDISOL - Sociedade de Isolamentos Térmicos e Acústicos, Lda.</t>
  </si>
  <si>
    <t>CURIMO - Construção, Lda.</t>
  </si>
  <si>
    <t>Prestação de Serviços de Controlo e Prevenção de Pragas e de Serviços de Desinfeção .</t>
  </si>
  <si>
    <t>SERVIÇOS MUNICIPALIZADOS DE ÁGUA E SANEAMENTO DO MONTIJO</t>
  </si>
  <si>
    <t>Captação, Tratamento, Armazenamento, Distribuição de Água e Escoamento de Efluentes Ao Município do Montijo..</t>
  </si>
  <si>
    <t>Prestação de Serviços Nas Resposta Sociais de Creche, Pré-Escolar, 1º Ciclo e Centro de Atividades de Tempos Livres.</t>
  </si>
  <si>
    <t>PORTUGUESE YEAST CULTURE COLLECTION - UNIVERSIDADE NOVA DE LISBOA FacuLda.de de Ciências e Tecnologia - Departamento de Ciências da Vida</t>
  </si>
  <si>
    <t>Obter, Caracterizar, Preservar e Disponibilizar a Diversidade Microbiana e Informação a Ela Associada, Sendo Parceiro Na Investigação e Na Indústria Biotecnológica Através da Disponibilização de Recursos Microbiológicos e da Prestação de Serviços de Consultoria Em Microbiologia e Biologia Molecular.</t>
  </si>
  <si>
    <t>Gestão Autárquica de Prestação de Serviços Públicos No Âmbito de Administração e Atendimento Público, Água e Saneamento, Cultura, Desenvolvimento Social e Cidadania, Educação, Desporto, Fiscalização Municipal, Habitação, Higiene Urbana e Espaços Verdes, Juventude, Obras, Manutenção e Espaço Público, Participação, Segurança Alimentar e Bem-Estar Animal, Proteção Civil, Urbanismo, Turismo e Saúde.</t>
  </si>
  <si>
    <t>Planeamento, Recrutamento, Seleção, Admissão, Acolhimento, Integração, Gestão de Carreiras, Gestão Das Remunerações e Gestão do Desempenho Dos Recursos Humanos.</t>
  </si>
  <si>
    <t>Conceção, Desenvolvimento e Gestão de Projetos de Natureza Educacional, Social e Cultural, Com Atuação No Campo da Educação e Formação.</t>
  </si>
  <si>
    <t>WAVESDEFENDER - Tratamento de Água, Lda.</t>
  </si>
  <si>
    <t>SETÁLCOOL, UNIPESSOAL, Lda.</t>
  </si>
  <si>
    <t>Transformação e Embalamento de Álcool Sanitário e Puro. Produção de Outros Produtos Derivados, Tais Como: Álcool Canforado e Álcool Canforado Em Gel.</t>
  </si>
  <si>
    <t>SMA - Segurança Privada, Lda.</t>
  </si>
  <si>
    <t>Vigilância de Bens Móveis e Imóveis e Controlo de Entrada, Presença e Saída de Pessoas, Bem Como Prevenção da Entrada de Armas, Substâncias e Artigos de Uso e Porte Proibidos Ou Suscetíveis de Provocar Atos de Violência No Interior de Edifícios Ou Locais de Acesso Vedado Ou Condicionado Ao Público.</t>
  </si>
  <si>
    <t>Afrecor S.A.</t>
  </si>
  <si>
    <t>Uruguay</t>
  </si>
  <si>
    <t>Akoluz S.A.</t>
  </si>
  <si>
    <t>Lifenir S.A.</t>
  </si>
  <si>
    <t>Argelan S.A. | Botisol S.A.</t>
  </si>
  <si>
    <t>Automovil Club del Uruguay</t>
  </si>
  <si>
    <t>Servicio de Auxilio Mecánico En Calle.</t>
  </si>
  <si>
    <t>CCH INSTALACIONES S.A.</t>
  </si>
  <si>
    <t>CELMU S.A. (Multicar)</t>
  </si>
  <si>
    <t>Mantenimiento Preventivo de Flota de Vehículos</t>
  </si>
  <si>
    <t>CHOEL SA (ICA)</t>
  </si>
  <si>
    <t>Comercialización Y Desarrollo de Software, Incluyendo Soporte Técnico Y Mantenimiento, Consultoría, Capacitación Y Servicios Gis. Realización de Producto (Fwlogistic)</t>
  </si>
  <si>
    <t>Clap Laboratorios S.R.L</t>
  </si>
  <si>
    <t>Importación, Compra Y Venta de Insumos Y Equipamiento Médico Hospitalario. Servicios de Reparación Y Mantenimiento de Equipos Médicos Electrónicos Y Electromecánicos.</t>
  </si>
  <si>
    <t>Cofco International Uruguay S.A.</t>
  </si>
  <si>
    <t>Recepción, Acondicionamiento Y Acopio de Granos</t>
  </si>
  <si>
    <t>Compañía Industrializadora de Minerales S.A. - CIMSA</t>
  </si>
  <si>
    <t>Importación de Clinker Y Cemento, Molienda, Fabricación Y Venta de Cemento En Bolsas Y a Granel. Logística de Entrega.</t>
  </si>
  <si>
    <t>Diesel Motors Company SRL</t>
  </si>
  <si>
    <t>Representación, Importación, Venta de Equipos, Repuestos Y Elementos de Seguridad En El Sector Industrial. Mantenimiento Y Reparación de Todo Tipo de Motores Diésel de Potencia, Equipos Periféricos, Válvulas, Bombas, Maquinaria Vial Y Tornería</t>
  </si>
  <si>
    <t>Endumar S.A.</t>
  </si>
  <si>
    <t>Mantenimiento Mecánico En Centrales Térmicas, Mantenimiento e Instalación de Cañerías Y Calderería Y Tratamiento de Superficies Por Medio de Pintura</t>
  </si>
  <si>
    <t>studios Energéticos Consultores S.A.</t>
  </si>
  <si>
    <t>GLOBAL SERVICE SRL - Dedicar</t>
  </si>
  <si>
    <t>Comercialización, Coordinación Y Supervisión de La Prestación de Servicios de Acompañantes a Pacientes En Sanatorio Y Domicilio</t>
  </si>
  <si>
    <t>Grifelman S.A</t>
  </si>
  <si>
    <t>Harrington S.A.</t>
  </si>
  <si>
    <t>Importación, Logística Y Administración Central de Venta de Vestimenta Masculina</t>
  </si>
  <si>
    <t>Hernández Nermys Adriana</t>
  </si>
  <si>
    <t>Hernandez y Gonzalez S.A.</t>
  </si>
  <si>
    <t>Ejecución Y Mantenimiento de Obras Viales Y de Infraestructura</t>
  </si>
  <si>
    <t>LAYVA S.A.</t>
  </si>
  <si>
    <t>Importación Y Comercialización de Productos Relacionados Con La Soldadura</t>
  </si>
  <si>
    <t>Migliaro Gaudín Andrés Martín</t>
  </si>
  <si>
    <t>Servicios de Asesoramiento Contable, Tributarios, Recursos Humanos Y de Gestión Empresarial</t>
  </si>
  <si>
    <t>Montfrío Ltda.</t>
  </si>
  <si>
    <t>Producción Y Ventas de Paneles Aislantesde Poliestireno Expandido(Eps), Polisocianurato(Pir), Poliuretano (Pur) Y Sus Accesorios. Producción Y Venta de Placas Y Piezas Moldeadas de Poliestireno Expandido (Eps). Servicios de Montaje de Paneles, Ensamblados de Sistemas Frigoríficos Y Entrenamiento de Uso de Sistema Panelizado Montfrio (Spm)</t>
  </si>
  <si>
    <t>Servicios de Intermediación de Compra-Venta de Inmuebles Y Campos, Intermediación En Alquiler de Inmuebles Y Tasaciones</t>
  </si>
  <si>
    <t>Nuevo Enfoque S.A.</t>
  </si>
  <si>
    <t>Servicios de Dragado Y Perforaciones En Puertos Y Zonas Costeras</t>
  </si>
  <si>
    <t>Partiluz S.A.</t>
  </si>
  <si>
    <t>Diseño, Producción Y Comercialización de Transformadores</t>
  </si>
  <si>
    <t>Partry S.A. - Ecotecno</t>
  </si>
  <si>
    <t>Prestación de Servicios de Recolección Manual Y Mecanizada de Residuos Sólidos, Incluyendo Inertes Y Voluminosos En El Departamento de Maldonado</t>
  </si>
  <si>
    <t>Price Waterhouse Coopers</t>
  </si>
  <si>
    <t>Promak S.A.</t>
  </si>
  <si>
    <t>Ramon C. Alvarez S.A.</t>
  </si>
  <si>
    <t>Ejecución de Obras Viales</t>
  </si>
  <si>
    <t>Servicio de Remolque Portuario, En Rio o Mar Abierto Y Un Servicio de Apoyo a Diferentes</t>
  </si>
  <si>
    <t>Sigavo S.A.</t>
  </si>
  <si>
    <t>Recolección Y Transporte de Residuos Industriales Peligrosos Y No Peligrosos</t>
  </si>
  <si>
    <t>OLECAR S.A.- Ecogestiones</t>
  </si>
  <si>
    <t>Recolección, Transporte, Tratamientoy Disposición Final de Residuos Sanitarios e Industrials Peligrosos Y No Peligrosos</t>
  </si>
  <si>
    <t>Soldo Hnos. S.A.</t>
  </si>
  <si>
    <t>Mezcla, Fraccionamiento, Envasado Y Molienda de Productos Alimenticios Sólidos</t>
  </si>
  <si>
    <t>Summum Medicina Privada S.A.</t>
  </si>
  <si>
    <t>Asistencia Integral de Servicios de Salud</t>
  </si>
  <si>
    <t>Szolno Hnos y Cia</t>
  </si>
  <si>
    <t>Fabricación de Cerraduras Y Cerrojos</t>
  </si>
  <si>
    <t>Telefax S.A.</t>
  </si>
  <si>
    <t>Comercialización e Instalación de Servicios de Infraestructura Y Equipamiento de Sistemas</t>
  </si>
  <si>
    <t>Transportadora de Valores Tecnisegur Uruguay S.A.</t>
  </si>
  <si>
    <t>Transportes y Grúas Vecchiola S.A</t>
  </si>
  <si>
    <t>Servicios de Izajes Con Grúas Móviles Y Camiones Pluma; Servicios Con Equipos Montacargas; Servicio de Transporte de Maquinaria Pesada, Cargas Especiales Y Sobredimensionadas; En Todos Los Sitios de Trabajo Donde Sean Realizados</t>
  </si>
  <si>
    <t>Uruguayan Marine Safety Ltda.</t>
  </si>
  <si>
    <t>VARINTER S.A.</t>
  </si>
  <si>
    <t>Facility Management, Que Incluye: Gestión Operacional, Gestión de Activos, Gestión de Espacios Y Proyectos. Gestión Integral de Infraestructura Edilicia En: Hospitales, Industrias, Oficinas e Instalaciones Comerciales. Mantenimiento Integral Y Proyectos En: Comunicaciones, Energía, Seguridad Electrónica, Sanitaria, Acondicionamiento Térmico, Oficios Auxiliares, Área Física, Gases Medicinales.</t>
  </si>
  <si>
    <t>Vialserv S.A.</t>
  </si>
  <si>
    <t>Mantenimiento de Obras Viales (Señalamiento, Corte de Pasto, Bacheo, Ensanche de Carretera Y Tratamiento Bituminoso)</t>
  </si>
  <si>
    <t>Vilcabamba SRL</t>
  </si>
  <si>
    <t>Ynel Ltda.</t>
  </si>
  <si>
    <t>Construcción, Montaje Y Mantenimiento Relacionado a Obras de Ingeniería Eléctrica, Ejecución de Obras Civiles. Formación Técnica En Bt Y Mt. Limpieza de Fajas Con Vegetación Y Tratamiento de Espacios Verdes En Proximidad a Líneas Aéreas de Media Tensión</t>
  </si>
  <si>
    <t>Ripoll Vet S.A.</t>
  </si>
  <si>
    <t>Producción de Medicamentos de Uso Humano Y Veterinario</t>
  </si>
  <si>
    <t>Pancini industrial del Sauce S.A.</t>
  </si>
  <si>
    <t>Fabricación Y Comercialización de Dulces Y Mermeladas, Frutas Confitadas, Abrillantadas Y En Almíbar, Salsas de Tomate, Aderezos (Kétchup, Mostaza, Picantina). Fraccionamiento de Miel, Vinagre Y Aceite.</t>
  </si>
  <si>
    <t>Prestação de Serviços de Manutenção e Reparação Em Veículos Automóveis Multimarca No Domínio da Mecânica, Pintura e Reparação de Colisões.</t>
  </si>
  <si>
    <t>SOCIEDADE DE CONSTRUÇÕES FONTES &amp; FONTES, Lda.</t>
  </si>
  <si>
    <t>Instalações Elétricas Interiores e Exteriores, Manutenção de Postos de Transformação, Instalação de Sistemas de Segurança, Instalações Mecânicas de Aquecimento, Ventilação e Ar Condicionado, Redes Ited e Itur, Energias Renováveis.</t>
  </si>
  <si>
    <t>CRISTINA  ARAÚJO &amp; ARAÚJO, Lda.</t>
  </si>
  <si>
    <t>NORTALUGA - Aluguer de Equipamentos, Lda.</t>
  </si>
  <si>
    <t>SANITOP – Material Sanitário, Lda.</t>
  </si>
  <si>
    <t>Conceção, Construção, Manutenção e Assistência de Subestações, Linhas Aéreas e Subterrâneas Até 400Kv e de Instalações Elétricas, Trabalhos Em Tensão, Assistência À Rede e Clientes e Assistência Comercial (Contagens). Conceção, Construção, Manutenção e Assistência de Redes de Telecomunicações. Trabalhos de Construção Civil.</t>
  </si>
  <si>
    <t>MUNICÍPIO DE MELGAÇO</t>
  </si>
  <si>
    <t>Atendimento No Balcão Único e Operações Urbanísticas, Abastecimento de Água e Saneamento. Controlo Metrológico de Instrumentos de Medição.</t>
  </si>
  <si>
    <t>Receção e Tratamento de Resíduos. Produção de Biogás e Composto Em Unidades de Tratamento Mecânico e Biológico de Rsu. Serviços de Engenharia e Consultoria Nas Áreas da Energia e Ambiente.</t>
  </si>
  <si>
    <t>REINA PIRES, Lda.</t>
  </si>
  <si>
    <t>SANITOP - Material Sanitário, Lda.</t>
  </si>
  <si>
    <t>CARLOS MARTINS, UNIPESSOAL, Lda.</t>
  </si>
  <si>
    <t>Construção, Reparação e Manutenção de Redes de Distribuição At, Mt e Bt.</t>
  </si>
  <si>
    <t>BLSYSTEMS - Sistemas Solares com Baterias de Lítio, Lda.</t>
  </si>
  <si>
    <t>VIANASTEEL - Soluções Industriais, Lda.</t>
  </si>
  <si>
    <t>VS Metal, Lda.</t>
  </si>
  <si>
    <t>Formação, Consultoria e Auditoria Na Área Técnica Automóvel e Na Implementação e Acompanhamento de Sistemas de Gestão.</t>
  </si>
  <si>
    <t>ELECTRO-MINHO, Lda.</t>
  </si>
  <si>
    <t>Construção e Manutenção de Instalações Elétricas de Alta, Média e Baixa Tensão e Trabalhos Em Tensão Em Média Tensão (Tet/Mt), Trabalhos Em Tensão Em Baixa Tensão (Tet/Bt) e Limpeza e Manutenção Integral de Postos de Transformação Em Tensão (Tet/Mt e Tet/Bt). Construção e Manutenção de Instalações de Sistemas Fotovoltaicos. Instalação, Reparação, Manutenção Ou Assistência Técnica e Desmantelamento de Equipamentos Fixos de Refrigeração, Ar Condicionado e Bombas de Calor Que Contenham Gases Fluorados Com Efeito de Estufa.</t>
  </si>
  <si>
    <t>PROTEK LIDER, Lda.</t>
  </si>
  <si>
    <t>PIROTECNIA MINHOTA, Lda.</t>
  </si>
  <si>
    <t>MUNICÍPIO DE SANTA MARTA DE PENAGUIÃO</t>
  </si>
  <si>
    <t>Atendimento Aos Processos Administrativos. Operações Urbanísticas. Obras Municipais Por Empreitadas. Ação Social, Gestão do Cemitério Municipal. Gestão Dos Serviços Urbanos. Gestão Dos Caminhos Pedestres do Concelho de Santa Marta de Penaguião. Turismo e Educação (Gestão do Património, Apoio Logístico e Financeiro).</t>
  </si>
  <si>
    <t>RCR – Recuperação e Classificação de Resíduos, Unipessoal Lda.</t>
  </si>
  <si>
    <t>Gestão de Resíduos Metálicos e Não Metálicos, Incluindo o Desmantelamento de Veículos Em Fim de Vida.</t>
  </si>
  <si>
    <t>Produção e Comercialização de Agregados . Produção, Comercialização e Controlo da Produção de Betão Pronto.</t>
  </si>
  <si>
    <t>Prestação de Serviços Ao Nível Das Respostas Sociais: Lar (Erpi), Serviço de Apoio Domiciliário (Sad) e Centro de Dia (Cd).</t>
  </si>
  <si>
    <t>Reparação e Rebobinagem de Motores Elétricos. Comércio de Equipamento, Nomeadamente Motores Elétricos, Eletrobombas, Máquinas de Lavar Alta Pressão, Aspiradores Elétricos, Compressores Elétricos, Geradores Elétricos e Acessórios. Comercialização de Ferramentas Profissionais e Equipamento de Proteção Individual. Instalação e Assistência Técnica de Motores Elétricos e Eletrobombas.</t>
  </si>
  <si>
    <t>LINGUAEMUNDI - Languages Services, Lda</t>
  </si>
  <si>
    <t>POLO - Produtos Ópticos, S.A.</t>
  </si>
  <si>
    <t>Fabrico de Lentes Oftálmicas de Prescrição (Orgânicas).</t>
  </si>
  <si>
    <t>GRANICERVENSE - Construções, Lda.</t>
  </si>
  <si>
    <t>ALMEIDA, CUNHA &amp; CHAVES, Lda.</t>
  </si>
  <si>
    <t>CARPINTARIA MIGUEL BATISTA, Lda.</t>
  </si>
  <si>
    <t>LAMEGÁS - Energias, Lda.</t>
  </si>
  <si>
    <t>SIGNUM,Lda.</t>
  </si>
  <si>
    <t>Projetos (Elétricos, Telecomunicações, Gás, Scie, Avac, Sistemas de Gestão Técnica Centralizada, Upac e Pcve), Responsabilidade Técnica Na Execução e Exploração de Instalações Elétricas, Certificação Energética (Sce), Gestão  Energética e Serviços No Âmbito Sgcie, Auditorias À Qualidade do Ar Interior, Formação Profissional Nas Áreas de Enquadramento da Organização/ Empresa; Eletricidade e Energia e Segurança e Higiene No Trabalho.</t>
  </si>
  <si>
    <t>ENERQAI, Lda.</t>
  </si>
  <si>
    <t>Projetos (Elétricos, Telecomunicações, Gás, Scie, Avac, Sistemas de Gestão Técnica Centralizada, Upac e Pcve), Responsabilidade Técnica Na Execução e Exploração de Instalações Elétricas, Certificação Energética (Sce), Gestão Energética e Serviços No Âmbito Sgcie e Auditorias À Qualidade do Ar Interior.</t>
  </si>
  <si>
    <t>FEIFIL - Feijão &amp; Filhos, Sociedade de Artefactos de Cimento e Pedreira, S.A.</t>
  </si>
  <si>
    <t>Extração e Produção  de Agregados. Concepção, Desenvolvimento e Produção de Betão Pronto e Artefactos de Cimento.</t>
  </si>
  <si>
    <t>2;29</t>
  </si>
  <si>
    <t>Prestação de Serviço de Instalação, Manutenção/ Assistência Técnica de Soluções de Isolamento e Revestimento Térmico, Eletricidade, Águas de Aquecimento Sanitárias (Aqs), Equipamentos Fixos de Refrigeração, Ar Condicionado e Bombas de Calor.</t>
  </si>
  <si>
    <t>IRMÃOS ALMEIDA CABRAL, Lda.</t>
  </si>
  <si>
    <t>Receção, Normalização, Conservação e Comercialização de Maça e Pera Em Alvéolo e Saco.</t>
  </si>
  <si>
    <t>Prestação de Serviços de Instalação Eléctrica Bt/Mt e Execução de Trabalhos Em Tensão Bt. Construção e Manutenção de Redes de Distribuição de Energia Elétricas Em Baixa e Média Tensão e Postos de Seccionamento e Transformação.</t>
  </si>
  <si>
    <t>Operações de Controlo da Qualidade, Triagem de Produtos, Análise de Defeitos e Retrabalho, Representação Local Em Instalações Próprias Ou de Clientes.</t>
  </si>
  <si>
    <t>Construção de Redes de Bt, Aéreas e Subterrâneas. Construção de Redes de Mt Aéreas e Subterrâneas. Execução de Instalações Industriais e Postos de Transformação. Iluminação Pública e Instalações de Telecomunicações (Infraestruturas). Trabalhos Em Tensão de Bt e Limpeza de Pt. Atividade de Equipas de Contagem.</t>
  </si>
  <si>
    <t>Gestão da Área Documental e Informação. Gestão da Área da Promoção da Leitura e da Literacia. Gestão da Área de Atividades e Eventos, Nomeadamente: Serviço de Leitura Presencial; Serviço de Referência; Serviço Tic; Empréstimo Domiciliário; Catálogo; Atividades Culturais e Eventos</t>
  </si>
  <si>
    <t>Transporte Rodoviário e Distribuição de Mercadorias. Carga Direta, Por Conta de Outrem a Nível Nacional.</t>
  </si>
  <si>
    <t>TIPOGRAFIA BEIRA ALTA, Lda.</t>
  </si>
  <si>
    <t>Produção Gráfica: Impressão Em Offset, Impressão Digital Em Pequeno e Grande Formato.</t>
  </si>
  <si>
    <t>BARÔMETRO PRECISO, UNIPESSOAL, Lda.</t>
  </si>
  <si>
    <t>Q: Conceção e Desenvolvimento, Instalação, Prestação do Serviço e Assistência Técnica de Sistemas de Aquecimento, Ventilação e Ar Condicionado (Avac), Soluções de Energias Renováveis e Sistemas de Produção de Águas Sanitárias.  Gf: Serviço de Gases Fluorados</t>
  </si>
  <si>
    <t>PRODIMONTES - Transformação e Conservação de Produtos Agrícolas, Lda.</t>
  </si>
  <si>
    <t>RIGOR de Virginia Veloso, Unipessoal, Lda.</t>
  </si>
  <si>
    <t>Q-LINK Formação e Consultoria na Área da Qualidade, Lda.</t>
  </si>
  <si>
    <t>Controlo de Qualidade e Retrabalho No Ramo Automóvel.</t>
  </si>
  <si>
    <t>Consultoria, Conceção, Desenvolvimento, Formação e Suporte de Sistemas de Informação; Cadastro Rodoviário, Ferroviário e Aeroportuário; Soluções de Engenharia; Consultoria Estratégica e Em Implementação de Sistemas de Gestão; Gestão de Infraestruturas Tecnológicas de Suporte, de Acordo Com a Declaração de Aplicabilidade, Versão 10 de 29-06-2021</t>
  </si>
  <si>
    <t>Concepção, Desenvolvimento, Produção, Montagem, Assistência Técnica a Centrais Térmicas, Sistemas de Racionalização de Energia, Instalações de Avac e Redes de Fluidos, Equipamentos Metalomecânicos e Auditorias Enérgicas.</t>
  </si>
  <si>
    <t>Investigação, Desenvolvimento e Inovação de Soluções Com As Tecnologias Machine Learning, Iot e Cloud.</t>
  </si>
  <si>
    <t>Prestação de Serviços de Consultoria, Desenvolvimento de Software e Outsourcing, de Acordo Com a Declaração de Aplicabilidade, Versão Nº 8, Datada de 15 de Junho de 2022;</t>
  </si>
  <si>
    <t>ANTONIO IANNOTTA S.r.l. Costruzioni edili e stradali</t>
  </si>
  <si>
    <t>Costruzione Di Edifici Civili, Strade, Acquedotti e Fognature. Ea – 28 Construction Of Civil Buildings, Roads, Aqueducts And Sewer Systems. Ea – 28</t>
  </si>
  <si>
    <t>Serviços Nas Áreas de Estudos, Projectos, Gestão e Fiscalização de Empreendimentos de Construção Civil.</t>
  </si>
  <si>
    <t>Serviços Nas Áreas de Estudos, Projetos e Investigação. Amostragem Em Massa de Água. Gestão e Fiscalização de Empreendimentos de Construção Civil.</t>
  </si>
  <si>
    <t>Solutions And It Consulting For Content Delivery, Web Performance And Web Security, And Protection Of Privacy Of The Related Personal Data, As a Pii Processor, According To The Statement Of Applicability Dated November 14, 2022.</t>
  </si>
  <si>
    <t>TERRA FÉRTIL - Gestão e Valorização de Resíduos, S.A.</t>
  </si>
  <si>
    <t>BEMAT IMPIANTI S.R.L Servizi per l’energia</t>
  </si>
  <si>
    <t>Realizzazione e Manutenzione Di Reti Idriche, Fognarie e Gas – Iaf 28 Construction And Maintenance Of Water, Sewerage And Gas Greeds. - Iaf 28</t>
  </si>
  <si>
    <t>GRUPO FRULACT (FRULACT - Serviços Partilhados, S.A./FRULACT - INDÚSTRIA AGRO-ALIMENTAR, S.A./BEIRAFROST - Transformação de Fruta, S.A./FRUSENSES, Lda./5SENSESINFOOD, S.A.)</t>
  </si>
  <si>
    <t>Conceção, Comercialização, Instalação e Manutenção de Sistemas de Segurança, Nomeadamente, Sistemas de Segurança Contra Incêndios Em Edifícios e Sistemas de Segurança Eletrónica Em Edifícios, Incluindo o Serviço de Manutenção de Extintores.</t>
  </si>
  <si>
    <t>Investigação, Desenvolvimento e Inovação Em Sistemas de Informação e Engenharia.</t>
  </si>
  <si>
    <t>Construção e Manutenção de Espaços Verdes Na Área da Jardinagem e da Silvicultura.</t>
  </si>
  <si>
    <t>Serviços de Engenharia e Pesquisa e Desenvolvimento (P&amp;D) - Declaração de Aplicabilidade, Versão 07, 08 de Fevereiro de 2023. Services Engineering And Research &amp; Development (R&amp;D) - Statement Of Applicability, Version 07, February 08, 2023.</t>
  </si>
  <si>
    <t>Restauro e Remodelação do Património, Construção de Edifícios e Obras Públicas..</t>
  </si>
  <si>
    <t>Investigação, Desenvolvimento e Inovação No Restauro e Remodelação do Património e Na Construção de Edifícios e Obras Públicas.</t>
  </si>
  <si>
    <t>CARLOS GIL – Obras Públicas, Construção Civil e Montagens Eléctricas, Lda.</t>
  </si>
  <si>
    <t>Serviços de Hosting, Networks e Workplace.</t>
  </si>
  <si>
    <t>Serviços de Hosting, Networks, Workplace e Security, de Acordo Com a Declaração de Aplicabilidade, de 08 de Novembro de 2022.</t>
  </si>
  <si>
    <t>COMAFE SRL</t>
  </si>
  <si>
    <t>Ristrutturazioni Edili, Opere In Carpenteria Metallica, Bonifica Amianto e Trasporto Rifiuti Pericolosi. Iaf 28, 31 And 39 Building Renovations, Carpentry Works, Asbestos Removal And Transport Of Hazardous Waste. Iaf 28, 31 And 39</t>
  </si>
  <si>
    <t>CONSORZIO ITALIANO Costruzioni Manutenzioni e Servizi Societá Cooperativa</t>
  </si>
  <si>
    <t>Acquisizione e Gestione Di Appalti Con Esecuzione Affidata Alle Consorziate Per La Progettazione, Costruzione, Ristrutturazione e Restauro, Gestione e Manutenzione Di Opere Di Ingegneria Civile, Infrastrutturale e Impiantistica. Iaf 34, 35Management And Acquisition Of Contracts With Execution Entrusted To Associated For The Design, Construction, Renovation And Restoration, Management And Maintenance Of Civil Works, Infrastructure And Plant Engineering. Iaf 34, 35</t>
  </si>
  <si>
    <t>CONSORZIO ITALIANO COSTRUZIONI MANUTENZIONI E SERVIZI Società Cooperativa</t>
  </si>
  <si>
    <t>Acquisizione e Gestione Di Appalti Con Esecuzione Affidata Alle Consorziate Per La Progettazione, Costruzione, Ristrutturazione e Restauro, Gestione e Manutenzione Di Opere Di Ingegneria Civile, Infrastrutturale e Impiantistica. Ea – 35 Management Of Procurement With Execution Entrusted To Associated For The Design, Construction, Renovation And Restoration, Management And Maintenance Of Civil Works, Infrastructure And Plant Engineering. Ea - 35</t>
  </si>
  <si>
    <t>CONSTRUTORA DO LOUREIRO 2, Lda.</t>
  </si>
  <si>
    <t>Revenda de Produtos e Prestação de Serviços de Consultoria, Desenvolvimento e Integração de Soluções de Tecnologias de Informação, de Acordo Com a Declaração de Aplicabilidade, de 08 de Novembro de 2022.</t>
  </si>
  <si>
    <t>Erogazione Di Servizi Di Riparazione Meccanica Di Autoveicoli, Bollino Blu, Diagnosi Elettrica e Di Soccorso Stradale. Iaf – 29, 35 Provision Of Vehicles Mechanical Repair Services, Blue Stamp, Electrical Diagnosis And Roadside Assistance. Iaf – 29, 35</t>
  </si>
  <si>
    <t>MI.RO.PA Srl</t>
  </si>
  <si>
    <t>Manutenzione Di Edifici Civili. Costruzione Di Strade e Fognature . Iaf 28 Maintenance Of Civil Buildings. Road And Sewer Construction. Iaf 28</t>
  </si>
  <si>
    <t>Raccolta e Trasporto Di Rifiuti Solidi Urbani, Speciali Pericolosi e Non. Intermediazione e Commercio Dei Rifiuti Senza Detenzione Dei Rifiuti Stessi. Erogazione Di Servizi Cimiteriali. Iaf - 29 e 39 Collection And Transport Of Solid Urban Waste, Special Dangerous And Not Dangerous. Brokerage And Trade Of Wastes Without Wastes Detention. Cemetery Services Provision. Iaf - 29 e 39</t>
  </si>
  <si>
    <t>Raccolta e Trasporto Di Rifiuti Solidi Urbani, Speciali Pericolosi e Non. Intermediazione e Commercio Dei Rifiuti Senza Detenzione Dei Rifiuti Stessi. Erogazione Di Servizi Cimiteriali. Ea – 29, 39 Collection And Transport Of Solid Urban Waste, Special Dangerous And Not Dangerous. Brokerage And Trade Of Wastes Without Wastes Detention. Cemetery Services Provision. Ea – 29, 39</t>
  </si>
  <si>
    <t>Ensino Superior Politécnico: de Ensino e Aprendizagem (Graduada e Pós-Graduada) À Investigação, À Interação Com a Sociedade e À Internacionalização Nas Áreas Disciplinares da Contabilidade e Gestão, Marketing e Publicidade, Turismo, Informática, Eletrónica e Automação, Mecânica e Mecatrónica e Outras Áreas Afins.</t>
  </si>
  <si>
    <t>Extração Na Pedreira de Mata do Meio/ Cancela Branca.</t>
  </si>
  <si>
    <t>INGEMAR - Comércio de Mármores e Granitos, Lda.</t>
  </si>
  <si>
    <t>Manutenzione Di Edifici Civili. Manutenzione Di Impianti Idrico-Sanitari Ed Elettrici. Ea – 28 Maintenance Of Civil Buildings. Maintenance Of Water, Sanitary And Electric Systems. Ea - 28</t>
  </si>
  <si>
    <t>Manutenzione Di Edifici Civili. Manutenzione Di Impianti Idrico-Sanitari Ed Elettrici. Ea – 28 Maintenance Of Civil Buildings. Maintenance Of Water, Sanitary And Electric Systems. Ea – 28</t>
  </si>
  <si>
    <t>EURO GLOBALSERVICE WIND S.r.l.</t>
  </si>
  <si>
    <t>Intallazione e Menutenzione Di Turbine Eoliche. Iaf 28 Wind Turbine Installation And Maintenance. Iaf 28</t>
  </si>
  <si>
    <t>ECOLEUROPA Srl</t>
  </si>
  <si>
    <t>Progettazione Ed Esecuzione Di Lavori Di Rimozione e Bonifica Di Materiali Contenenti Amianto. - Iaf 28 Design And Execution Of Works For The Removal And Reclamation Of Materials Containing Asbestos. - Iaf 28</t>
  </si>
  <si>
    <t>Conceção, Instalação e Manutenção de Redes de Gás e Sistemas de Climatização e Energias Renováveis. Comercialização, Instalação e Manutenção de Equipamentos de Queima. Prestação de Serviços Que Visem a Eficiência Energética.</t>
  </si>
  <si>
    <t>Receção, Armazenamento, Calibragem (Castanha, Batata de Consumo, Cebola, Maçã), Esterilização (Castanha), Lavagem (Batata de Consumo), Embalamento (Castanha, Batata de Consumo, Cebola, Maçã, Batata-Doce, Melão, Melancia). Comercialização e Distribuição de Castanha, Batata de Consumo, Cebola, Maçã, Melão, Melancia, Batata de Semente e Outras Frutas e Produtos Hortícolas Processados Nas Instalações da Frusantos. Distribuição de Frutas e Produtos Hortícolas (Cenoura, Alho, Morango, Cereja).</t>
  </si>
  <si>
    <t>INFORM Srl</t>
  </si>
  <si>
    <t>Progettazione, Produzione, Commercializzazione e Posa In Opera Di Segnaletica Direzionale e Comunicazione Visiva In Genere. - Iaf 17 Design, Production, Marketing And Installation Of Directional Signs And Visual Communication In General. - Iaf 17</t>
  </si>
  <si>
    <t>DOMINGO NO MUNDO, Lda.</t>
  </si>
  <si>
    <t>Atividades Associadas Ao Ensino Universitário Realizadas No Ecocampus da Utad e Nos Edifícios Nele Existentes, Excluindo Viaturas.</t>
  </si>
  <si>
    <t>GLOBALGEST S.r.l.</t>
  </si>
  <si>
    <t>Installazione, Manutenzione e Conduzione Anche In Qualità Di Terzo Responsabile Di Impianti Elettrici, Termici, Idrici-Sanitari, Condizionamento, Antincendio, Riscalda.Mento e Sollevamento. Manutenzione Cabine Elettriche Mt/Bt. Trasmissione Dati, Antintrusione, Videosorveglianza, Tvcc. Manutenzione Delle Aree Verdi. Gestione Di Servizi Integrati In Global Service Quali: Pulizia Ed Igiene Ambientale, Disinfezione, Disinfestazione, Facchinaggio, Reception, Vigilanza Non Armata. Iaf 28, 35 Installation, Maintenance And Management Also As a Third Party Responsible For Electrical, Thermal, Water-Sanitary, Air Conditioning, Fire-Fighting, Heating And Lifting Systems. Maintenance Of Electrical Substations Mt/Bt. Data Transmission, Intrusion Detection, Video Surveillance, Cctv. Maintenance Of Green Areas. Management Of Integrated Services In Global Service Such As: Cleaning And Environmental Hygiene, Disinfection, Disinfestation, Porterage, Reception, Unarmed Surveillance. Iaf 28, 35</t>
  </si>
  <si>
    <t>Produção de Bebidas.</t>
  </si>
  <si>
    <t>FRUSENSES - Indústria e Comércio de Aromas, Lda.</t>
  </si>
  <si>
    <t>IRMÃOS MONTEIRO, S.A.</t>
  </si>
  <si>
    <t>Transformação e Comercialização de Produtos da Espécie Suína, Bovina, Aves, Coelhos, Caprinos e Ovinos Em Fresco e Congelado. Conceção e Desenvolvimento, Produção e Comercialização de Produtos de Salsicharia Portuguesa, Preparados de Carne e Pré-Cozinhados. Produção de Banha. Produção e Comercialização de Produtos Vegetarianos. Comercialização de Produtos Alimentares Refrigerados e Congelados.</t>
  </si>
  <si>
    <t>Ambimed – Gestão Ambiental, Lda. - Serviços de Gestão Integrada de Resíduos; Serviços de Destruição de Informação Confidencial; Serviços de Gestão Integrada de Subprodutos Animais; Transporte de Mercadorias; Fornecimento de Consumíveis; Serviços de Formação; Consultoria; Serviços de Proteção Radiológica; Serviços de Dosimetria Individual e de Área e Serviços Fúnebres de Animais de Companhia.</t>
  </si>
  <si>
    <t>Investigação, Desenvolvimento, Produção e Comercialização de Terebintina, Colofónia e Seus Derivados</t>
  </si>
  <si>
    <t>Investigação, Desenvolvimento e Inovação Na Produção de Terebintina, Colofónia e Seus Derivados.</t>
  </si>
  <si>
    <t>ICG COSTRUZIONI Srl</t>
  </si>
  <si>
    <t>Construction Of Civil Buildings, Roads, Sewers, Water And Drainage Works - Iaf 28Costruzione Di Edifici Civili, Strade, Fognature, Opere Di Sistemazione Idraulica e Bonifica. - Iaf 28</t>
  </si>
  <si>
    <t>IDROTERMICA LANGELLA S.r.l.</t>
  </si>
  <si>
    <t>Installazione e Manutenzione Di Impianti Tecnologici (Riscalda.Mento, Condizionamento, Antincendio Ed Intrusione). Ea – 28 Installation And Maintenance Of Technological Systems (Heating, Conditioning, Fire Protection And Intrusion). Ea - 28</t>
  </si>
  <si>
    <t>ING. G. LOMBARDI &amp; C. CONSTRUZIONI EDILIZIE Srl.</t>
  </si>
  <si>
    <t>Manutenzione Di Edifici Civili. Restauro e Manutenzione Di Beni Immobili Sottoposti a Tutela Ai Sensi Delle Disposizioni In Materia Di Beni Culturali e Ambientali. - Ea 28 Civil Buildings Maintenance. Restoration And Maintenance Of Real Property Subject To Protection Under The Provisions Of Cultural And Environmental Heritage.</t>
  </si>
  <si>
    <t>Gestão do Sistema de Água e Saneamento; Gestão do Sistema de Resíduos Urbanos e Limpeza Urbana; Gestão de Espaços Verdes; Organização de Eventos; Limpeza Das Piscinas Municipais</t>
  </si>
  <si>
    <t>Gestão do Sistema de Água e Saneamento; Gestão do Sistema de Resíduos Urbanos e Limpeza Urbana; Gestão de Espaços Verdes; Organização de Eventos; Limpeza Das Piscinas Municipais; Exploração Agrícola de Quinta Biológica.</t>
  </si>
  <si>
    <t>Construção e Manutenção de Espaços Verdes Na Área da Jardinagem e da Silvicultura. Construção e Requalificação de Espaços Urbanos.</t>
  </si>
  <si>
    <t>Comercialização, Financiamento e Locação, Instalação, Gestão, Manutenção e Assistência Técnica de Equipamentos Que Visem a Promoção de Soluções de Eficiência Energética e a Produção de Energia Por Fontes Renováveis. Comercialização de Biomassa. Auditorias e Certificação Energética</t>
  </si>
  <si>
    <t>(Sede/Clínica, Delegação de Setúbal e Delegação de Lisboa) - Prestação de Serviços de Medicina e Higiene e Segurança No Trabalho, Segurança Alimentar e Formação.  (Delegação de Calda.S da Rainha) - Prestação de Serviços de Medicina e Higiene e Segurança No Trabalho e Formação .</t>
  </si>
  <si>
    <t>OPERANDUS - Limpeza Profissional, Lda.</t>
  </si>
  <si>
    <t>Inspeção de Instalações Elétricas. Coordenação de Segurança Em Obra. Auditorias Técnicas Tipo 4/Dpf. Inspeção de Equipamentos.</t>
  </si>
  <si>
    <t>Segurança da Informação Relacionada Com a Gestão da Relação Com o Cliente Relativa À Gestão de Oportunidades de Negócio, de Acordo Com a Declaração de Aplicabilidade Versão 1.2, de 04.12.2020.</t>
  </si>
  <si>
    <t>Desenvolvimento e Inovação de Serviços de Operação e Desenvolvimento Integrado de Sistemas, Desenvolvimento de Soluções e Consultoria Nas Áreas Das Tecnologias de Informação.</t>
  </si>
  <si>
    <t>Elaboración de Nitrógeno Líquido Y Gaseoso, Argón Líquido Y Gaseoso, Y Oxígeno Líquido Y Gaseoso de Grado Alimenticio. Distribución de Nitrógeno Líquido Y Gaseoso, Argón Líquido Y Gaseoso, Oxígeno Líquido Y Gaseoso, Y Dióxido de Carbono Líquido Y Gaseoso de Grado Alimenticio a Granel En Cilindros Y En Termos.</t>
  </si>
  <si>
    <t>Construção Civil, Obras Públicas e Privadas. Conceção, Produção, Montagem e Comercialização de Estruturas de Construção Metálicas. Produção e Instalação de Fachadas, Caixilharias e Serralharias de Alumínio e Vidro. Conceção, Produção, Montagem e Comercialização de Painéis Sandwich e Chapa Simples Perfilada (Isopainel). Produção, Montagem, Instalação, Comercialização e Aluguer de Estruturas Modulares e Contentorizadas Pré-Fabricadas (Isomodulo).</t>
  </si>
  <si>
    <t>OMATAPALO - Engenharia e Construção, S.A.</t>
  </si>
  <si>
    <t>Concepção e Construção Civil Em Obras Públicas e Privadas. Produção e Comercialização de Agregados. Produção e Comercialização de Betão. Produção de Pré-Fabricados de Betão. Produção e Aplicação de Misturas Betuminosas e Emulsões Betuminosas. Produção e Comercialização de Estruturas Em Light Steel Framing. Concepção e Execução de Instalações Eléctricas, Mecânicas e Hidráulicas Em Obras Públicas e Privadas; Concepção, Produção e Comercialização de Condutas Em Chapa Galvanizada (Siema)</t>
  </si>
  <si>
    <t>NOLO BY BRIDGE Srl</t>
  </si>
  <si>
    <t>Noleggio a Caldo Di Macchine e Attrezzature Per L’Edilizia. Manutenzione Di Autostrade, Gallerie e Ponti. Iaf - 28, 32 Rental Of Construction Machinery And Equipment. Maintenance Of Motorways, Tunnels And Bridges. Iaf - 28, 32</t>
  </si>
  <si>
    <t>COMBOX, UNIPESSOAL, Lda.</t>
  </si>
  <si>
    <t>Comercialização, Instalação e Assistência Técnica de Infraestruturas Informáticas</t>
  </si>
  <si>
    <t>Processos de Operações, Backups e Monitorização e Todos Os Sistemas Que Os Suportam Nos Seus Escritórios e Datacenter Em Lisboa, de Acordo Com a Declaração de Aplicabilidade, Edição 03 de 17.10.2018.</t>
  </si>
  <si>
    <t>Conceção, Construção, Manutenção e Assistência de Subestações, de Linhas Aéreas e Subterrâneas Até 400 Kv, Trabalhos Em Tensão, de Instalações Elétricas, de Redes de Telecomunicações e Trabalhos de Construção Civil.</t>
  </si>
  <si>
    <t>Conceção, Construção, Manutenção e Assistência de Subestações, de Linhas Aéreas e Subterrâneas Até 400 Kv, Trabalhos Em Tensão, de Instalações Elétricas, de Redes de Telecomunicações e Trabalhos de Construção Civil de Acordo Com a Declaração de Aplicabilidade, Versão 3 de 12.01.2023. Design, Construction, Maintenance, Test And Commissioning For Up To 400Kv Substations, Overhead And Underground Lines, And Electrical Installations. Live Works. Design, Construction, Maintenance, Test And Commissioning Of Telecommunication Networks. Civil Construction Works In Accordance With The Applicability Statement, Version 3 Of 01.12.2023.</t>
  </si>
  <si>
    <t>V&amp;M IMMOBILIARE S.r.l.</t>
  </si>
  <si>
    <t>Ristrutturazione Di Edifici Civili. Ea – 28 Renovation Of Civil Buildings. Ea – 28</t>
  </si>
  <si>
    <t>Conceção, Construção, Manutenção e Assistência de Subestações, de Linhas Aéreas e Subterrâneas Até 400 Kv, Trabalhos Em Tensão, de Instalações Elétricas, de Redes de Telecomunicações e Trabalhos de Construção Civil. Design, Construction, Maintenance, Test And Commissioning For Up To 400Kv Substations, Overhead And Underground Lines, And Electrical Installations. Live Works. Design, Construction, Maintenance, Test And Commissioning Of Telecommunication Networks. Civil Construction Works.</t>
  </si>
  <si>
    <t>Consulenza, Progettazione e Monitoraggi In Ambito Ambientale. Erogazione Di Servizi Di Sanificazione Ambientale, Disinfestazione e Derattizzazione. Iaf – 34, 35 Consultancy, Design And Monitoring In Environmental Field. Provision Of Environmental Sanitation Services, Pest Control And Rodent Control. Iaf – 34, 35</t>
  </si>
  <si>
    <t>Conceção, Projeto, Procurement, Construção e Manutenção Nas Áreas do Oil &amp; Gas, Industrial e Energia.</t>
  </si>
  <si>
    <t>RECIR Srl</t>
  </si>
  <si>
    <t>Installazione, Manutenzione e Conduzione Di Impianti Elettrici, Idrici, Di Riscalda.Mento e Di Condizionamento. Installazione e Manutenzione Di Impianti Telefonici e Di Trasmissione Dati. Manutenzione Di Impianti Elettromeccanici Trasportatori (Ascensori, Montacarichi, Scale Mobili). Iaf – 28 Installation, Maintenance And Management Of Electrical, Water, Heating And Air-Conditioning Systems. Installation And Maintenance Of Telephone And Data Transmission Systems. Maintenance Of Electromechanical Elevators (Lifts, Hoists, Escalators). Iaf – 28</t>
  </si>
  <si>
    <t>Prestação de Serviços de Assistência a Pessoas e Bens Nas Vertentes de Assistência À Saúde, Bem-Estar, Assistência Automóvel, Assistência Médica, Assistência Lar e Outros Serviços, e Todos Os Sistemas Que Suportam Nos Seus Escritórios de Algés, de Acordo Com a Declaração de Aplicabilidade Edição 06 de 24-02-2022.</t>
  </si>
  <si>
    <t>Prestação de Serviços de Direito Fiscal e Aduaneiro e Empresarial - Tax &amp; Business Law de Acordo Com a Declaração de Aplicabilidade, Edição Nº 3 de 27 de Julho 2020</t>
  </si>
  <si>
    <t>Prestação de Serviços de Direito Fiscal e Aduaneiro e Empresarial - Tax &amp; Business Law.</t>
  </si>
  <si>
    <t>Segurança da Informação e Privacidade Nos Serviços de Comercialização, Execução e Exploração de Armazenagens de Redes e Ramais de Distribuição de Gás Combustível Em Função da Declaração de Aplicabilidade, Versão 02, Datada de 06 de Dezembro de 2023.</t>
  </si>
  <si>
    <t>ROLEAR.ON - Soluções de Engenharia, S.A.</t>
  </si>
  <si>
    <t>Projeto, Execução, Assistência Técnica e Manutenção De: Infraestruturas de Transformação e Transporte de Energia Elétrica; Sistemas de Bombagem; Centrais e Instalações de Aquecimento, Ventilação e Ar Condicionado; Infraestruturas e Instalações de Equipamentos Elétricos, Eletromecânicos e Eletrónicos; Instalações de Telecomunicações, de Redes Telefónicas e de Tv Por Cabo; Fabrico e Instalação de Quadros Elétricos; Instalação e Manutenção de Unidades de Produção de Energia.</t>
  </si>
  <si>
    <t>RONCIGLIONE AMBIENTE Soc. Coop. Agricola</t>
  </si>
  <si>
    <t>Manutenzione Di Strade, Del Verde Pubblico e Privato. Iaf - 28 And 35  Maintenance Of Roads, Public And Private Green Areas. Iaf - 28 And 35</t>
  </si>
  <si>
    <t>RUBANO COSTRUZIONI S.r.l.</t>
  </si>
  <si>
    <t>Costruzione Di Strade, Acquedotti e Opere Di Evacuazione. Esecuzione Di Opere Di Bonifica Ed Ingegneria Naturalistica. Iaf 28 Construction Of Roads, Aqueducts And Evacuation Works. Execution Of Land Reclamation And Naturalistic Engineering Works. Iaf 28</t>
  </si>
  <si>
    <t>Progettazione Ed Erogazione Di Servizi Di Raccolta Differenziata e Trasporto Di Rifiuti Speciali Non Pericolosi e Pericolosi. Iaf– 39 Design And Provision Of Separate Collection Services And Transport Of Non-Hazardous And Hazardous Special Waste. Iaf – 39</t>
  </si>
  <si>
    <t>Costruzione Di Strade, Acquedotti e Opere Di Evacuazione. Esecuzione Di Opere Di Bonifica Ed Ingegneria Naturalistica. Iaf 28Construction Of Roads, Aqueducts And Evacuation Works. Execution Of Land Reclamation And Naturalistic Engineering Works. Iaf 28</t>
  </si>
  <si>
    <t>S.A.V.A. &amp; C.SOCIETA'ANONIMA VENDITA APPARTAMENTI E COSTRUZIONI Srl</t>
  </si>
  <si>
    <t>Progettazione e Realizzazione Di Opere Di Consolidamento, Di Edifici, Del Restauro Di Beni Immobili Sottoposti a Tutela e Relativi Impianti (Elettrici, Termici Ed Idraulici). Iaf 28 Design And Realization Of Consolidation Works, Buildings, Restoration Of Property Subject To Protection And Related Plants (Electric, Thermal And Hydraulic). Iaf 28</t>
  </si>
  <si>
    <t>BI. MA. SERVICES Srl</t>
  </si>
  <si>
    <t>Realizzazione e Manutenzione Di Impianti Di Rete Di Telecomunicazione In Fibra Ottica Comprensivi Di Lavori Di Scavo, Canalizzazione, Posa Infrastrutture, Posa Cavo, Giunzione e Terminazione. Iaf 28 Design And Realization Of Construction And Maintenance Of Fiber Optic Telecommunications Network Systems Including Excavation, Channeling, Laying Infrastructure, Cable Laying, Joining And Termination Works. Iaf 28</t>
  </si>
  <si>
    <t>INTERLIMPE - Facility Services, S.A.</t>
  </si>
  <si>
    <t>Prestação de Serviços de Limpeza Em Instalações, Lavagem de Vidros e Limpeza de Espaços Verdes Em Clientes</t>
  </si>
  <si>
    <t>S.I.T.E.R.S. Srl</t>
  </si>
  <si>
    <t>Costruzione e Ristrutturazione Di Edifici Civili Ed Industriali. - Iaf 28 Construction And Renovation Of Civil And Industrial Buildings. Iaf 28</t>
  </si>
  <si>
    <t>Costruzione e Ristrutturazione Di Edifici Civili Ed Industriali. Ea – 28 Construction And Renovation Of Civil And Industrial Buildings. Ea - 28</t>
  </si>
  <si>
    <t>Installazione e Manutenzione Di Impianti Elettrici. Installazione, Manutenzione e Riparazione Di Macchine Elettriche. Ea - 28 Installation And Maintenance Of Electrical Systems. Installation, Maintenance And Repair Of Electric Equipments. Ea - 28</t>
  </si>
  <si>
    <t>COSEM Srls</t>
  </si>
  <si>
    <t>Costruzione Di Edifici Civili - Iaf 28 Construction Of Civil Buildings. - Iaf 28</t>
  </si>
  <si>
    <t>Desenvolvimento e Prestação de Serviços Na Área de Sistemas de Pagamento Eletrónico e Serviços Relacionados (Pagamento, Processamento e Gestão de Dados e Informação) de Acordo Com a Declaração de Aplicabilidade, Versão 05 de 04/07/2023.</t>
  </si>
  <si>
    <t>Digitally Integrated Business Services That Provides: Customer Experience (Customer Care, Technical Support, Sales, Social Media, Chat, Accounts Receivable, Interpretation And Translation); Back-Office (Content Moderation, Finance And Accounting; Hr Services, Industry Specific Services And Visa And Consular Services); Knowledge Services (Consulting Services; Advanced Analytics And Intelligent Automation).</t>
  </si>
  <si>
    <t>AMBISIG - Ambiente e Sistemas de Informação Geográfica, S.A.</t>
  </si>
  <si>
    <t>Consultoria, Conceção, Desenvolvimento, Formação e Suporte de Sistemas de Informação; Cadastro Rodoviário, Ferroviário e Aeroportuário; Soluções de Engenharia; Consultoria Estratégica e Em Implementação de Sistemas de Gestão; Gestão de Infraestruturas Tecnológicas de Suporte.</t>
  </si>
  <si>
    <t>Produtos e Serviços Nas Áreas de Topografia, Cartografia, Cadastro Predial, Cadastro de Redes, Cadastro Rodoviário e Sistemas de Informação Geográfica.</t>
  </si>
  <si>
    <t>SEA4US - Biotecnologia e Recursos Marinhos, S.A.</t>
  </si>
  <si>
    <t>Produtos e Serviços Nas Áreas de Topografia, Cartografia, Cadastro Predial, Cadastro de Redes, Cadastro Rodoviário e Sistemas de Informação Geográfica, de Acordo Com a Declaração de Aplicabilidade, Versão 7, Datada de 14 de Julho de 2022.</t>
  </si>
  <si>
    <t>MOONGY, S.A.</t>
  </si>
  <si>
    <t>Investigação, Desenvolvimento e Inovação Nas Áreas de Blockchain, Inteligência Artificial, Análise e Geração de Código.</t>
  </si>
  <si>
    <t>E-GOI, Lda.</t>
  </si>
  <si>
    <t>Gestão e Tratamento de Resíduos Perigosos Nas Instalações do Civtrhi (Centro Integrado de Valorização e Tratamento de Resíduos Hospitalares e Industriais), Na Chamusca</t>
  </si>
  <si>
    <t>Desenvolvimento e Manutenção Dos Macro-Serviços De: Suporte Técnico, Comunicações, Infraestruturas e Postos de Trabalho, Desenvolvimento e Manutenção de Aplicações, Formação e Recursos Pedagógicos e Gestão de Informação, Prestados Pelo Instituto de Informática, a Partir da Sede Em Portugal, Aos Organismos do Ministério do Trabalho, Solidariedade e Segurança Social e a Outros Organismos da Administração Pública, de Acordo Com a Declaração de Aplicabilidade Versão 1.0 de 2023, Datada de 10 de Fevereiro de 2023.</t>
  </si>
  <si>
    <t>Servizi Di Progettazione Urbanistica, Ambientale, Edile Civile Ed Industriale, Direzione Lavori, Coordinamento Per La Sicurezza e Consulenza  Tecnica e Giuridica. Iaf 34 Urban Planning, Environmental, Civil And Industrial Building Services, Construction Management, Safety Coordination And Technical And Legal Consultancy. Iaf 34</t>
  </si>
  <si>
    <t>Prestação de Serviços de Contabilidade - Accounting e Gestão de Vencimentos - Payroll de Acordo Com a Declaração de Aplicabilidade, Edição 2 de 16.04.2019.</t>
  </si>
  <si>
    <t>Segurança da Informação de Serviços Prestados Online, Através de Plataformas Desenvolvidas Pela Empresa, de Acordo Com a Declaração de Aplicabilidade, Edição Nº 3 de 26 de Novembro de 2018.</t>
  </si>
  <si>
    <t>Gestão e Recuperação de Bens e Valores, de Acordo Com a Declaração de Aplicabilidade, Versão 04 de 29-10-2021.</t>
  </si>
  <si>
    <t>Prestação de Serviços de Contabilidade, de Gestão de Recursos Humanos, de Consultoria de Gestão e Na Área Financeira e Fiscal. Segurança da Informação Interna e da Informação Resultante da Prestação de Serviços, de Acordo Com a Declaração de Aplicabilidade Versão 05, de 04 de Abril de 2023.</t>
  </si>
  <si>
    <t>Seleção e Recrutamento de Recursos Humanos e Prestação de Serviços de Outsourcing, de Acordo Com a Declaração de Aplicabilidade, Versão Nº 9, Datada de 16 de Junho de 2023.</t>
  </si>
  <si>
    <t>Avaliação Imobiliária e de Máquinas e Equipamentos de Acordo Com a Declaração de Aplicabilidade - Edição 2, de 09/12/2022.</t>
  </si>
  <si>
    <t>TECNO WELLPOINT Srl</t>
  </si>
  <si>
    <t>Progettazione, Installazione e Manutenzione Di Impianti Di Dewatering. Fornitura e Noleggio Di Pompe e Impianti Wellpoint e Relative Attrezzature. Esecuzione Di Paratie Metalliche, Trivelazioni e Micropali. Design, Installation And Maintenance Of Dewatering Plants. Supply And Rental Of Wellpoint Pumps And Plants And Related Equipment , Execution Of Metal Bodies, Drilling And Micropiles.</t>
  </si>
  <si>
    <t>Progettazione, Installazione e Manutenzione Di Impianti Di Dewatering. Fornitura e Noleggio Di Pompe e Impianti Wellpoint e Relative Attrezzature. Esecuzione Di Paratie Metalliche, Trivelazioni e Micropali.Design, Installation And Maintenance Of Dewatering Plants. Supply And Rental Of Wellpoint Pumps And Plants And Related Equipment , Execution Of Metal Bodies, Drilling And Micropiles.</t>
  </si>
  <si>
    <t>Serviços de Workplace, de Acordo Com a Declaração de Aplicabilidade, de 08 de Novembro de 2022.</t>
  </si>
  <si>
    <t>ARTURAI - Tecnologias de Informação, Lda.</t>
  </si>
  <si>
    <t>Solutions And It Consulting For Content Delivery, Web Performance And Web Security, According To The Declaration Of Applicability Dated February 23, 2021.</t>
  </si>
  <si>
    <t>TECNOMEC Srl</t>
  </si>
  <si>
    <t>Installazione Di Impianti Di Condizionamento e Servizi Di Montaggio Di Impianti Meccanici (Produzione Carta). Iaf – 18, 28 Installation Of Air Conditioning Systems And Assembly Services For Mechanical Systems (Paper Production). Iaf – 18, 28</t>
  </si>
  <si>
    <t>ARMIS - Sistemas de Informação, Lda .</t>
  </si>
  <si>
    <t>: Conceção, Desenvolvimento e Gestão de Soluções Tecnológicas Na Área Das Tecnologias da Informação, de Acordo Com a Declaração de Aplicabilidade, Versão  02, de 20/11/ 2023.</t>
  </si>
  <si>
    <t>Segurança de Informação Na Conceção e Desenvolvimento de Software e Hardware de Soluções de Automação Industrial, de Acordo Com a Declaração de Aplicabilidade, Versão 4 de 09/08/2022. Information Security In The Design And Development Of Software And Hardware For Industrial Automation Solutions, In Accordance With The Declaration Of Applicability, Version 4 Of 09/08/2022.</t>
  </si>
  <si>
    <t>Implementar, Organizar e Gerir Serviços de Medicina Transfusional, Disponibilizar Racionalmente Produtos Sanguíneos, Serviços de Consulta e Consultoria Na Área, Garantindo a Segurança da Informação de Acordo Com a Declaração de Aplicabilidade Revisão 3, Datada de 10 de Maio de 2023.</t>
  </si>
  <si>
    <t>Desenvolvimento e Implementação de Soluções de Softwares e de Equipamentos Aplicados Em Sistemas de Informação e de Apoio À Gestão, de Acordo Com a Declaração de Aplicabilidade, Versão 3 de 28/07/2023.</t>
  </si>
  <si>
    <t>WY, S.A.</t>
  </si>
  <si>
    <t>Provision Of Services Of Information And Communication Systems Infrastructure Management, Human Resources And Financial, In Accordance With The Declaration Of Applicability, Version 1.1 Of 15/09/2023.</t>
  </si>
  <si>
    <t>WYCREATIVE - Marketing and Technology Services, S.A.</t>
  </si>
  <si>
    <t>Application Development And Maintenance; Hosting/Development Of Web Sites And Databases; Social Media Management; Marketing And Image Consulting; Advertising And Brand Communication; Event Organization &amp; Brand Activation, In Accordance With The Declaration Of Applicability, Version 1.1 Of 15/09/2023.</t>
  </si>
  <si>
    <t>WHITE WAY - Serviços de Design e Publicidade, Lda.</t>
  </si>
  <si>
    <t>Corporate And Institutional Communication; Advertising And Brand Communication; Marketing And Image Consulting; Social Media Management, In Accordance With The Declaration Of Applicability, Version 1.1 Of 15/09/2023.</t>
  </si>
  <si>
    <t>BLOOM.CAST CONSULTING, Lda.</t>
  </si>
  <si>
    <t>Media And Public Relations; Corporate And Institutional Communication; Social Media Management, In Accordance With The Declaration Of Applicability, Version 1.1 Of 15/09/2023.</t>
  </si>
  <si>
    <t>PERFORMANCES SALES, Lda.</t>
  </si>
  <si>
    <t>Digital Marketing Campaign Management; Application Development And Maintenance; Hosting/Maintenance Of Web Sites And Databases; Marketing Automation &amp; Email Marketing; Digital Audit; Social Media Management, In Accordance With The Declaration Of Applicability, Version 1.1 Of 15/09/2023.</t>
  </si>
  <si>
    <t>BLISS APPLICATIONS, Lda.</t>
  </si>
  <si>
    <t>Application Development And Maintenance; Hosting/Development Of Web Sites And Databases, In Accordance With The Declaration Of Applicability, Version 1.1 Of 15/09/2023.</t>
  </si>
  <si>
    <t>Produção de Carnes, Preparados de Carne e Produtos À Base de Carne; Fatiagem de Queijo; Entreposto e Distribuição de Géneros Alimentícios. Production Of Meats, Prepared Of Meat And Meats Based Products. Cheeses Slicing. Storage And Distribution Of Foodstuffs.</t>
  </si>
  <si>
    <t>Prestação de Serviços de Alimentação Em Cantinas, Restaurantes, Grills e Bares.</t>
  </si>
  <si>
    <t>Cerealicultura: Receção de Cereais e Sementes Oleaginosas do Produtor, Armazenamento e Comercialização a Granel. Olivicultura: Receção de Azeitona do Produtor, Produção de Azeite e Comercialização Embalado e a Granel. Comercialização de Vinagre de Sidra.</t>
  </si>
  <si>
    <t>Produção e Comercialização de Embalagens Flexíveis, Com e Sem Impressão Destinadas À Área Alimentar Produzidas Na Multisac.</t>
  </si>
  <si>
    <t>Sa - Secagem/Armazenagem,  Fabrico e Comercialização de Arroz e Milho, Seus Derivados (Sêmola de Milho; Farinha de Milho; Farinha de Arroz) e Sub-Produtos (Farinha Forrageira, Farelo de Milho, Casca e Sêmea de Arroz).</t>
  </si>
  <si>
    <t>MANUEL SANTOS &amp; ROCHAS, Lda.</t>
  </si>
  <si>
    <t>PRODUTOS ALIMENTARES CARINA, Lda.</t>
  </si>
  <si>
    <t>Produção e Comercialização: Rissóis, Croquetes, Pastéis de Bacalhau e de Pastéis de Carne Ultracongelados. Rissóis, Croquetes e Pastéis de Bacalhau Pré-Fritos Ultracongelados</t>
  </si>
  <si>
    <t>FERNANDO &amp; SIMÕES - Queijaria Artesanal, Lda.</t>
  </si>
  <si>
    <t>Produção de Queijo Curado de Ovelha (Azeitão Dop) e Requeijão de Ovelha</t>
  </si>
  <si>
    <t>BATATAS NETO, Lda.</t>
  </si>
  <si>
    <t>Receção, Armazenamento, Embalamento e Expedição de Batatas e Cebolas. Receção, Armazenamento e Expedição de Alho.</t>
  </si>
  <si>
    <t>GELITO - Produção e Comercialização de Gelo, Lda.</t>
  </si>
  <si>
    <t>Produção, Comercialização e Distribuição de Gelo Alimentar Em Cubos, Picado e Escamas Embalado Em Plástico Pet Flexível.</t>
  </si>
  <si>
    <t>FILMAR - Comercialização de Produtos Congelados, Lda.</t>
  </si>
  <si>
    <t>Processamento de Pescado Congelado.</t>
  </si>
  <si>
    <t>BEYOND SOLUCIONES Y SERVICIOS SL</t>
  </si>
  <si>
    <t>Suministro Y Distribución de Víveres a Los Buques, Unidades e Instalaciones de La Armada a Nivel Nacional Y En El Extranjero.</t>
  </si>
  <si>
    <t>ADEGA COOPERATIVA DE BENFICA DO RIBATEJO, CRL</t>
  </si>
  <si>
    <t>Produção de Vinhos Comuns e Licorosos.</t>
  </si>
  <si>
    <t>VINILOURENÇO, LDA.</t>
  </si>
  <si>
    <t>Produção, Envelhecimento, Loteamento e Engarrafamento de Vinhos Doc: Branco, Tinto, Rosé e Vinho Espumante.</t>
  </si>
  <si>
    <t>LOURINHO - Conservas de Carne, Lda</t>
  </si>
  <si>
    <t>Entrepostagem Frigorífica, Desmancha e Embalamento de Carnes de Aves, Bovino e Suíno.  Comercialização de Carnes de Aves, Bovino, Suíno, Coelho, Preparados de Carne e Produtos À Base de Carne.</t>
  </si>
  <si>
    <t>AMALUR S.A.</t>
  </si>
  <si>
    <t>Buenas Prácticas En El Control de Plagas Cip®</t>
  </si>
  <si>
    <t>Famanex S.A.</t>
  </si>
  <si>
    <t>Servicio de Cosecha Forestal Mecanizada</t>
  </si>
  <si>
    <t>Puerto Union S.A.</t>
  </si>
  <si>
    <t>Servicio de Recepción, Almacenaje, Acondicionado Y Embarque de Granos Y Derivados</t>
  </si>
  <si>
    <t>Sialir S.A.</t>
  </si>
  <si>
    <t>Caminería Forestal</t>
  </si>
  <si>
    <t>Werba S.A.</t>
  </si>
  <si>
    <t>Recepción, Valorización Y Destino Final de Desechos.</t>
  </si>
  <si>
    <t>LEOGAL S.A.</t>
  </si>
  <si>
    <t>Servicios Forestales de Cosecha Y Extracción de Madera Hasta La Carga En Camión.</t>
  </si>
  <si>
    <t>Procesos de Auditoría, Consultoría, Servicios Legales e Impositivos, Áreas de Soporte.</t>
  </si>
  <si>
    <t>INSOFT S.A. - INTERMEDIA</t>
  </si>
  <si>
    <t>Desarrollo de Soluciones de Software a Medida, de Acuerdo Con La Declaraci6N de Aplicabilidad, Edición 7 de 21-04-2023.</t>
  </si>
  <si>
    <t>TEOMAC S.A</t>
  </si>
  <si>
    <t>ZABALETA ASOCIADOS SRL - URUWARE</t>
  </si>
  <si>
    <t>Análisis, Diseño, Desarrollo e Implementación de Soluciones de Facturación Electrónica, de Acuerdo Com La Declaración de Aplicabilidade, de 10-06-2020.</t>
  </si>
  <si>
    <t>Prestación de Servicios En Telemedicine de Acuerdo Con La Declaracion de Aplicabilidad, de 14-11-2022.</t>
  </si>
  <si>
    <t>Luis G. Bonomi Y Cía. S.A.</t>
  </si>
  <si>
    <t>Mezcla, Molienda Y Envasado de Productos Deshidratados</t>
  </si>
  <si>
    <t>PEDRO FERREIRA &amp; FERREIRA, Lda.</t>
  </si>
  <si>
    <t>Reservas e Serviços de Receção de Hóspedes, de Acordo Com a Declaração de Aplicabilidade, Versão 2, Datada de 17 de Fevereiro de 2023.</t>
  </si>
  <si>
    <t>Prospeção, Extração, Produção e Comercialização de Produtos Minerais Nas Minas de Vila Seca e Real. Design e Desenvolvimento, Produção e Comercialização de Produtos Minerais Na Unidade de Mangualde</t>
  </si>
  <si>
    <t>Prospeção, Extração, Produção e Comercialização de Produtos Minerais Na Mina de Real</t>
  </si>
  <si>
    <t>Prospeção, Extração, Produção e Comercialização de Produtos Minerais Na Mina de Vila Seca</t>
  </si>
  <si>
    <t>Extração, Produção e Comercialização de Agregados</t>
  </si>
  <si>
    <t>Oliveira Rodrigues - Granitos de Pedras Salgadas, Lda.</t>
  </si>
  <si>
    <t>Extração, Transformação e Comercialização de Pedra Natural</t>
  </si>
  <si>
    <t>Extração, Transformação e Comercialização de Carbonatos de Cálcio e Dolomites. Transformação e Comercialização de Mármores e Sienitos. Comercialização de Areias, Sílicas e Feldspatos</t>
  </si>
  <si>
    <t>Receção, Seleção e Embalamento de Frutos Secos (Castanha, Noz, Amêndoa e Figo Seco). Receção, Ultracongelação, Seleção e Embalamento de Frutos Secos (Castanha Pelada), Frutos Vermelhos (Morango, Framboesa, Amora, Mirtilo e Groselha), Frutos Biológicos (Castanha, Morango, Framboesa, Amora, Mirtilo, Groselha e Figo) e Outros Frutos (Figo, Manga e Abacaxi) e Hortícolas (Abóbora).</t>
  </si>
  <si>
    <t>Desenvolvimento, Produção e Comercialização de Compostos e Perfis Extrudidos Em Material Compósito de Madeira e Plástico (Wpc). Comercialização de Acessórios de Montagem.</t>
  </si>
  <si>
    <t>Fabricação de Componentes Plásticos Através de Processos de Termoformagem, Corte Em Cnc, Colagens e Montagens</t>
  </si>
  <si>
    <t>Conceção, Desenvolvimento e Fabricação de Embalagens e Outros Artigos Plásticos Por Tecnologia Extrusão-Sopro e Injeção</t>
  </si>
  <si>
    <t>Produção de Tubos de Polietileno de Baixa e Alta Densidade</t>
  </si>
  <si>
    <t>Tratamento Térmico de Vidro (Vidro Temperado Termicamente)</t>
  </si>
  <si>
    <t>Sifucel - Sílicas, S.A.</t>
  </si>
  <si>
    <t>Sosoares Caixilharias e Vidro, S.A.</t>
  </si>
  <si>
    <t>Transformação, Fabrico e Comercialização de Unidades de Vidro Isolante e Outros Produtos Resultantes de Chapa de Vidro</t>
  </si>
  <si>
    <t>Produção e Comercialização de Telhas e Acessórios Cerâmicos. Comercialização de Outros Acessórios Complementares de Cobertura.</t>
  </si>
  <si>
    <t>Vidraria Canas, Lda.</t>
  </si>
  <si>
    <t>Produção e Comercialização de Unidades de Vidro Isolante, Cheias Com Ar</t>
  </si>
  <si>
    <t>Vidraria da Póvoa, Lda.</t>
  </si>
  <si>
    <t>Transformação e Colocação de Vidro Plano. Produção de Unidades de Vidro Isolante Preenchidas Com Ar Atmosférico. Produção de Vidro Temperado</t>
  </si>
  <si>
    <t>Transformação de Vidro Plano, Produção de Unidades de Vidro Isolante e Colocação Em Obra.</t>
  </si>
  <si>
    <t>Transformação de Vidro Plano. Fabricação de Unidades de Vidro Isolante Com Caixa de Ar. Colocação de Vidro Em Obra.</t>
  </si>
  <si>
    <t>Produção de Unidades de Vidro Isolante, Cheias de Ar, e Transformação de Vidro Plano</t>
  </si>
  <si>
    <t>Fábrica de Chaves: Fabricação e Comercialização de Vidro Isolante, Vidro Laminado, Vidro Temperado, Vidro Termoendurecido e Vidro Serigrafado. Manufaturas do Vidro. Fábrica de Benavente: Fabricação e Comercialização de Vidro Isolante. Comercialização de Vidro Laminado, Vidro Temperado, Vidro Termoendurecido e Vidro Serigrafado. Manufaturas do Vidro.</t>
  </si>
  <si>
    <t>Produção e Comercialização de Produtos Pré-Fabricados de Betão.</t>
  </si>
  <si>
    <t>Conceção, Desenvolvimento e Fabricação de Produtos de Betão: Vigotas, Ripas, Lancis, Pavés, Abobadilhas, Blocos, Tubos, Manilhas, Cones e Anéis</t>
  </si>
  <si>
    <t>Fabricação de Componentes Metálicos Através de Processos de Corte Por Laser, Conformação, Maquinação e Soldadura. Montagem de Componentes Eletromecânicos.</t>
  </si>
  <si>
    <t>Conceção, Produção e Montagem de Estruturas Metálicas Em Aço Carbono e Aço Inoxidável. Design, Produção e Comercialização de Mobiliário Urbano</t>
  </si>
  <si>
    <t>Projeto, Desenvolvimento, Fabrico, Fornecimento e Montagem de Estruturas Em Aço</t>
  </si>
  <si>
    <t>Fabricação de Tubos e Perfis de Aços e Corte de Materiais Em Formatos e Bandas</t>
  </si>
  <si>
    <t>Fabricação e Comercialização de Tubos Redondos, Quadrados e Retangulares, Perfis de Aço Como Calha “C”, “U”, “F” e “Ω” de Diversas Espessuras e Corte de Materiais Ferrosos Em Formatos e Bandas Em Conformidade Com As Expectativas Das Partes Interessadas</t>
  </si>
  <si>
    <t>Perfilagem, Produção de Painel Sandwich e Montagens (De Chapa Perfilada e de Painéis)</t>
  </si>
  <si>
    <t>Habioliveira, Lda.</t>
  </si>
  <si>
    <t>Projeto, Fabrico e Montagem de Estruturas Em Aço Leve Aplicado À Construção Ou Reabilitação de Edifícios</t>
  </si>
  <si>
    <t>Produção de Peças de Série Pela Tecnologia de Torneamento e Retificação Cnc</t>
  </si>
  <si>
    <t>Measindot – Engineering, Lda.</t>
  </si>
  <si>
    <t>Projeto, Fabrico e Montagem de Estruturas Metálicas e Revestimentos</t>
  </si>
  <si>
    <t>Prestação de Serviços de Metalomecânica Nas Atividades de Projeto, Design e Desenvolvimento; Construção e Reconstrução Metálica, Maquinação e Fresagem Cnc de Precisão, Ligeira e Pesada; Reparação e Reconstrução de Máquinas e Peças; Fabrico, Montagem e Manutenção de Equipamentos. Execução de Estruturas Metálicas Em Aço</t>
  </si>
  <si>
    <t>Norfrinox - Comércio e Indústria de Equipamentos Hoteleiros, Lda.</t>
  </si>
  <si>
    <t>Comercialização, Montagem e Assistência Técnica de Equipamentos Hoteleiros</t>
  </si>
  <si>
    <t>Design, Desenvolvimento e Produção de Painel Sandwich Isolante de Dupla Face Metálica e Respetivos Acessórios</t>
  </si>
  <si>
    <t>Projeto, Fabrico, Comercialização e Montagem de Serralharia Ligeira e Estruturas Metálicas</t>
  </si>
  <si>
    <t>Conceção e Fabrico de Fechaduras, Dobradiças e Outras Ferragens</t>
  </si>
  <si>
    <t>Produção e Comercialização de Sinalização Vertical Rodoviária e Revenda de Produtos de Sinalização e Segurança Rodoviária</t>
  </si>
  <si>
    <t>Produção e Montagem de Sinalização Rodoviária Vertical. Aplicação de Sinalização Rodoviária Horizontal. Comercialização e Montagem de Segurança Rodoviária.</t>
  </si>
  <si>
    <t>Trabalhos Em Construção Metalomecânica e Construção e Reparação Industrial</t>
  </si>
  <si>
    <t>Construção, Montagem e Manutenção de Estruturas Metálicas e Equipamentos Mecânicos. Atividades de Manutenção Industrial</t>
  </si>
  <si>
    <t>Climave - Equipamentos Eletromecânicos, Lda.</t>
  </si>
  <si>
    <t>Manutenção de Sistemas Avac (Aquecimento, Ventilação e Ar Condicionado)</t>
  </si>
  <si>
    <t>Assemblagem e Manutenção de Produtos de Purificação e Humidificação de Ar. Consultoria Na Conceção e Desenvolvimento de Hardware Em Tecnologias de Inovação</t>
  </si>
  <si>
    <t>Conceção, Desenvolvimento, Produção, Instalação e Assistência Técnica de Equipamentos Industriais</t>
  </si>
  <si>
    <t>Conceção, Fabricação e Comercialização de Aparelhos de Iluminação</t>
  </si>
  <si>
    <t>Produção e Comercialização de Equipamentos Elétricos de Deteção e Combate a Incêndio</t>
  </si>
  <si>
    <t>Conceção, Desenvolvimento, Produção e Comercialização de Isoladores Elétricos de Alta, Média e Baixa Tensão Em Material Polimérico</t>
  </si>
  <si>
    <t>Sanco - Produtos Eletrónicos, S.A.</t>
  </si>
  <si>
    <t>Conceção, Produção e Comercialização de Sistemas de Iluminação Pública.</t>
  </si>
  <si>
    <t>Fabrico de Coletores Solares Térmicos e Comercialização de Equipamentos Solares</t>
  </si>
  <si>
    <t>Gestão de Resíduos, Com Serviço de Recolha, Transporte, Armazenamento Temporário, Triagem, Tratamento e Valorização</t>
  </si>
  <si>
    <t>Serviços de Limpeza Urbana e Manutenção de Espaços Verdes. Obras de Loteamento, Terraplenagem, Movimentação de Terras e Escavações. Aluguer e Transporte de Máquinas</t>
  </si>
  <si>
    <t>Conceção, Venda, Montagem, Instalação, Manutenção e Reparação de Equipamentos de Ar Condicionado Em Edifícios e Sistemas de Ventilação Industrial. Assistência Pós-Venda Dos Equipamentos e Sistemas Comercializados</t>
  </si>
  <si>
    <t>Desenvolvimento e Instalação de Sistemas Mecânicos: Aquecimento, Ventilação, Ar-Condicionado, Refrigeração e Energia Solar. Assistência Técnica, Manutenção Ou Reparação de Equipamento de Aquecimento, Ventilação, Ar Condicionado e Refrigeração</t>
  </si>
  <si>
    <t>Montagem e Assistência Após-Venda, Incluindo Manutenção e Reparação, de Equipamentos de Frio e Climatização Doméstica, Comercial e Industrial. Comercialização de Acessórios e Aparelhos Aplicados Ao Ramos de Atividade.</t>
  </si>
  <si>
    <t>Comércio, Instalação, Manutenção e Assistência Técnica de Sistemas de Climatização</t>
  </si>
  <si>
    <t>Comercialização, Instalação, Manutenção, Assistência Técnica e Desmantelamento de Equipamentos Hoteleiros e Equipamento de Aquecimento, Ventilação e Ar Condicionado e Refrigeração</t>
  </si>
  <si>
    <t>Comercialização, Instalação, Manutenção, Assistência Técnica e Desmantelamento de  Equipamentos Hoteleiros e Equipamento de Aquecimento, Ventilação, Ar Condicionado e Refrigeração</t>
  </si>
  <si>
    <t>Instalação, Assistência Técnica e Manutenção de Sistemas de Climatização e Sistemas de Água Quente Solar. Comercialização e Instalação de Sistemas Bms - Building Management Systems</t>
  </si>
  <si>
    <t>Execução e Manutenção de Instalações Mecânicas Especiais, Nomeadamente Nas Especialidades de Aquecimento, Ventilação, Ar Condicionado, Desenfumagem e Energias Renováveis</t>
  </si>
  <si>
    <t>Comércio Por Grosso de Primários, Acabamentos e Produtos Similares Usados Em Esquemas de Pintura Na Indústria</t>
  </si>
  <si>
    <t>FRELAC Norte – Instalações Eletromecânicas, Lda.</t>
  </si>
  <si>
    <t>Execução de Trabalhos Especializados de Eletricidade, Avac e Manutenção</t>
  </si>
  <si>
    <t>Design e Desenvolvimento de Soluções Eficientes de Climatização e de Sistemas Solares Fotovoltaicos. Comercialização, Instalação, Reparação, Assistência Técnica e Desmantelamento de Equipamentos de Climatização e de Sistemas Solares Fotovoltaicos</t>
  </si>
  <si>
    <t>In-Watt - Eletricidade Unipessoal, Lda.</t>
  </si>
  <si>
    <t>Comercialização, Instalação, Assistência Técnica e Manutenção de Equipamentos Industriais de Climatização, Geotermia / Aerotérmica, Solar Térmico e Fotovoltaico</t>
  </si>
  <si>
    <t>Produção, Comercialização e Aplicação de Equipamentos de Sinalização e Segurança Rodoviária. Execução de Obras Públicas e Particulares de Edifícios e Património Reconstruído, Vias de Comunicação, Urbanização e Outras Infraestruturas e Trabalhos Gerais</t>
  </si>
  <si>
    <t>Acompanhamento Técnico, Instalação e Manutenção de Redes de Telecomunicações e Energia, Sistemas de Climatização, Ventilação e Energias Renováveis</t>
  </si>
  <si>
    <t>Comercialização, Instalação e Manutenção de Sistemas de Aquecimento, Ventilação e Ar Condicionado</t>
  </si>
  <si>
    <t>Instalação, Manutenção e Assistência Técnica de Avav e Eletricidade Em Baixa Tensão</t>
  </si>
  <si>
    <t>Design, Produção e Montagem de Mobiliário e Outros Produtos de Carpintaria Em Madeira e Derivados</t>
  </si>
  <si>
    <t>Conceção e Desenvolvimento, Orçamentação, Instalação, Prestação do Serviço e Assistência de Instalações Avac, Redes de Águas e Esgotos, Redes de Combate a Incêndio e Desenfumagem, Energias Renováveis (Sistemas Solares Fotovoltaicos, Sistemas Solares Térmicos, Sistemas Geotérmicos e Aerotérmicos, Sistemas de Biomassa)</t>
  </si>
  <si>
    <t>Execução de Instalações Elétricas de Utilização Em Bt e de Infraestruturas Elétricas de Bt e Mt: Redes Subterrâneas, Linhas Aéreas e Postos de Transformação.</t>
  </si>
  <si>
    <t>Comercialização, Instalação e Assistência Técnica de Equipamentos de Aquecimento, Ventilação, Aspiração e Refrigeração Ou Climatização de Edifícios, Sistemas Solares e Pavimentos Radiantes</t>
  </si>
  <si>
    <t>Execução de Instalações e Infraestruturas Elétricas Em Baixa Tensão, Redes Elétricas Em Baixa e Média Tensão, Postos de Transformação e Trabalhos Em Tensão Em Redes de Distribuição de Baixa Tensão</t>
  </si>
  <si>
    <t>RACE – Refrigeration &amp; Air Conditioning Engineering, S.A.</t>
  </si>
  <si>
    <t>Design, Desenvolvimento, Fabrico, Instalação, Pós-Venda e Manutenção de Sistemas de Refrigeração, Avac, Automação e Controlo</t>
  </si>
  <si>
    <t>Instalação e Reparação de Redes de Canalização de Gás e Suas Ligações Às Redes Gerais de Distribuição. Montagem e Assistência de Sistemas de Aquecimento, Ventilação, Aspiração e Refrigeração Ou Climatização de Edifícios, Sistemas Solares e Pavimento Radiante.</t>
  </si>
  <si>
    <t>Comercialização, Instalação e Assistência Técnica de Sistemas Avac, Energias Renováveis e Equipamentos de Gás. Instalação, Manutenção e Assistência Técnica de Redes de Gás e Canalizações Hidráulicas.</t>
  </si>
  <si>
    <t>Sensetec - Engenharia e Construção, Lda.</t>
  </si>
  <si>
    <t>Execução de Obras de Construção Civil, Públicas e Privadas. Reabilitação e Conservação de Edifícios.</t>
  </si>
  <si>
    <t>Instalação, Manutenção e Assistência Técnica a Instalações Elétricas de Baixa Tensão, Hidráulicas e Avac. Execução e Gestão de Planos de Manutenção de Equipamentos</t>
  </si>
  <si>
    <t>Prestação de Serviços de Manutenção Integral de Edifícios, Manutenção de Instalações Elétricas, Eletromecânicas, de Gás e de Segurança Eletrónica. Obras de Remodelação de Construção Civil e Instalações Técnicas Especiais</t>
  </si>
  <si>
    <t>Conceção e Desenvolvimento, Orçamentação, Prestação de Serviços e Assistência Pós-Venda de Instalações Eletromecânicas</t>
  </si>
  <si>
    <t>Vismec- Instalações Eletromecânicas, Lda.</t>
  </si>
  <si>
    <t>Comercialização, Instalação e Manutenção de Equipamento Hoteleiro e Sistema Avac- Aquecimento, Ventilação e Ar Condicionado</t>
  </si>
  <si>
    <t>Comercialização, Instalação e Assistência de Sistemas de Climatização e Tratamento de Ar, Energias Renováveis, Equipamento Hoteleiro e Sistemas de Refrigeração</t>
  </si>
  <si>
    <t>Ferromar – Comércio e Indústria de Fernando Pinho Teixeira, S. A.</t>
  </si>
  <si>
    <t>Comercialização, Transformação e Distribuição de Produtos Siderúrgicos de Aço Carbono</t>
  </si>
  <si>
    <t>Comercialização e Distribuição de Produtos Alimentares Refrigerados, Congelados e À Temperatura Ambiente</t>
  </si>
  <si>
    <t>Comércio Por Grosso de Produtos Farmacêuticos a Partir do Armazém de Coimbra</t>
  </si>
  <si>
    <t>Aveiplano – Arquitetura e Engenharia, Lda.</t>
  </si>
  <si>
    <t>Prestação de Serviços de Fiscalização, Gestão da Qualidade, Coordenação de Segurança Em Obra e Gestão Ambiental de Obras de Construção de Natureza Privada Ou Pública</t>
  </si>
  <si>
    <t>Investigação Industrial Ou Aplicada, Desenvolvimento e Inovação Em Processos Tecnológicos, Materiais e Produtos, Transferência do Saber e de Tecnologia, Consultoria Técnica e Científica, Auditorias, Análises, Medição, Formação Técnica, Informação e Vigilância Tecnológica</t>
  </si>
  <si>
    <t>IEP- Instituto Eletrotécnico Português</t>
  </si>
  <si>
    <t>Sede e Delegação de Lisboa: Conceção, Desenvolvimento e Fornecimento de Serviços Nos Domínios Da: Normalização Eletrotécnica, Auditoria, Consultoria, Certificação de Pessoas (Comutadores Elétricos Que Contêm Sf6), Formação, Ensaios Laboratoriais, Calibrações e Inspeção e Coordenação de Segurança Em Obra</t>
  </si>
  <si>
    <t>Labotec - Estudos e Obras de Engenharia e Arquitetura, Lda.</t>
  </si>
  <si>
    <t>Elaboração de Estudos, Projetos, Execução de Obras e Manutenção de Instalações Técnicas de Edifícios</t>
  </si>
  <si>
    <t>Consultoria, Auditoria e Formação Em Higiene e Segurança Alimentar. Formação Em Higiene e Segurança No Trabalho.</t>
  </si>
  <si>
    <t>Prestação de Serviços de Consultoria e Estudos Técnicos No Âmbito Ambiental e da Conformidade Legal de Produtos: Marcação Ce (Produtos da Construção, Epi, Segurança Dos Brinquedos, Compatibilidade Eletromagnética, Atex, Material Elétrico de Bt, Rohs, Segurança de Máquinas, Equipamentos Sobb Pressão e Recipientes Sob Pressão), Reach &amp; Clp, Biocidas, Cosméticos; e de Instalações: Ambiente, Energia, Higiene e Segurança No Trabalho, Segurança Alimentar</t>
  </si>
  <si>
    <t>upK – Gestão de Facilities e Manutenção, S.A.</t>
  </si>
  <si>
    <t>Serviços de Gestão e Execução de Manutenção Em Edifícios e Equipamentos</t>
  </si>
  <si>
    <t>DESICOSMO - Desinfestação, Desinfeção, Conceção, Desenvolvimento e Comercialização de Produtos Químicos, Lda.</t>
  </si>
  <si>
    <t>Comercialização de Produtos Químicos, Prestação de Serviços de Controlo de Pestes e de Desinfeção de Instalações e Superfícies</t>
  </si>
  <si>
    <t>Serviços de Consultoria Em Sistemas de Segurança Alimentar, Com Base Na Metodologia Haccp. Serviços de Formação Nas Áreas de Indústrias Alimentares, Segurança e Higiene No Trabalho, Gestão da Qualidade e Organização</t>
  </si>
  <si>
    <t>Ambiciclo - Gestão Global de Resíduos, Lda.</t>
  </si>
  <si>
    <t>Gestão de Resíduos, Com Serviço de Recolha, Transporte, Armazenamento e Triagem de Resíduos Não Perigosos, Nomeadamente Resíduos de Vidro, Plástico, Papel/Cartão, Metais Ferrosos e Metais Não Ferrosos. Trituração de Vidro Tendo Em Vista a Obtenção de Casco de Vidro.</t>
  </si>
  <si>
    <t>Cremação de Cadáveres Humanos e de Animais de Companhia</t>
  </si>
  <si>
    <t>Recolha, Triagem e Armazenamento de Resíduos de Pneus e Borracha</t>
  </si>
  <si>
    <t>Prestação de Serviços de Supervisão de Instalação e Comissionamento de Aerogeradores.</t>
  </si>
  <si>
    <t>3CLX Engenharia, Lda.</t>
  </si>
  <si>
    <t>Desenvolvimento, Consultoria, Coordenação de Projetos, Arquitetura e Engenharia.</t>
  </si>
  <si>
    <t>Análise, Conceção e Fabricação de Elétrodos e Peças Tridimensionais de Precisão.</t>
  </si>
  <si>
    <t>Prestação de Serviços de Segurança Privada.</t>
  </si>
  <si>
    <t>A Baltrina - Máquinas Frigorificas, Lda.</t>
  </si>
  <si>
    <t>Transformação de Veículos.</t>
  </si>
  <si>
    <t>ACTUASYS, Lda</t>
  </si>
  <si>
    <t>Desenvolvimento, Industrialização e Comercialização de Soluções de Hardware e Software Que Deem Resposta Integral a Todas As Práticas Mpresariais Que Carecem de Identificar Pessoas e Registar Eventos</t>
  </si>
  <si>
    <t>Projeto e Fabrico de Engrenagens e Transmissões Mecânicas. Projeto, Fabrico e Reparação de Componentes Mecânicos de Precisão e Órgãos de Máquina.</t>
  </si>
  <si>
    <t>AGIX, Lda.</t>
  </si>
  <si>
    <t>Desenvolvimento de Projetos de Automação e Robótica. Desenvolvimento de Projetos de Monitorização. Assistência Técnica.</t>
  </si>
  <si>
    <t>Prestação de Serviços de Corte a Laser e Corte Por Jato de Água.</t>
  </si>
  <si>
    <t>Torneamento/Fresagem/Maquinagem de Peças Metálicas.</t>
  </si>
  <si>
    <t>Actividades de Ensaios Não Destrutivos Por Via De: Exame Visual (Vt), Radiografia Industrial (Rt), Ultra-Sons (Ut), Líquidos Penetrantes (Pt), Partículas Magnéticas (Mt), Correntes Induzidas (Ed), Ensaios de Fuga (Lt), Identificação de Materiais (Pmi), Dureza (Ht) e Medição de Ferrite Delta. Atividades de Aprovação Dos Métodos Operatórios e do Pessoal, Empregues Nas Juntas Definitivas. Investigação e Desenvolvimento de Serviços Técnicos e Ensaios.</t>
  </si>
  <si>
    <t>Produção de Peças de Ferro Fundido Nodular Bruto Ou Pintadas Por Cataforese; Maquinagem de Peças de Ferro Fundido Nodular.</t>
  </si>
  <si>
    <t>Design, Produção e Comercialização de Louça Sanitária, Acessórios e Outras Peças Cerâmicas. Conceção e Comercialização de Artigos Sanitários Não Cerâmicos.</t>
  </si>
  <si>
    <t>Projeto, Supervisão Técnica, Subcontratação e Gestão da Fabricação de Moldes e Seus Componentes.</t>
  </si>
  <si>
    <t>Afonso Ferreira Faria, Unipessoal Lda.</t>
  </si>
  <si>
    <t>Serviços de Gestão e Supervisão Qualificada Na Indústria de Energias Eólicas.</t>
  </si>
  <si>
    <t>Conceção e Desenvolvimento do Projeto, Construção, Comercialização, Instalação e Manutenção de Máquinas e Respetivos Componentes.</t>
  </si>
  <si>
    <t>Produção e Montagem de Estruturas Metálicas.</t>
  </si>
  <si>
    <t>Conceção, Desenvolvimento e Fabricação de Cadeiras de Escritório e Assentos e Comercialização de Acessórios.</t>
  </si>
  <si>
    <t>Produção, Montagem e Assistência Técnica de Caixilharia de Alumínio, Alumínio/Madeira. Montagem e Assistência Técnica de Caixilharia Em Pvc.</t>
  </si>
  <si>
    <t>Fabrico, Instalação e Assistência Técnica de Portas, Janelas e Fachadas Em Alumínio e de Elementos Não Estruturais Em Aço e Ferro. Comercialização, Instalação e Assistência Técnica de Caixilharia Em Pvc, Elementos de Sobreamento, Automatismos e Resguardos.</t>
  </si>
  <si>
    <t>Projecto, Montagem e Manutenção de Instalações Eléctricas, Electrificação de Quadros e Comercialização de Equipamentos Eléctricos.</t>
  </si>
  <si>
    <t>Construção Civil e Produção de Estruturas Metálicas. Produção e Comercialização de Mobiliário Urbano.</t>
  </si>
  <si>
    <t>Valorização e Tratamento de Resíduos Sólidos da Margem Sul do Tejo.</t>
  </si>
  <si>
    <t>Amcubed, Lda.</t>
  </si>
  <si>
    <t>18;33</t>
  </si>
  <si>
    <t>AMDSFE- Associação de Municípios do Douro Superior de Fins Específicos</t>
  </si>
  <si>
    <t>Elaboração de Projetos e Desenvolvimento de Candidaturas a Fundos Europeus e Estatais. Prestação de Serviços de Gestão de Resíduos Sólidos Urbanos e de Metrologia.</t>
  </si>
  <si>
    <t>Instalações Elétricas e Infraestruturas de Comunicação.</t>
  </si>
  <si>
    <t>Andrade Amaro – Malhas, Lda.</t>
  </si>
  <si>
    <t>Desenvolvimento, Fabrico e Comercialização de Malhas.</t>
  </si>
  <si>
    <t>Antonio Lopes Pina, Unipessoal Lda</t>
  </si>
  <si>
    <t>Construção e Reabilitação de Obras Públicas e Particulares de Edifícios e Infraestruturas.</t>
  </si>
  <si>
    <t>Execução de Obras de Restauro e Reabilitação de Edifícios e Monumentos.</t>
  </si>
  <si>
    <t>Desenvolvimento e Fabrico de Instrumentos Musicais Cordofónes. Comercialização e Reparação de Instrumentos Musicais e Acessórios.</t>
  </si>
  <si>
    <t>Desenvolvimento, Fabrico e Comercialização de Soluções de Iluminação Com a Aplicação da Tecnologia L.E.D.</t>
  </si>
  <si>
    <t>Design e Desenvolvimento, Produção, Comercialização e Expedição de Vasos de Plástico e Respetivos Acessórios. Comercialização e Expedição de Vasos de Cerâmica e Ferros Decorativos.</t>
  </si>
  <si>
    <t>Articold Project, Lda.</t>
  </si>
  <si>
    <t>Projeto, Instalação, Manutenção e Assistência Técnica Em Frio Industrial Em Atmosfera Normal e Controlada.</t>
  </si>
  <si>
    <t>Comercialização de Produtos Farmacêuticos e Hospitalares</t>
  </si>
  <si>
    <t>A. Silva Matos – Equipamentos de Transporte, S.A. Instalações Industriais e Administrativas</t>
  </si>
  <si>
    <t>Conceção, Desenvolvimento, Produção, Manutenção e  Legalização de Cisternas Sobre-Chassis e Semi-Reboques, Destinados Ao Transporte e Armazenagem de Matérias Perigosas, Alimentícias e Pulverulentos.</t>
  </si>
  <si>
    <t>Desenvolvimento de Softwares Á Medida Afetas À Área de Solutions.</t>
  </si>
  <si>
    <t>Conceção, Fabrico e Comercialização de Moldes de Injeção: de Zamak, de Plástico, a Alta Pressão de Alumínio, de Baixa Pressão, de Baixa Pressão de Latão, de Areia.; Conceção, Fabrico e Comercialização de Ferramentas de Corte de Gito, Dispositivos de Aperto e Maquinações Diversas.</t>
  </si>
  <si>
    <t>Consultoria, Formação, Verificação Técnica e Laboratorial Em Qualidade e Segurança Alimentar.</t>
  </si>
  <si>
    <t>Conceção, Produção, Comercialização e Assistência de Soluções Integradas de Pesagem. Conceção, Produção e Comercialização de Produtos Em Construção Soldada.</t>
  </si>
  <si>
    <t>Comercialização e Reciclagem de Matéria Plástica - Polipropileno, Polietileno e Ploestireno.</t>
  </si>
  <si>
    <t>Comercialização e Manutenção de Bicicletas, Suas Peças, Acessórios e Outros Artigos Desportivos.</t>
  </si>
  <si>
    <t>BIELCO - Equipamento Veículos Industriais, Lda</t>
  </si>
  <si>
    <t>Comercialização, Desenvolvimento, Preparação, Embalamento e Conservação a Temperaturas de Refrigeração e Ambiente, de Frutos e Hortícolas Biológicos.</t>
  </si>
  <si>
    <t>BigRiver, Lda.</t>
  </si>
  <si>
    <t>Serviços de Transporte Rodoviário de Mercadorias, Nacional e Internacional, de Carga Geral, Mercadorias Perigosas Embaladas e Frio Controlado (Medicamentos e Alimentar).</t>
  </si>
  <si>
    <t>Biotronik Portugal, Unipessoal Lda.</t>
  </si>
  <si>
    <t>BLB - Bilobite Engenharia, Lda.</t>
  </si>
  <si>
    <t>Serviço de Comercialização de Equipamentos Ee - Equipamentos EléTricos.</t>
  </si>
  <si>
    <t>Prestação de Serviços de Impermeabilização, Reabilitação e Manutenção de Estruturas, Injeções Químicas, Revestimento de Pavimentos Técnicos e Industriais e Análise e Tratamento de Águas.</t>
  </si>
  <si>
    <t>BLUEWORKS – MEDICAL EXPERT DIAGNOSIS, LDA.</t>
  </si>
  <si>
    <t>Desenvolvimento, Produção e Assistência Técnica de Soluções de Engenharia.</t>
  </si>
  <si>
    <t>Desenvolvimento de Produtos, Comercialização, Suporte Técnico e Marketing de Soluções de Software Biomédico.</t>
  </si>
  <si>
    <t>Produção e Comercialização de Utensílios e Acessórios Domésticos.</t>
  </si>
  <si>
    <t>Fabricação e Acabamento de Barras de Aço Laminadas a Quente e Estiradas a Frio, Barras de Aço Inoxidável de Titânio e Níquel Laminado a Quente, e Comercialização de Todos Os Tipos de Produtos Siderúrgicos.</t>
  </si>
  <si>
    <t>Borgwarner Viana, Lda</t>
  </si>
  <si>
    <t>Fabrico e Montagem de Caixilharias Em Alumínio e Pvc.</t>
  </si>
  <si>
    <t>Construção Soldada e Fabrico de Peças Por Arranque de Apara.</t>
  </si>
  <si>
    <t>Seleção, Recrutamento e Colocação de Trabalhadores.</t>
  </si>
  <si>
    <t>BridgePoint - Engenharia de Sistemas, Lda.</t>
  </si>
  <si>
    <t>Desenvolvimento de Sistemas Customizados de Teste e de Automação Industrial</t>
  </si>
  <si>
    <t>B.S. Cortiças, Unipessoal, Lda.</t>
  </si>
  <si>
    <t>Preparação, Fabricação e Acabamentos de Rolhas de Cortiça Natural. Acabamentos e Comercialização de Rolhas e Cortiça Técnicas e Naturais.</t>
  </si>
  <si>
    <t>BSSE, Lda.</t>
  </si>
  <si>
    <t>Projeto de Estruturas Metálicas e Estudo de Fiabilidade de Estruturas.</t>
  </si>
  <si>
    <t>Conceção e Produção de Plásticos Por Injeção.</t>
  </si>
  <si>
    <t>Produção e Montagem de Equipamentos Aço Inoxidável E/Ou Ligas de Aço e Sistemas de Fixação e Fornecimento de Serviços, Incluindo Assistência Após Venda.</t>
  </si>
  <si>
    <t>CarboCode, S.A.</t>
  </si>
  <si>
    <t>Controlo Analítico de Ingredientes Cosméticos e Alimentares.</t>
  </si>
  <si>
    <t>Cartig - Cartão e Artigos para Embalagem, Lda.</t>
  </si>
  <si>
    <t>Produção, Comercialização e Distribuição de Espumantes, Vinhos e Aguardentes.</t>
  </si>
  <si>
    <t>Produção e Comercialização de Sistemas de Informação e Informática</t>
  </si>
  <si>
    <t>Concepção, Desenvolvimento, Construção, Implementação e Manutenção de Sistemas de Telegestão, Automação e Controlo. Instrumentação e Instalações Eléctricas Em Geral.</t>
  </si>
  <si>
    <t>Cerages Investimentos, S.A.</t>
  </si>
  <si>
    <t>Apoio À 1.ª Infância Através da Creche, Pré-Escolar, Apoio À Segunda Infância Através de Actividades de Tempos Livres e Outras. Apoio a Pessoas Idosas Através do Centro Dia, Apoio Domiciliário e Estrutura Residencial de Pessoas Idosas, Centro de Convívioe Programas de Promoção e do Desenvolvimento Sociocultural.</t>
  </si>
  <si>
    <t>Design, Desenvolvimento e Fabrico de Cunhos e Cortantes, Ensaio e Produção de Pequenas Séries.</t>
  </si>
  <si>
    <t>Comércio, Desenvolvimento e Fabricação de Produtos Químicos, Destinados À Higienização Doméstica, Auto e Industrial, Incluindo a Produção de Embalagens Plásticas.</t>
  </si>
  <si>
    <t>Design, Desenvolvimento e Fabrico de Produtos Metálicos. Prestação de Serviços de Corte Laser de Chapa e Tubo, Soldadura, Quinagem e Pintura.</t>
  </si>
  <si>
    <t>Certificação, Fiscalização e Controlo e Promoção de Produtos Vitivinícolas de Denominação de Origem Alentejo e Indicação Geográfica Alentejano, e Fomento da Sustentabilidade da Região Vitivinícola.</t>
  </si>
  <si>
    <t>Confecções Gomes Faria, Lda.</t>
  </si>
  <si>
    <t>Prestação de Serviços de Bordados Têxteis.</t>
  </si>
  <si>
    <t>Consfer - Comércio, Indústria e Transformação de Metais, Lda.</t>
  </si>
  <si>
    <t>CONSTRIND, Lda.</t>
  </si>
  <si>
    <t>Instalação, Reparação e Manutenção de Materiais Refratários Em Fornos Industriais, Caldeiras e Queimadores.</t>
  </si>
  <si>
    <t>Elaboração de Projectos, Metalomecânica, Fabricação e Montagem de Estruturas Metálicas.</t>
  </si>
  <si>
    <t>Prestação de Serviços da Avaliação da Satisfação e Aceitabilidade Das Marcas.</t>
  </si>
  <si>
    <t>CoolGray, Lda.</t>
  </si>
  <si>
    <t>Costa &amp; Martinez, Lda.</t>
  </si>
  <si>
    <t>Gestão de Projetos Nas Áreas da Conceção e Fabrico de Moldes, Gabaritos, Peças e Metalomecânica de Precisão.</t>
  </si>
  <si>
    <t>Produção, Personalização e Custódia Digital de Documentos Em Ambiente Seguro; Desenvolvimento Aplicacional de Suporte À Gestão de Informação.</t>
  </si>
  <si>
    <t>CONTROLAR - Electrónica Industrial e Sistemas, Lda. / Controlar Innovating Industry Malaysia, SDN.BHD</t>
  </si>
  <si>
    <t>Operador de Rede de Distribuição Em Bt (Ordbt), Comercialização e Manutenção da Rede Eléctrica Na Vila de Loureiro.</t>
  </si>
  <si>
    <t>Concepção e Fabricação de Ferramentas Progressivas de Corte e Estampagem</t>
  </si>
  <si>
    <t>Consultoria Em Assuntos Regulamentares No Setor da Cosmética. Conceção, Desenvolvimento e Fabrico de Produtos Cosméticos e de Higiene Corporal À Escala Laboratorial. Controlo da Qualidade Laboratorial de Produtos Cosméticos e de Higiene Corporal.</t>
  </si>
  <si>
    <t>Controlo Dimensional de Gabaritos, Peças Em Plástico e Em Aço.</t>
  </si>
  <si>
    <t>Copivarela - Equipamentos de Escritório, Unipessoal, Lda.</t>
  </si>
  <si>
    <t>Comercialização, Manutenção e Aluguer de Equipamentos Informáticos.</t>
  </si>
  <si>
    <t>Fabrico de Peças Fundidas Em Aços e Ferros Ligados e Não Ligados, Incluindo Ferros Nodulares, Aços Ao Manganês, Inoxidáveis, Refractários, e de Ligas Compósitas.</t>
  </si>
  <si>
    <t>Conceção, Produção e Comercialização de Telhas Cerâmicas e Acessórios.</t>
  </si>
  <si>
    <t>Prestação de Serviços de Controlo de Qualidade.</t>
  </si>
  <si>
    <t>Daimler Trucks Retail Portugal, Unipessoal, Lda.</t>
  </si>
  <si>
    <t>Comercialização de Veículos Automóveis Pesados de Mercadorias Mercedes Benz; Prestação de Serviços de Após-Venda Das Marcas Mercedes Benz e Setra, Incluindo Comercialização de Peças e Acessórios.</t>
  </si>
  <si>
    <t>Projecto, Produção, Comercialização e Instalação de Sistemas de Energias Renováveis e Instalações Eléctricas; Reabilitação e Construção Sustentável.</t>
  </si>
  <si>
    <t>Concepção, Desenvolvimento e Integração de Soluções de Controlo de Circulação.</t>
  </si>
  <si>
    <t>Fabrico, Comercialização e Aluguer de Comboios Turísticos.</t>
  </si>
  <si>
    <t>Prestação de Serviços de Contabilidade, Consultoria Financeira, Fiscal e Laboral. Apoio a Projetos de Investimento e de Emprego e Serviços Acessórios À Avença.</t>
  </si>
  <si>
    <t>Armazenamento e Distribuição de Produtos Farmacêuticos.</t>
  </si>
  <si>
    <t>Prestação de Serviços de Transporte Rodoviário de Mercadorias Nacional e Internacional.</t>
  </si>
  <si>
    <t>Conceção, Desenvolvimento, Produção, Comercialização, Instalação, Colocação Em Serviço e Assistência Técnica de Equipamentos/Sistemas de Informação Ao Público.</t>
  </si>
  <si>
    <t>Conceção, Produção e Comercialização de Pavimentos, Revestimentos, Pavimentos e Revestimentos Retificados e Peças Complementares.</t>
  </si>
  <si>
    <t>DPM SOLUTIONS (DPM – Tratamento de Águas e Ar Ambiente, Lda.)</t>
  </si>
  <si>
    <t>Dune Bleue, Lda</t>
  </si>
  <si>
    <t>Conceção, Desenvolvimento, Armazenagem, Comercialização e Logística de Meias e Roupa Interior.</t>
  </si>
  <si>
    <t>Alojamento, Restauração e Salas Nos Hotéis Eurosol.</t>
  </si>
  <si>
    <t>Concepção, Fabrico, Comercialização, Manutenção, Exploração e Assistência Após-Venda de Sistemas de Tratamentos de Águas Residuais.</t>
  </si>
  <si>
    <t>Recolha, Receção e Tratamento de Águas Oleosas de Origem Marítima Ou Terrestre e Valorização Dos Hidrocarbonetos, Através da Produção e Comercialização de ”Fuelóleo”.</t>
  </si>
  <si>
    <t>EGIAMB - Consultoria Geoambiental, Lda.</t>
  </si>
  <si>
    <t>Elaboração de Estudos, Projetos, Investigação "In Situ" Nas Áreas da Geologia, da Geotecnia, do Ambiente e Mineira. Avaliação da Contaminação de Solos e Águas (Superficiais e Subterrâneas). Estudos e Assessoria Técnica Na Área do Planeamento.</t>
  </si>
  <si>
    <t>Produção de Rótulos e Etiquetas Autoadesivas, Mangas Retrácteis e Bilhetes.</t>
  </si>
  <si>
    <t>Investigação e Desenvolvimento, Produção e Comercialização Dos Seus Produtos – Banda Elástica, Textile Back Sheet (Tbs) e Filme de Polietileno.</t>
  </si>
  <si>
    <t>Gestão Logística, Armazenagem, Distribuição e Pré-Wholesaling de Produtos Farmacêuticos.</t>
  </si>
  <si>
    <t>Produção, Engarrafamento e Expedição de Vinhos Comuns.</t>
  </si>
  <si>
    <t>ENDIPREV Group S.A.</t>
  </si>
  <si>
    <t>Prestação de Serviços Administrativos; Serviços de Assistência Técnica a Máquinas Eléctricas.</t>
  </si>
  <si>
    <t>Conceção e Execução de Instalações Elétricas de Média e Baixa Tensão. Construção e Manutenção de Redes de Distribuição de Energia Elétrica Em Baixa Tensão Aérea e Subterrânea, Postos de Transformação e Trabalhos Em Tensão de Baixa Tensão - Tet Bt.</t>
  </si>
  <si>
    <t>Comercialização de Equipamentos, Reagentes e Dispositivos Laboratoriais. Demonstrações e Apoio Técnico. Instalação e Prestação de Assistência Técnica de Equipamentos.</t>
  </si>
  <si>
    <t>EROFIO ATLÂNTICO, SA</t>
  </si>
  <si>
    <t>Fabricação de Peças Moldadas Por Injeção de Termoplásticos.</t>
  </si>
  <si>
    <t>Ensino Superior de Enfermagem e Formação Contínua Em Saúde.</t>
  </si>
  <si>
    <t>Produção e Comercialização de Rótulos, Etiquetas e Outros Artigos Gráficos.</t>
  </si>
  <si>
    <t>Eureka Plast, S.A.</t>
  </si>
  <si>
    <t>Conceção, Desenvolvimento, Implementação e Manutenção de Sistemas de Monitorização e Otimização da Condição e Operação de Ativos de Redes Elétricas.</t>
  </si>
  <si>
    <t>Facyll, Process Mould Solutions - Engenharia de Conceção de Moldes e Processos Plásticos, S.A.</t>
  </si>
  <si>
    <t>Engenharia e Gestão de Projetos No Âmbito da Indústria Dos Plásticos e Moldes. Desenvolvimento de Produto E/Ou Processos.</t>
  </si>
  <si>
    <t>Conceção, Desenvolvimento, Fabricação e Reparação de Máquinas e Acessórios Industriais.</t>
  </si>
  <si>
    <t>Coordenação e Fiscalização de Empreendimentos;  Peritagens Técnicas de Imóveis;  Coordenação de Segurança Em Obra; Acompanhamento Ambiental de Empreitadas; Certificação Energética;  Gestão de Projetos (Project Management).</t>
  </si>
  <si>
    <t>Fundição de Peças Em Ferro Cinzento e Nodular (Dúctil).</t>
  </si>
  <si>
    <t>Desenvolvimento, Produção e Comercialização de Tubos e Dispositivos de Escape</t>
  </si>
  <si>
    <t>FAIRFRUIT INDUSTRY, LDA</t>
  </si>
  <si>
    <t>Lavagem, Armazenamento Sob Atmosfera Controlada (Ou Não) e Embalagem de Frutas (Frutas de Caroço, Melão, Melancia, Citrinos e Romã) Em Caixas de Plástico Ou de Cartão.</t>
  </si>
  <si>
    <t>Fabricação de Componentes Mecânicos, Construção Soldada, Manutenção Industrial, Tratamentos de Superfícies.</t>
  </si>
  <si>
    <t>Produção e Comercialização de Fundição, Maquinação e Acabamento Superficial de Peças Em Latão.</t>
  </si>
  <si>
    <t>Famopol - Indústria de Transformação de Peças em Polyester, Lda.</t>
  </si>
  <si>
    <t>Desenvolvimento, Produção e Comercialização de Produtos Em Materiais Compósitos.</t>
  </si>
  <si>
    <t>Fazendas - Stainless Steel Engineering, Lda.</t>
  </si>
  <si>
    <t>FERCA - Construções Racionalizadas e Estruturas, Lisboa, S.A.</t>
  </si>
  <si>
    <t>Design e Desenvolvimento de Soluções Técnicas de Engenharia Civil. Comercialização e Instalação de Produtos e Soluções Técnicas Em Obra.</t>
  </si>
  <si>
    <t>Venda de Veículos Novos e Usados de Todas As Marcas, Reparação e Manutenção de Veículos e Venda de Peças e Acessórios Multimarca.</t>
  </si>
  <si>
    <t>Produção e Desenvolvimento de Monofilamentos.</t>
  </si>
  <si>
    <t>Desenvolvimento e Produção de Embalagens de Papel.</t>
  </si>
  <si>
    <t>FISIO7 - Centro de Optimização do Movimento, Lda.</t>
  </si>
  <si>
    <t>Prestação de Serviços de Fisioterapia.</t>
  </si>
  <si>
    <t>Serviço de Montagem e Comercialização de Bicicletas.</t>
  </si>
  <si>
    <t>Prestação de Serviços de Operações Florestais, Ambientais e Arboricultura.</t>
  </si>
  <si>
    <t>Transporte, Logística e Distribuição Por Grosso de Dispositivos Médicos, Produtos de Eletrónica, Informática e Segurança Física.</t>
  </si>
  <si>
    <t>Design, Desenvolvimento e Fabrico de Geradores de Vapor e Outros Equipamentos Sob Pressão.</t>
  </si>
  <si>
    <t>FMLP, Fernando Miguel Lopes Pereira &amp; Irmão, Lda.</t>
  </si>
  <si>
    <t>Fabrico e Montagem de Estruturas Metálicas, Caixilharia de Alumínio e Equipamentos Industriais.</t>
  </si>
  <si>
    <t>FORMINHO, Consultoria de Gestão e Formação, Lda</t>
  </si>
  <si>
    <t>Prestação de Serviços Na Área da Qualidade Onde Inclui Inspeção, Verificação e Retrabalho. Contratos de Outsourcing.</t>
  </si>
  <si>
    <t>Projecto, Montagem, Instalação e Comercialização de Meios de Controlo, Dispositivos e Equipamentos Especiais</t>
  </si>
  <si>
    <t>Comercialização de Sistemas Médicos Na Área da Endoscopia. Formação, Demonstração e Apoio Técnico. Instalação e Prestação de Assistência Técnica a Equipamentos Médicos.</t>
  </si>
  <si>
    <t>Conceção, Fabrico, Pré-Montagem, Manutenção e Reparação de Equipamentos Em Aço Inoxidável e Todo o Tipo de Tubagens E/Ou Depósitos.</t>
  </si>
  <si>
    <t>Produção, Conceção e Desenvolvimento de Peças Fundidas Em Aço e Ferro.</t>
  </si>
  <si>
    <t>Conceção, Fabrico e Comercialização de Máquinas de Café Industriais e Moinhos.</t>
  </si>
  <si>
    <t>FUTURE PROMAN, S.A.</t>
  </si>
  <si>
    <t>Consultoria e Projeto Nas Áreas de Engenharia, Ambiente, Ordenamento do Território, Segurança e Gestão. Fiscalização e Coordenação de Segurança de Empreendimentos, Incluindo a Atividade de Gestor Geral da Qualidade Em Empreendimentos de Construção e Formação Complementar</t>
  </si>
  <si>
    <t>Revestimentos Por Galvanização Por Imersão a Quente</t>
  </si>
  <si>
    <t>GEG, Lda.</t>
  </si>
  <si>
    <t>Conceção e Elaboração de Projetos de Engenharia e Geologia; Coordenação e Gestão de Projetos.</t>
  </si>
  <si>
    <t>Investigação, Desenvolvimento e Comercialização de Soluções de Pavimentação Desportiva e Lazer.</t>
  </si>
  <si>
    <t>Concepção e Produção de Embalagens Pet.</t>
  </si>
  <si>
    <t>Comercialização e Projeto de Soluções Mecânicas.</t>
  </si>
  <si>
    <t>Conceção e Fabricação de Peças Plásticas e Moldes.</t>
  </si>
  <si>
    <t>IDI22;IDI57</t>
  </si>
  <si>
    <t>Atividades de Investigação, Desenvolvimento e Inovação Na Conceção e Fabricação de Peças Plásticas e Moldes.</t>
  </si>
  <si>
    <t>Glue It, Lda.</t>
  </si>
  <si>
    <t>GLN ADVANCED SOLUTIONS, S.A.</t>
  </si>
  <si>
    <t>Design, Manufacture Of Injected, Surface Treated And Assembled Plastic Parts (Bezels, Trims, Air Vents, Instrument Clusters And Related Components).</t>
  </si>
  <si>
    <t>Desenvolvimento, Produção e Comercialização de Produtos Estampados, Soldados e Tratamento de Superfície (Pintura Ou Zincagem).</t>
  </si>
  <si>
    <t>Conceção, Desenvolvimento, Fabrico e Comercialização de Equipamentos de Desumidificação e Aquecimento.</t>
  </si>
  <si>
    <t>Gestão, Pré-Impressão, Produção de Produtos e Serviços de Artes Gráficas.</t>
  </si>
  <si>
    <t>Hotelaria e Restauração, Nomeadamente Alojamento, Restaurante e Bar, Piscinas, Parque de Atividades e Organização de Congressos, Seminários e Conferências No Hotel Vila Vita Park.</t>
  </si>
  <si>
    <t>Importação, Exportação e Comercialização de Produtos Químicos.</t>
  </si>
  <si>
    <t>Comercialização, Instalação, Montagem e Assistência Técnica de Equipamentos de Climatização, Desenfumagem e Proteção Passiva.</t>
  </si>
  <si>
    <t>Engenharia e Subcontratação de Moldes e Peças Plásticas</t>
  </si>
  <si>
    <t>Grupo PECOL (PECOL Automotive S.A. e RETSACOAT – Tratamento de Superfícies Metálicas, Lda.)</t>
  </si>
  <si>
    <t>Grupo Tekever (Tekever UAS, S.A.; Tekever II – Autonomous Systems, Lda.;Tekever II – Autonomous Systems, Lda.; Tekever UAS, S.A.)</t>
  </si>
  <si>
    <t>Produção de Sistemas Móveis Não Tripulados de Obtenção de Dados;</t>
  </si>
  <si>
    <t>Transporte Público Rodoviário de Mercadorias Perigosas e Contentores, Lavagem de Veículos Pesados e Lavagem e Aquecimento de Cisternas.</t>
  </si>
  <si>
    <t>Projeto e Fabrico de Estruturas Metálicas e Tratamento de Superfície Por Galvanização Por Imersão a Quente e Por Pintura. Comércio e Tratamento de Aços.</t>
  </si>
  <si>
    <t>Comercialização e Injeção de Peças Plásticas.</t>
  </si>
  <si>
    <t>Conceção, Desenvolvimento, Fabrico e Comercialização de Tubos Em Pvc, Pe e Sistemas Em Pp.</t>
  </si>
  <si>
    <t>Conceção, Desenvolvimento e Comercialização de Soluções de Telecuidado/Telemedicina e Monitorização Remota de Sinais Vitais.</t>
  </si>
  <si>
    <t>Comercialização, Distribuição, Instalação e Prestação de Serviços Técnicos de Portas, Automatismos e Niveladores de Cais.</t>
  </si>
  <si>
    <t>HSTOOLS Europa, Lda.</t>
  </si>
  <si>
    <t>Fabricação de Portas Seccionadas, Portas Rápidas e Portas de Vidro. Comercialização de Automatismos e Produtos Complementares.</t>
  </si>
  <si>
    <t>Prestação de Serviços de Outsourcing Especializado. Desenho, Implementação e Gestão de Programas de Apoio a Doentes (Patient Support Programs).</t>
  </si>
  <si>
    <t>Fabrico de Painéis de Fachada Ventilada Em Terra Cota (Gama Terrart ®)</t>
  </si>
  <si>
    <t>Fabrico de Painéis de Fachada Ventilada Em Terracota.</t>
  </si>
  <si>
    <t>Hydraplan - Manutenção e Comércio de Veículos, S.A.</t>
  </si>
  <si>
    <t>Icebel, S.A.</t>
  </si>
  <si>
    <t>Conceção, Fabrico e Montagem de Equipamentos Destinados Ao Transporte de Artigos e Sistemas de Paletização.</t>
  </si>
  <si>
    <t>IMAIO - Importação Comércio e Representações, Lda</t>
  </si>
  <si>
    <t>Design, Desenvolvimento, Projecto e Fabrico de Estruturas Metálicas e Comercialização de Produtos de Catálogo No Âmbito da Logística Industrial.</t>
  </si>
  <si>
    <t>Imodrill, Lda.</t>
  </si>
  <si>
    <t>Injeção e Produção de Peças Plásticas.</t>
  </si>
  <si>
    <t>Comércio de Máquinas, Ferramentas e Acessórios. Instalação e Assistência Técnica de Equipamentos.</t>
  </si>
  <si>
    <t>Produção e Distribuição de Conteúdos Editoriais e Comerciais, Em Suporte Papel e Digital.</t>
  </si>
  <si>
    <t>Conceção e Fabricação (Injeção) de Produtos de Plástico. Assemblagem de Componentes Plásticos e Metálicos.</t>
  </si>
  <si>
    <t>Vendas e Assistência Técnica de Equipamentos e Máquinas Nas Áreas Industrial, Construção, Agrícola, Mineira, Naval e Com Aplicações Nos Domínios da Saúde, Militar e de Defesa.</t>
  </si>
  <si>
    <t>Ensaio de Moldes de Injeção de Plástico, Pré-Produções e Produções de Peças Plásticas.</t>
  </si>
  <si>
    <t>Serviços de Texturização e Gravação de Moldes.</t>
  </si>
  <si>
    <t>Desenvolvimento de Aplicações Web-Based Ou Desktop Em Tecnologia Windows e Comercialização de Soluções e Equipamentos Tecnológicos.</t>
  </si>
  <si>
    <t>Inox nos Eixos, Lda</t>
  </si>
  <si>
    <t>Atividades de Mecânica Geral.</t>
  </si>
  <si>
    <t>Projeto e Pré-Fabrico de Tubagem Em Aço Carbono e Aço Inoxidável. Fabrico de Estruturas Metálicas e Reservatórios. Manutenção Industrial.</t>
  </si>
  <si>
    <t>Produção de Acessórios Metálicos a Partir de Maquinação Por Torneamento e Fresagem.</t>
  </si>
  <si>
    <t>Gestão de Medicamentos e Produtos Farmacêuticos. Distribuição de Medicamentos e Produtos Farmacêuticos Na Área Hospitalar. Informação Passiva e Activa Aos Clientes. Participação Em Ensaios Clínicos.</t>
  </si>
  <si>
    <t>Esterilização e Descontaminação de Produtos Por Radiação Gama.</t>
  </si>
  <si>
    <t>Distribuição e Comercialização de Parafusaria, Fixações e Equipamentos Complementares.</t>
  </si>
  <si>
    <t>Comercialização, Instalação e Assistência Técnica de Portas Rápidas, Comerciais, Industriais e Acessórios.</t>
  </si>
  <si>
    <t>Conceção, Desenvolvimento e Fabrico de Mobiliário de Madeira. Projeto e Execução de Soluções Hoteleiras.</t>
  </si>
  <si>
    <t>Construção e Comercialização de Máquinas, Equipamentos, Acessórios, Montagens Parciais de Instalações Industriais Em Aço Inoxidável, Aço Duplex, Aço Super Duplex, Aço Carbono e Aços Especiais.</t>
  </si>
  <si>
    <t>Conceção, Construção, Instalação e Manutenção de Produtos Compósitos de Matriz Polimérica Reforçados Com Fibra de Vidro (Prfv – Plásticos Reforçados Com Fibra de Vidro), Tais Como,Depósitos, Cisternas de Transporte, Silos, Espessadores, Decantadores, Filtros, Fossas Sépticas, Separadores de Hidrocarbonetos, Tubagens e Acessórios, Bem Como a Aplicação de Termoplásticos, Revestimentos, Isolamentos e Outros Sob Projecto.</t>
  </si>
  <si>
    <t>Conceção, Desenvolvimento, Fabrico, Comercialização e Instalação de Resguardos de Duche e Banheiras e Outras Utilidades Domésticas.</t>
  </si>
  <si>
    <t>Prestação de Serviços de Instalações Elétricas de Baixa Tensão, Telecomunicações (Ited, Itur, Redes Estruturadas) e Segurança (Incêndio, Intrusão, Cctv).</t>
  </si>
  <si>
    <t>Comercialização e Distribuição de Artigos de Iluminação e Material Eléctrico.</t>
  </si>
  <si>
    <t>Fabricação de Peças de Borracha.</t>
  </si>
  <si>
    <t>Design, Desenvolvimento, Fabricação e Comercialização de Cadeiras.</t>
  </si>
  <si>
    <t>Transformação e Comércio de Aços Inoxidáveis, Ligas de Níquel e Titânio.</t>
  </si>
  <si>
    <t>Tornearia e Maquinação Cnc de Precisão Em Série.</t>
  </si>
  <si>
    <t>Desenvolvimento, Fabrico e Comercialização de Equipamentos Auto.</t>
  </si>
  <si>
    <t>Apoio a Processos Produtivos Na Área da Qualidade, Inspeção, Reparação e Montagem.</t>
  </si>
  <si>
    <t>Conceção, Produção, Reparação e Comercialização de Equipamentos Ligados À Soldadura.</t>
  </si>
  <si>
    <t>Conceção, Desenvolvimento e Comercialização de Sistemas Panoramah!. Projeto, Produção e Instalação de Caixilharia e Fachadas de Alumínio e Vidro.</t>
  </si>
  <si>
    <t>Jorma - Indústria de Caldeiras, Lda.</t>
  </si>
  <si>
    <t>Fabrico, ManutençÃO e Montagem de Componentes Ligados À ProduçÃO de Vapor.</t>
  </si>
  <si>
    <t>Jomarfa - Sinalização e Segurança Rodoviária, Lda.</t>
  </si>
  <si>
    <t>Montagem de Equipamentos de Sinalização e Segurança Rodoviária.</t>
  </si>
  <si>
    <t>José Augusto Faria Marques, Lda.</t>
  </si>
  <si>
    <t>Conceção, Desenvolvimento, Produção e Comercialização de Artigos Têxtil Lar.</t>
  </si>
  <si>
    <t>Comércio, Distribuição de Dispositivos Médicos e Assistência Técnica.</t>
  </si>
  <si>
    <t>José Ferraz e Associados- Engenharia e Consultoria, SA</t>
  </si>
  <si>
    <t>Conceção, Desenvolvimento, Coordenação e Revisão de Projetos No Âmbito da Arquitetura e Engenharia.</t>
  </si>
  <si>
    <t>Desenvolvimento, Distribuição, Comercialização de Utilidades Domésticas, Mesa e Cozinha, Acessórios e Higiene " Pet".</t>
  </si>
  <si>
    <t>Injeção de Plásticos e Tratamento de Superfícies Plásticas e Zamak</t>
  </si>
  <si>
    <t>Produção de Peças Em Plástico Por Injeção.</t>
  </si>
  <si>
    <t>Elaboração de Projeto e Fiscalização de Obras de Construção Civil.</t>
  </si>
  <si>
    <t>Engenharia e Gestão da Produção de Moldes. Produção e Montagem de Artigos Plásticos.</t>
  </si>
  <si>
    <t>Concepção, Desenvolvimento, Fabrico e Montagem de Estruturas de Madeira. Serração, Transformação e Comercialização de Madeiras e Materiais de Construção.</t>
  </si>
  <si>
    <t>Fabricação e Comercialização de Peças Metálicas Torneadas e Respectivo Tratamento de Superfície.</t>
  </si>
  <si>
    <t>Comercialização e Assistência Técnica a Caldeiras e Queimadores.</t>
  </si>
  <si>
    <t>Fabrico e Comercialização de Cablagens e Sistemas Eléctricos e Montagem e Comercialização de Pequenos Geradores Eólicos e Antenas "Web-Catcher" Silentwind.</t>
  </si>
  <si>
    <t>Fabrico e Comercialização de Cablagens e Sistemas Elétricos e Montagem e Comercialização de Pequenos Geradores Eólicos e Antenas "Web-Catcher" Silentwind.</t>
  </si>
  <si>
    <t>Körber Supply Chain PT, S.A.</t>
  </si>
  <si>
    <t>Labelandpack, S.A.</t>
  </si>
  <si>
    <t>Lamosa Jeans, Lda.</t>
  </si>
  <si>
    <t>Produção de Artigos Têxteis de Vestuário (Corte, Confeção e Acabamento).</t>
  </si>
  <si>
    <t>Conceção, Desenvolvimento e Fabrico de Mobiliário Urbano.</t>
  </si>
  <si>
    <t>Transporte de Mercadorias, Normais e Especiais (Indivisíveis), Soluções Integradas-Multimodal, Engenharia de Projectos e Gestão de Processos a Nível Nacional e Internacional.</t>
  </si>
  <si>
    <t>Comercialização, Desenvolvimento e Prestação de Produtos e Serviços Em Áreas Tecnológicas Associadas a Videovigilância da Floresta, Deteção Precoce de Incêndios Florestais, Soluções de Tecnologia de Aeronaves Não Tripuladas (Drones), Incluindo o Levantamento Aéreo, Sistemas de Segurança e Segurança Operacional de Aeroportos.</t>
  </si>
  <si>
    <t>Liconfe - Linhas Industriais S.A.</t>
  </si>
  <si>
    <t>Fabricação de Linhas de Coser Industriais de Alta Performance.</t>
  </si>
  <si>
    <t>Design, Desenvolvimento, Fabricação e Comercialização de Divisórias Amovíveis Em Vidro, Alumínio e Madeira e Mobiliário Por Medida de Madeira.</t>
  </si>
  <si>
    <t>Comercialização e Instalação de Sistemas de Automação, Instrumentação e Telemetria; Sistemas de Tratamento de Água, Serviços de Inspeção e Verificação Interna de Coletores; e Serviço de Tratamento de Dados de Informação.</t>
  </si>
  <si>
    <t>Desenvolvimento, Comercialização e Instalação de Equipamentos e Sistemas de Identificação de Pessoas e Bens.; Desenvolvimento de Software de Gestão.; Desenvolvimento de Sistemas e Software À Medida.</t>
  </si>
  <si>
    <t>ComercializaçÃO, Projeto, InstalaçÃO, ManutençÃO e AssistêNcia TéCnica de Sistemas Globais de SegurançA.</t>
  </si>
  <si>
    <t>Prestação de Serviços de Hotelaria, Com Alojamento, Bar, Piscina, Sauna, Sala de Jogos e Ginásio.</t>
  </si>
  <si>
    <t>Assemblagem de Componentes Plásticos, Elétricos e Metálicos</t>
  </si>
  <si>
    <t>Comercialização e Assistência Após-Venda de Máquinas, Ferramentas e Acessórios Industriais.</t>
  </si>
  <si>
    <t>Construção, Instalação e Manutenção de Equipamentos de Postos de Abastecimento de Combustível, Construção e Engenharia Civil.</t>
  </si>
  <si>
    <t>Machining CNC Unipessoal, Lda.</t>
  </si>
  <si>
    <t>Maquinação de Peças Técnicas de Precisão Em Fresagem e Torneamento Cnc, Nos Mais Diversos Tipos de Matérias-Primas, Tanto Em Produções de Peças Únicas Como Em Grandes Séries.</t>
  </si>
  <si>
    <t>Comercialização, Distribuição e Logística de Ferragens, Ferramentas e Artigos de Bricolage.</t>
  </si>
  <si>
    <t>Conceção, Fabrico, Instalação, Colocação Em Serviço e Assistência Técnica de Equipamentos, Quadros e Instalações Elétricas de Baixa Tensão.</t>
  </si>
  <si>
    <t>Conceção, Fabrico e Comercialização de Estruturas de Construções Metálicas (Produtos e Soluções Na Área Industrial).</t>
  </si>
  <si>
    <t>Comercialização e Assistência a Equipamentos Auto e Industriais.</t>
  </si>
  <si>
    <t>Conceção, Desenvolvimento e Produção de Velas Decorativas e Aromáticas, Difusores, Peças Aromáticas Decorativas, Produtos Cosméticos  (Cremes, Loções, Géis Íntimos, Shampoos, Condicionadores, Velas de Massagem) e Gel Desinfetante.</t>
  </si>
  <si>
    <t>Concepção, Produção, Instalação e Assistência Após-Venda de Pontes e Pórticos Rolantes, Centrais de Betão, Túneis Automáticos de Decapagem, Calandras, Tapetes Transportadores e Abre Sacos.</t>
  </si>
  <si>
    <t>Marilamp - Comércio de Material Eléctrico ,Lda.</t>
  </si>
  <si>
    <t>Realização de Testes de Moldes e Injeção Plástica.</t>
  </si>
  <si>
    <t>Conceção,Desenvolvimento, Comercialização e Montagem de Produtos de Pedra Natural, Compactos de Quartzo, Cerâmicos e Acrílicos, Transformando-Os Em Utilizações Variadas.</t>
  </si>
  <si>
    <t>Fabrico e Montagem de Estruturas Metálicas e Construções Metalomecânicas. Serviço de Metalomecânica. Tratamento e Proteção de Superfícies.</t>
  </si>
  <si>
    <t>Conceção e Desenvolvimento de Máquinas Industriais. Fabrico de Peças Metálicas.</t>
  </si>
  <si>
    <t>Design, Desenvolvimento e Produção de Cadeiras, Bancos e Mesas Em Madeira, Metal e Estofo.</t>
  </si>
  <si>
    <t>Matechnics - Master Technology Solutions, Lda.</t>
  </si>
  <si>
    <t>Projeto, Produção, Comercialização e Assistência Técnica de Máquinas, Serviços de Engenharia e Equipamentos Industriais e Seus Acessórios.</t>
  </si>
  <si>
    <t>Construção de Infraestruturas Que Irão Integrar As Redes de Distribuição – Classes de Obra de Postos de Seccionamento e de Transformação, Redes de Baixa Tensão, e Trabalhos Em Tensão de Baixa Tensão – Tet Bt.</t>
  </si>
  <si>
    <t>Conceção e Desenvolvimento, Fabricação, Teste, Entrega e Assistência Após Venda do Molde</t>
  </si>
  <si>
    <t>Comercialização e Distribuição de Material Médico Hospitalar e Assistência Técnica.</t>
  </si>
  <si>
    <t>Importação, Distribuição e Comercialização de Camiões, Bem Como Prestação de Serviços de Após-Venda, Incluindo Comercialização de Peças e Acessórios, Em Estreita Colaboração Com a Rede de Concessionários e Oficinas Autorizadas.</t>
  </si>
  <si>
    <t>Desenvolvimento, Maquinação e Fabrico de Peças e Componentes.</t>
  </si>
  <si>
    <t>Produção de Peças Técnicas de Precisão, Em Pequenas, Médias e Grandes Séries. Prestação de Serviços de Oxidação.</t>
  </si>
  <si>
    <t>Tratamento de Superfícies Metálicas Através de Decapagem Mecânica, Pintura e Metalização Por Projecção.</t>
  </si>
  <si>
    <t>Projeto, Produção e Instalação de Equipamentos de Processamento, Transporte e Armazenamento Nas Áreas Industrial, Agropecuária, Agregados e Similares.</t>
  </si>
  <si>
    <t>Metalogonde – Indústria Metalomecânica, Lda.</t>
  </si>
  <si>
    <t>Conceção, Fabrico, Montagem e Assistência Técnica de Equipamentos Industriais Em Aço Inoxidável e Aço Ao Carbono.</t>
  </si>
  <si>
    <t>Construção, Reparação e Manutenção de Máquinas e Equipamentos, Assim Como a Fabricação de Estruturas e Peças de Metalomecânica.</t>
  </si>
  <si>
    <t>Concepção, Desenvolvimento e Produção de Peças Em Latão.</t>
  </si>
  <si>
    <t>Metalúrgica Manuel Lima, Lda.</t>
  </si>
  <si>
    <t>Fabrico e Serviço de Reparação de Peças Metálicas, Com Exclusão de Metalização de Peças.</t>
  </si>
  <si>
    <t>Conceção, Fabricação e Montagem de Estruturas Metálicas, Em Aço, Alumínio e Inox.</t>
  </si>
  <si>
    <t>Metalreveste, Lda.</t>
  </si>
  <si>
    <t>FabricaçÃO de PeçAs Torneadas e Maquinadas e Acabamentos de SuperfíCie de PeçAs MetáLicas.</t>
  </si>
  <si>
    <t>Conceção e Fabrico de Embalagens Plásticas. Comercialização de Embalagens Plásticas e Jerrycans.</t>
  </si>
  <si>
    <t>Fabrico e Montagem de Equipamentos Industriais.</t>
  </si>
  <si>
    <t>Realização de Trabalhos de Manutenção Industrial, Fabricação e Reparação de Peças, e Montagens No Domínio da Metalomecânica, Nas Suas Instalações Em Taveiro e Nas Instalações do Cliente.</t>
  </si>
  <si>
    <t>Conceção, Desenvolvimento, Comercialização, Instalação, Colocação Em Serviço e Assistência Técnica De:  - Soluções de Gestão, Controlo e Supervisão Industrial; - Soluções de Gestão, Controlo e Supervisão de Edifícios.</t>
  </si>
  <si>
    <t>Importação, Fabricação, Exportação e E Comércio de Produtos Químicos.</t>
  </si>
  <si>
    <t>Fabrico de Peças Em Metal e Plástico Técnico.</t>
  </si>
  <si>
    <t>Prestação de Serviços de Consultoria e Outsourcing, Conceção e Desenvolvimento de Produtos e Projetos Em Tecnologias de Informação, Com o Objetivo de Apoiar Os Processos de Gestão e de Negócio Das Organizações.</t>
  </si>
  <si>
    <t>Montagem de Instalações Elétricas. Projeto de Instalações Elétricas.</t>
  </si>
  <si>
    <t>Conceção, Fabrico e Comercialização de Software de Sistemas Informáticos Na Área da Saúde, Nomeadamente Hospitais e Clínicas.</t>
  </si>
  <si>
    <t>Conceção, Projeto, Prototipagem e Produção de Moldes de Injeção de Plástico e Fundição Injetada (Alumínio e Zamac). Manutenção e Modificação de Moldes.</t>
  </si>
  <si>
    <t>Moldes RP - Indústria de Moldes, S.A.</t>
  </si>
  <si>
    <t>Conceção e Desenvolvimento de Fabricação de Moldes e Produção de Peça Plástica</t>
  </si>
  <si>
    <t>Desenvolvimento, Produção e Comercialização de Produtos de Couro Artificial.</t>
  </si>
  <si>
    <t>Fabricação de Artigos de Granito e de Rochas Similares.</t>
  </si>
  <si>
    <t>Comercialização e Aluguer de Geradores. Comercialização, Montagem e Manutenção de Sistemas de Energia Solar.</t>
  </si>
  <si>
    <t>Comercialização, Desenvolvimento e Manutenção de Sistemas de Ar Comprimido e Outros Produtos Similares, Tais Como: Geradores de Oxigénio, Geradores de Oxigénio Medicinal e Geradores de Azoto.</t>
  </si>
  <si>
    <t>Direção de Obra, Fiscalização, Coordenação de Segurança Em Obra, Inspeção de Construções e Infraestruturas, Medições.</t>
  </si>
  <si>
    <t>Coordenação da Manutenção Com As Partes Interessadas da Gestão da Praia de Nazaré.</t>
  </si>
  <si>
    <t>Conceção, Desenvolvimento e Transformação de Produtos Em Pedra.</t>
  </si>
  <si>
    <t>Consultoria, Estudos e Projectos Em Ambiente, Conservação da Natureza, Gestão e Ordenamento de Território.</t>
  </si>
  <si>
    <t>Nevex - Soldas e Desoxidantes, Lda.</t>
  </si>
  <si>
    <t>Conceção, Desenvolvimento, Produção, Comercialização, Instalação e Assistência Técnica de Equipamentos Eletrónicos e Aplicações de Software.</t>
  </si>
  <si>
    <t>NH Trans – Sociedade de Transportes, Lda.</t>
  </si>
  <si>
    <t>Desenvolvimento, Fabrico, Montagem e Assistência Técnica a Equipamentos de Elevação e Movimentação de Cargas, Acessórios e Estruturas Metálicas.</t>
  </si>
  <si>
    <t>Realização de Testes de Moldes e Injeção de Peças Técnicas.</t>
  </si>
  <si>
    <t>Conceção, Produção e Comercialização de Substratos, Corretivos, Adubos Orgânicos e Organominerais. Comercialização de Turfas.</t>
  </si>
  <si>
    <t>Atividades de Conceção e Desenvolvimento, Fabrico e Manutenção de Sistemas Aeronáuticos.</t>
  </si>
  <si>
    <t>Distribuição Por Grosso de Medicamentos, Produtos de Cosmética e Dispositivos Médicos.</t>
  </si>
  <si>
    <t>Conceção, Produção e Ensaios de Quadros Elétricos de Potência e Comando.</t>
  </si>
  <si>
    <t>Actividades de Prestação de Serviços No Âmbito da Contabilidade, Pessoal e Financeiro.</t>
  </si>
  <si>
    <t>ComercializaçÃO, DistribuiçÃO e Apoio ApóS Venda de Produtos e SoluçÕEs Construtivas Nas ÁReas de Coberturas, Fachadas, Interiores e Pisos, e de MáQuinas e Ferramentas Associadas.</t>
  </si>
  <si>
    <t>Serviços de Transporte e Logística.</t>
  </si>
  <si>
    <t>Comercialização, Distribuição e Assistência Técnica de Produtos e Equipamentos de Limpeza e Higiene Profissional.</t>
  </si>
  <si>
    <t>Prestação de Serviços de Creche, Pré-Escolar e 1º Ciclo do Ensino Básico.</t>
  </si>
  <si>
    <t>Partner Item Portugal, Lda.</t>
  </si>
  <si>
    <t>Desenvolvimento e Produção de Sistemas e Estruturas de Apoio À Produção.</t>
  </si>
  <si>
    <t>Conceção, Desenvolvimento, Comercialização e Personalização de Produtos de Suporte À Publicidade e Promoção.</t>
  </si>
  <si>
    <t>Transformação, Manipulação e Comércio de Moluscos e Crustáceos.</t>
  </si>
  <si>
    <t>Conceção, Desenvolvimento e Comercialização de Produtos de Iluminação.</t>
  </si>
  <si>
    <t>Fabrico e Comercialização de Sistemas de Caleiras e Acessórios Em Alumínio, Zinco, Cobre e Inox.</t>
  </si>
  <si>
    <t>Conceção, Desenvolvimento, Instalação e Manutenção de Sistemas de Proteção Contra Incêndios Em Instalações Fixas.</t>
  </si>
  <si>
    <t>Penta Ibérica - Sociedade Ibérica de Embalagens, Lda.</t>
  </si>
  <si>
    <t>Comercialização de Embalagens, de Máquinas de Termoselagem e Termoformagem, do Sector Alimentar e Assistência Técnica.</t>
  </si>
  <si>
    <t>Petratex Confecções, S.A.</t>
  </si>
  <si>
    <t>ComercializaçÃO de Artigos de Pichelaria, Materias de ConstruçÃO; Artigos de Drogaria, Jardim e Bricolagem, Electrodomésticos, RaçõEs. ComercializaçÃO e DistribuiçÃO de GáS Em Garrafa Propano e Butano e Gases Industriais.</t>
  </si>
  <si>
    <t>Engenharia e Gestão de Projetos de Moldes.</t>
  </si>
  <si>
    <t>IDI58</t>
  </si>
  <si>
    <t>Produção de Peças Plásticas Por Injeção e Realização de Ensaios de Moldes.</t>
  </si>
  <si>
    <t>Injeção e Construção de Moldes (Subcontratação), Montagem e Soldadura Por Ultrassons de Peças Técnicas Em Plástico.</t>
  </si>
  <si>
    <t>Fabricação de Componentes Metálicos Por Estampagem, Soldadura e Montagem de Conjuntos.</t>
  </si>
  <si>
    <t>Corte e Maquinação de Perfis de Alumínio</t>
  </si>
  <si>
    <t>Prestação de Serviços de Operações, Passageiros, Carga, Placa e Formação.</t>
  </si>
  <si>
    <t>Comercialização e Distribuição de Produtos, Serviços e Equipamentos de Soluções Integradas de Limpeza e Higienização.</t>
  </si>
  <si>
    <t>Prestação de Serviços da Avaliação da Inovação de Produtos e Serviços.</t>
  </si>
  <si>
    <t>Concepção e Desenvolvimento, Fabricação e Comercialização de Produtos Químicos e Assistência Técnica.</t>
  </si>
  <si>
    <t>Prestação de Serviços e Operações Logísticas e Pré-Wholesaling de Produtos Farmacêuticos.</t>
  </si>
  <si>
    <t>Projecto, Fabrico e Montagem de Soluções de Acústica e Isolamento de Ruído.</t>
  </si>
  <si>
    <t>Prestação de Serviços de Construção, Manutenção de Fogos Degradados, Conservação de Edifícios Públicos e Privados.</t>
  </si>
  <si>
    <t>Produção e Comercialização de Águas e Gelo.</t>
  </si>
  <si>
    <t>Produção de Peças Em Poliuretano Injectado.</t>
  </si>
  <si>
    <t>Conceção, Desenvolvimento, Execução e Manutenção de Instalações Elétricas, Telecomunicações, Segurança e de Produção de Energia Eléctrica Com Potencias Até 20Mw e Nível de Tensão Máxima de 30Kv.</t>
  </si>
  <si>
    <t>QualEnd - Qualidade e Ensaios Não Destrutivos, Lda.</t>
  </si>
  <si>
    <t>Ensaios Não Destrutivos - Radiografia Industrial, Ultrasons, Magnetoscopia, Líquidos Penetrantes e Inspeção Visual. Inspeção de Qualidade, Gestão de Fiscalização de Obras. Qualificação de Soldadores e Procedimentos de Soldadura.</t>
  </si>
  <si>
    <t>Preparação de Cortiça (Armazenamento, Traçamento, Cozedura); Produção de Rolhas Naturais; Produção de Rolhas Semi Acabadas de Cortiça Natural (Lavação, Colmatagem e Revestimento); Produção de Rolhas Semi Acabadas de Cortiça Natural Lavadas.</t>
  </si>
  <si>
    <t>Conceção e Produção de Rótulos e Etiquetas.</t>
  </si>
  <si>
    <t>RCN - Innovation In Aluminium Systems, LDA.</t>
  </si>
  <si>
    <t>Desenvolvimento, ComercializaçÃO, TransformaçÃO e InstalaçÃO de Sistema de Caixilharia Minimalistas.</t>
  </si>
  <si>
    <t>Comercialização de Maquinarias, Consumíveis e Assistência Técnica.</t>
  </si>
  <si>
    <t>ConceçÃO, Projeto e Fabrico de CéLulas Por Overmolding. GestãO de ProduçÃO de PeçAs Em Poliuretano Nas Instalações do Cliente.</t>
  </si>
  <si>
    <t>Actividade de Serviços de Apoio Prestados Às Empresas No Âmbito Das Inspecções, Controlo da Qualidade, Retrabalhos Incluindo Representações Dos Clientes.</t>
  </si>
  <si>
    <t>RODI INDUSTRIES, S.A.</t>
  </si>
  <si>
    <t>Conceção, Fabrico e Comercialização de Produtos Em Aço Enformado a Frio: Madres, Chapa Perfilada, Remates, Perfis. Comercialização de Painéis Em Chapa de Aço Com Isolamento Térmico e de Painéis de Policarbonato. Comercialização de Acessórios de Montagem de Coberturas e Fachadas Metálicas.</t>
  </si>
  <si>
    <t>Produção e Comercialização de Vinhos. (Exclusões Ao Âmbito: Enoturismo, Produção e Comercialização de Espumante e Comercialização de Azeite.</t>
  </si>
  <si>
    <t>Prestação de Serviços de Gestão Integrada de Projectos Imobiliários Nas Vertentes Técnica, Comercial e Administrativo-Financeira</t>
  </si>
  <si>
    <t>Rota de Vidro, Lda.</t>
  </si>
  <si>
    <t>Fornecimento, Transformação e Montagem do Vidro E/Ou Espelho.</t>
  </si>
  <si>
    <t>Fabrico e Comercialização de Peças, Componentes, Sistemas Mecânicos e Eletromecânicos.</t>
  </si>
  <si>
    <t>Conceção, Fabrico e Comercialização de Máquinas de Café e Equipamento Hoteleiro.</t>
  </si>
  <si>
    <t>Instalação e Manutenção de Redes Elétricas de Média e Baixa Tensão, Telecomunicações e Segurança.</t>
  </si>
  <si>
    <t>Projecto e Prestação de Serviços de Automação de Processos Industriais, Ratreabilidade Dos Processos Robótica.</t>
  </si>
  <si>
    <t>Desenvolvimento e Confecção (Corte, Costura e Acabamento) de Peças de Vestuário de Luxo/ Desenvolvimento, Tricotagem, Acabamento e Confeção de Peças de Vestuário Desportivo Em Tecnologia Seamless Ou Tradicional.</t>
  </si>
  <si>
    <t>Prestação de Serviços de Transporte Rodoviário de Mercadorias e Rent-A-Cargo.</t>
  </si>
  <si>
    <t>Prestação de Serviços de Higienização Na Área da Industria Alimentar.</t>
  </si>
  <si>
    <t>Consultoria e Soluções Informáticas.</t>
  </si>
  <si>
    <t>Conceção, Desenvolvimento, Comercialização e Fabrico de Produtos de Metalomecânica, Sistemas de Ventilação e Ar Condicionado. Assistência Técnica.</t>
  </si>
  <si>
    <t>Santos &amp; Schulz - Sociedade Unipessoal, Lda</t>
  </si>
  <si>
    <t>Gestão de Projectos de Engenharia de Moldes e de Injecção de Peças Em Plástico.</t>
  </si>
  <si>
    <t>Desenvolvimento e Fabricação de Próteses Dentárias</t>
  </si>
  <si>
    <t>Fornecimento de Soluções Eletrónicas Integradas Na Área Das Telecomunicações, Defesa/Segurança, Energia e Transportes.</t>
  </si>
  <si>
    <t>Conceção, Desenvolvimento do Projeto e Fabricação de Moldes.</t>
  </si>
  <si>
    <t>Comercialização de Equipamentos e Sistemas de Automação Industrial.</t>
  </si>
  <si>
    <t>Concepção, Desenvolvimento e Construção de Equipamentos Mecãnicos, Automação de Processos Industriais, Assistência Técnica e Comercialização de Componentes Mecânicos.</t>
  </si>
  <si>
    <t>Projecto,Instalação e Manutenção de Infra-Estruturas de Telecomunicações e Transmissão</t>
  </si>
  <si>
    <t>Projecto, Instalação e Manutenção de Infra-Estruturas de Telecomunicações e Transmissão</t>
  </si>
  <si>
    <t>Serviços Municipalizados  de Água e Saneamento da  Câmara Municipal de Leiria</t>
  </si>
  <si>
    <t>Execução de Instalações Elétricas de Mt e Bt, Trabalhos Em Tet-Bt, Quadros de Distribuição e Instalações Especiais.</t>
  </si>
  <si>
    <t>Conceção, Desenvolvimento e Produção de Componentes Técnicos Mecânicos de Precisão.</t>
  </si>
  <si>
    <t>SHOTIC EUROPA - Indústria de Alumínio, Lda.</t>
  </si>
  <si>
    <t>Desenho e Produção de Produtos de Alumínio Forjado</t>
  </si>
  <si>
    <t>Comercialização e Distribuição Por Grosso de Dispositivos Médicos. Conceção, Desenvolvimento, Comercialização e Distribuição de Cosméticos e Suplementos Alimentares.</t>
  </si>
  <si>
    <t>Simultâneo de Ideias e Música Produção e Eventos Culturais, Lda.</t>
  </si>
  <si>
    <t>Gestão e Realização de Eventos</t>
  </si>
  <si>
    <t>Conceção, Desenvolvimento, Produção e Comercialização de Equipamentos Eléctricos de Potência.</t>
  </si>
  <si>
    <t>Projeto, Desenvolvimento e Produção de Equipamentos Direcionados À Refrigeração Industrial, Incluindo Atividades de Assistência Técnica.</t>
  </si>
  <si>
    <t>SISACOL - Sistemas de Automação e Controlo, Lda.</t>
  </si>
  <si>
    <t>Produção Sistemas de Correção de Fator de Potência e de Proteção Elétrica, Comercialização, Inspeção e Ensaios de Sistemas Elétricos.</t>
  </si>
  <si>
    <t>Organização de Serviço de Transportes Internacionais Em Importação e Exportação</t>
  </si>
  <si>
    <t>Gestão de Garantia, Serviços Associados e Assistência a Veículos Motorizados.</t>
  </si>
  <si>
    <t>Fabrico de Peças Mecânicas e Produtos de Zinco. Comercialização de Metais Não Ferrosos.</t>
  </si>
  <si>
    <t>Desenvolvimento e Comercialização de Aplicações Informáticas.</t>
  </si>
  <si>
    <t>Comercialização de Equipamentos, Transformação e Assistência Técnica a Equipamentos.</t>
  </si>
  <si>
    <t>Sola de Ouro, Pré-Fabricados para Calçado, Lda.</t>
  </si>
  <si>
    <t>5;14</t>
  </si>
  <si>
    <t>Desenvolvimento e Fabricação de Solas Pré-Fabricadas</t>
  </si>
  <si>
    <t>Concepção, Fabrico e Comercialização de Equipamentos a Lenha e Biomassa.</t>
  </si>
  <si>
    <t>Conceção, Fabrico e Comercialização de Equipamentos a Lenha e Biomassa.</t>
  </si>
  <si>
    <t>Projeto, Fabrico, Montagem, Comercialização e Assistência Técnica a Equipamentos de Limpeza Urbana e Ambiente.</t>
  </si>
  <si>
    <t>Fabrico, Desenvolvimento e Comercialização de Tábuas de Engomar, Estendais de Roupa, Escadas e Escadotes, Cavaletes e Artigos de Campismo e Barbecue.</t>
  </si>
  <si>
    <t>Concepção, Desenvolvimento e Produção de Produtos Em Plástico Por Extrusão.</t>
  </si>
  <si>
    <t>Sorequil - Sociedade de Produtos e Equipamentos Industriais, Lda.</t>
  </si>
  <si>
    <t>Comercialização de Máquinas e Equipamentos Industriais Especialmente Na Área de Impressão Tampografia, Serigrafia e Hot-Stamping, Seus Acessórios/Peças Como Tampões/Clichés/Cunhos e Respetivos Consumíveis, Tais Como Tintas/Aditivos/Películas de Impressão a Quente, Incluindo o Seu Manuseamento.</t>
  </si>
  <si>
    <t>Serviço de Assistência Após-Venda e Venda de Peças e Acessórios Mercedes-Benz e Smart; Gestão da Comercialização de Viaturas Novas e Usadas Multimarca.</t>
  </si>
  <si>
    <t>Produção de Fios, Fitas, Espirais e Molas de Precisão.</t>
  </si>
  <si>
    <t>Comercialização de Produtos Químicos Destinados Às Indústrias de Tratamento de Superfícies E/Ou Tratamentos Ambientais e Apoio Técnico.</t>
  </si>
  <si>
    <t>Realização de Testes de Genética: Pcr, Sequenciação de Ácidos Nucleicos Por Sanger e Next Generation Sequencing (Ngs).</t>
  </si>
  <si>
    <t>STANDARMOLDES, Lda.</t>
  </si>
  <si>
    <t>Assessoria, Organização e Execução de Eventos de Pequeno, Médio e Grande Porte, Acções de Ativação de Marca, Campanhas de Marketing e Comunicação, Cedência de Promotores, Hospedeiras e Todos Os Recursos Inerentes Ao Evento, Ação Ou Campanha. Produção Gráfica de Advertising e Merchandising.</t>
  </si>
  <si>
    <t>Investigação, Desenvolvimento e Fabrico de Matérias-Primas, Dispositivos Médicos, Produtos Biológicos e Medicamentos À Base de Células.</t>
  </si>
  <si>
    <t>Streamvalue Consulting, Lda.</t>
  </si>
  <si>
    <t>Investigação, Desenvolvimento e Inovação e Prestação de Serviços de Consultoria de Suporte À Elaboração e Gestão de Projetos de Engenharia e Gestão Industrial.</t>
  </si>
  <si>
    <t>Stride, Unipessoal Lda.</t>
  </si>
  <si>
    <t>Comercialização e Instalação de Máquinas, Equipamento e Sistemas de Rega.</t>
  </si>
  <si>
    <t>Superintendência, Inspecção e Peritagem No Âmbito do Comercio Internacional</t>
  </si>
  <si>
    <t>Construção de Quadros Eléctricos, Assistência e Manutenção de Ups.</t>
  </si>
  <si>
    <t>Projeto, Fabrico e Montagem de Estruturas Metálicas e de Caldeiras de Baixa Pressão.</t>
  </si>
  <si>
    <t>Conceção, Desenvolvimento, Prototipagem e Produção de Sistemas Eletrónicos e Software. Assistência Técnica.</t>
  </si>
  <si>
    <t>Comercialização de Material Elétrico e de Telecomunicações.</t>
  </si>
  <si>
    <t>Design e Desenvolvimento, Fabricação e Comercialização de Tapeçarias Em Hand-Tufting, Robot-Tufting e Tecelagem.</t>
  </si>
  <si>
    <t>Aquisição e Comercialização de Automóveis, Peças e Acessórios da Marca Mercedes-Benz e Prestação de Serviços de Mecânica, Chapa e Electricidade</t>
  </si>
  <si>
    <t>Techmatic, Unipessoal Lda.</t>
  </si>
  <si>
    <t>Produção de Peças Técnicas Em Material Metálico e Plástico Técnico.</t>
  </si>
  <si>
    <t>Desenvolvimento, Conceção e Comercialização de Sistemas Electrónicos.</t>
  </si>
  <si>
    <t>TECNOBENTO, LDA.</t>
  </si>
  <si>
    <t>Projeto, Conceção e Desenvolvimento de Equipamentos, Sistema de Automação e Controlo.</t>
  </si>
  <si>
    <t>Construção e Reabilitação de Edifícios.</t>
  </si>
  <si>
    <t>Fornecimento de Tratamentos Térmicos Em Aços e Maquinação de Peças de Precisão.</t>
  </si>
  <si>
    <t>Terra Pioneira – Construções Unipessoal, Lda.</t>
  </si>
  <si>
    <t>Manutenção e Remodelação de Áreas de Serviço e Postos de Abastecimento. Pintura, Substituição de Sinalética Vertical, Pintura de Sinalética Horizontal, Assentamento de Pavimento e Azulejos, Serralharia e Eletricidade.</t>
  </si>
  <si>
    <t>Transformação de Uvas e Comercialização de Vinho Verde e Vinho de Mesa. Aprovisionamento e Conservação de Kiwis. Comercialização de Máquinas e Equipamentos Agrícolas, Produtos Agrícolas, Tais Como; Sementes, Plantas, Fertilizantes, Fitofármacos, Cereais e de Outros Produtos Alimentares. Comercialização de Produtos Químicos. Comercialização de Electrodomésticos. Comercialização de Produtos de Bricolage e de Produtos de Drogaria. Comercialização de Equipamentos de Proteção Individual. Comercialização de Rações e Medicamentos de Utilização Veterinária Com Ou Sem Prescrição Médica.</t>
  </si>
  <si>
    <t>Ensaios de Moldes e Produção de Peças Plásticas.</t>
  </si>
  <si>
    <t>Conceção, Desenvolvimento, Construção, Colocação Em Marcha e Assistência Técnica de Máquinas. Automação de Processos Industriais. Comercialização de Máquinas, Componentes e Sistemas Eletromecânicos e Software.</t>
  </si>
  <si>
    <t>Comercialização, Design e Desenvolvimento de Vestuário/Uniformes.</t>
  </si>
  <si>
    <t>Tornitrofa - Serviços de Torno e Freza, Lda.</t>
  </si>
  <si>
    <t>Construção Civil e Obras Públicas, Nomeadamente Postos de Abastecimento de Combustíveis.</t>
  </si>
  <si>
    <t>Transporte de Mercadorias Nacional e Internacional de Carga Geral, Adr e Logística.</t>
  </si>
  <si>
    <t>Transporte Internacional e Nacional de Carga Geral, Mercadorias Perigosas "Adr", Isotérmico Controlado, Logística e Armazenagem.</t>
  </si>
  <si>
    <t>Trasesa - Consultores de Segurança e Saúde no Trabalho</t>
  </si>
  <si>
    <t>Atividades de Prestação de Serviços Segurança e Saúde No Trabalho e Psicologia.</t>
  </si>
  <si>
    <t>TrendBurel, Lda.</t>
  </si>
  <si>
    <t>TRICAD - Soluções de Engenharia, Lda.</t>
  </si>
  <si>
    <t>Conceção, Desenvolvimento e Produção de Máquinas e Equipamentos Industriais.</t>
  </si>
  <si>
    <t>Fornecimento e Instalação de Soluções Fotovoltaicas.</t>
  </si>
  <si>
    <t>TROFILÉCTRICA - Energia e Telecomunicações, Lda.</t>
  </si>
  <si>
    <t>Prestação de Serviços de Projeto, Instalação e Manutenção de Instalações Elétricas Em Baixa e Média Tensão; Projeto, Instalação e Manutenção de Redes Estruturadas de Comunicações; Instalação e Manutenção de Sistemas de Segurança Nas Áreas de Incêndio, Controlo de Acessos, Cctv e Intrusão;  Robótica, Automatização de Equipamentos, Investigação e Desenvolvimento Em Eficiência de Processos Industriais e Comercialização de Material Elétrico.</t>
  </si>
  <si>
    <t>Transporte Rodoviário de Mercadorias No Âmbito Nacional e Internacional</t>
  </si>
  <si>
    <t>Ultraprecisão - Metrologia Calibrada, Unipessoal, Lda.</t>
  </si>
  <si>
    <t>Comercialização de Equipamentos de Medição e Prestação de Serviços Pós-Venda de Manutenção e Reparação de Equipamentos de Medição; Prestação de Serviços de Calibração Master de Equipamentos Fischer, Nomeadamente, Equipamentos de Bancada, Equipamentos de Raio-X, Equipamentos Couloscope (Cms) e Equipamentos Portáteis, Como Sondas e Feritscope; Prestação de Serviços de Medição de Revestimentos de Peças Pelo Método de Fluorescência de Raio-X, Indução Magnética e Foucault.</t>
  </si>
  <si>
    <t>Comercialização e Assistência Técnica a Equipamentos Analíticos.</t>
  </si>
  <si>
    <t>Unisolda - Comércio e Indústria, S.A.</t>
  </si>
  <si>
    <t>Comercialização e Distribuição de Medicamentos de Uso Humano, Dispositivos Médicos e Outros Produtos de Saúde.</t>
  </si>
  <si>
    <t>Unitel T+ Telecomunicações, S.A.</t>
  </si>
  <si>
    <t>Atendimento Ao Cliente; Cmercialização de Soluções, Produtos e Serviços de Comunicação Digital; Assistência Técnica; Suporte Ao Cliente.</t>
  </si>
  <si>
    <t>Engenharia e Produção de Moldes</t>
  </si>
  <si>
    <t>Atividades de Conversão, Impressão e Comercialização de Produtos Adesivos.</t>
  </si>
  <si>
    <t>Prestação de Serviços de Topografia, Cadastro de Redes, Cadastro Predial, Cartografia e Cartografia Hidrogáfica.</t>
  </si>
  <si>
    <t>Atividades de Projeto, Produção, Comercialização, Instalação e Assistência Técnica de Equipamentos Industriais de Aspiração, Ventilação, Aquecimento e Cabines de Pintura, Bem Como À Comercialização de Equipamentos Complementares.</t>
  </si>
  <si>
    <t>Transformação, Comercialização e Montagem de Vidro Plano e Acessórios; Comercialização de Produtos Acrílicos e Similares.</t>
  </si>
  <si>
    <t>Fabrico e Construção de Estruturas Metálicas.</t>
  </si>
  <si>
    <t>VILAPLANO CONTRUÇÕES LDA.</t>
  </si>
  <si>
    <t>Prestação de Serviços Em Estruturas de Betão Armado, Obras de Construção Civil e Obras Públicas.</t>
  </si>
  <si>
    <t>FabricaçÃO e Comercialização de Derivados de Pasta de Papel. Comercialização de Produtos de Higiene e Limpeza.</t>
  </si>
  <si>
    <t>Projecto, Construção e Manutenção de Redes de Distribuição e Instalações de Energia Eléctrica Em Mt/Bt, Pt’S, Ited e Sistemas de Segurança Em Edifícios. Fabrico de Quadros Eléctricos.</t>
  </si>
  <si>
    <t>Concepção, Fabrico e Comercialização de Resistências Eléctricas.</t>
  </si>
  <si>
    <t>Instalação e Manutenção de Instalação Técnicas. Comercialização de Equipamentos Elétricos e Eletrónicos.</t>
  </si>
  <si>
    <t>Gestão de Serviços Logísticos e Aduaneiros.</t>
  </si>
  <si>
    <t>ConcepçÃO, Produção e Comercialização de Sistemas de Bombagem Solar. Comercialização de Acessórios de Sistemas de Bombagem Solar. Serviço Assistência Técnica.</t>
  </si>
  <si>
    <t>Conceção, Produção e Comercialização de Outros Produtos Químicos Diversos Não Especificados.</t>
  </si>
  <si>
    <t>Wincode - Software e Contabilidade, S.A.</t>
  </si>
  <si>
    <t>Conceção, Desenvolvimento e Produção de Soluções de Software e Eletrónica.</t>
  </si>
  <si>
    <t>ConcepçÃO de Projetos, Produtos/ServiçOs À Medida Na ÁRea de Carpintaria. PrestaçÃO ServiçOs (Apoio Obra/ExecuçÃO) Na ÁRea de Carpintaria.</t>
  </si>
  <si>
    <t>Worten - Equipamentos para o Lar S.A.</t>
  </si>
  <si>
    <t>Projeto e Instalação de Cozinhas.</t>
  </si>
  <si>
    <t>Atividade de Recondicionamento de Iphones.</t>
  </si>
  <si>
    <t>WORTEN – Equipamentos para o Lar, S.A.</t>
  </si>
  <si>
    <t>Prestação de Serviços de Reparação No Âmbito da Eletrónica de Consumo.</t>
  </si>
  <si>
    <t>Desenvolvimento de Produtos de Marca Própria.</t>
  </si>
  <si>
    <t>Maquinação de Peças de Precisão, Acabamento/Tratamento de Superfícies e Montagem de Componentes Mecânicos, Elétricos e Eletrónicos.</t>
  </si>
  <si>
    <t>YUDO EU, S.A.</t>
  </si>
  <si>
    <t>Consultoria, Comércio, Desenvolvimento e Fabrico de Soluções de Engenharia, Em Automação e Gestão de Energia e Iot.</t>
  </si>
  <si>
    <t>Assistência Técnica, Gestão e Exploração de Máquinas de Venda Automática.</t>
  </si>
  <si>
    <t>Fabricação e Comercialização de Metais Não Ferrosos e Suas Ligas.</t>
  </si>
  <si>
    <t>Grupo Tekever</t>
  </si>
  <si>
    <t>IDI58;IDI57</t>
  </si>
  <si>
    <t>EMSA – European Maritime Safety Agency</t>
  </si>
  <si>
    <t>84</t>
  </si>
  <si>
    <t>Prestação de Serviços de Construção Civil Em Obras de Caráter Público e Privado.</t>
  </si>
  <si>
    <t>Mondejo 2- Energias e Construções, S.A</t>
  </si>
  <si>
    <t>Instalação e Manutenção de Infraestruturas Elétricas de Baixa, Média Tensão, Pst, Tet-Bt e Contagens Btn e Mt/Bte</t>
  </si>
  <si>
    <t>Desicor- Indústrias S.A.</t>
  </si>
  <si>
    <t>Fabricação e Comercialização de Componentes de Mobiliário Em Madeira e Seus Derivados.</t>
  </si>
  <si>
    <t>Electrobasso- Instalações Eléctricas, Unipessoal, Lda.</t>
  </si>
  <si>
    <t>Instalação, Reparação e Assistência Técnica Na Área de Electricidade.</t>
  </si>
  <si>
    <t>Greendays  2 - Soluções Ambientais, S.A.</t>
  </si>
  <si>
    <t>LMSI - Engineering, S.A</t>
  </si>
  <si>
    <t>MOBIpeople, Tecnologia e Inovação, Lda.</t>
  </si>
  <si>
    <t>Nova Citacor- Metalização e Pinturas, Lda.</t>
  </si>
  <si>
    <t>Tratamento e Revestimento de Superfícies Envolvendo Processos Como Limpeza Mecânica E/Ou Manual, Decapagem, Metalização, Pintura, Projeção e Outros.</t>
  </si>
  <si>
    <t>Ambipombal - Recolha de Resíduos Industriais, S.A.</t>
  </si>
  <si>
    <t>Prestação Dos Serviços de Recolha, Transporte e Gestão de Resíduos No Âmbito da Armazenagem Temporária, Triagem, Tratamento de Águas Oleosas e Transporte de Resíduos Hospitalares.</t>
  </si>
  <si>
    <t>Granitrans,Transformação de Granitos, Lda.</t>
  </si>
  <si>
    <t>Transformação e Comércio de Pedra Natural e Comércio de Produtos Das Marcas Representadas.</t>
  </si>
  <si>
    <t>J. Nunes &amp; Filhos, Lda.</t>
  </si>
  <si>
    <t>Instalação e Manutenção de Infraestruturas Elétricas de Baixa, Médiattensão, Pst, Tet-Bt e Contagens Btn e Mt/Bte</t>
  </si>
  <si>
    <t>Engenharia, Construção, Montagem e Manutenção Em Termoplásticos.</t>
  </si>
  <si>
    <t>Comercialização de Equipamentos Industriais Na Área de Segurança Industrial, Combate a Incêndios, Detecção de Gases, Piso Radiante e Traçagem Eléctrica.</t>
  </si>
  <si>
    <t>Transnáutica Global Logistics .SA.</t>
  </si>
  <si>
    <t>Prestação de Serviços de Transporte de Mercadorias Terrestre Nacional e Internacional, Aéreo e Marítimo, Logística, Crossdocking e Distribuição.</t>
  </si>
  <si>
    <t>Advanced Way, Lda.</t>
  </si>
  <si>
    <t>Prestação de Serviços de Consultoria de Gestão Em Projectos de Investimento, de Engenharia, de Energia &amp; de Formação.</t>
  </si>
  <si>
    <t>4Pack - Embalagens Carlos M. Gonçalves, Unipessoal, Lda.</t>
  </si>
  <si>
    <t>Comercialização de Materiais de Embalagem, de Soluções de Embalagens Em Papel, Plástico, Cartão e Cartolina e Consumíveis Diversos.</t>
  </si>
  <si>
    <t>Comercialização e Distribuição de Diferentes Artigos de Embalagem e Equipamentos, Bem Como Suportes de Impressão e Material de Economato.</t>
  </si>
  <si>
    <t>Amorim &amp; Filhos – Comércio e Indústria, Lda.</t>
  </si>
  <si>
    <t>ARC - Indústria de Mobiliário, S.A.</t>
  </si>
  <si>
    <t>Design e Desenvolvimento, Fabricação e Comercialização de Mobiliário de Madeira e Artigos Complementares.</t>
  </si>
  <si>
    <t>Argo Baum - Tech Precision, Lda.</t>
  </si>
  <si>
    <t>Fabrico de Peças Micrometalomecânicas de Alta Precisão.</t>
  </si>
  <si>
    <t>Autentinox, Lda.</t>
  </si>
  <si>
    <t>Baxter Injection Portugal, Lda.</t>
  </si>
  <si>
    <t>Produção e Montagem de Componentes Plástico Por Processo de Injeção.</t>
  </si>
  <si>
    <t>Benzos - Transportes, Lda.</t>
  </si>
  <si>
    <t>Transportes Rodoviários de Mercadorias, Incluindo Géneros Alimentícios.</t>
  </si>
  <si>
    <t>Bitzer (Portugal) - Compressores Para Frio S.A.</t>
  </si>
  <si>
    <t>Brightflash- Consultoria e Logística, Unipessoal, Lda</t>
  </si>
  <si>
    <t>Actividade Transitária Terrestre Internacional.</t>
  </si>
  <si>
    <t>Serviços Das Valências Sociais: Creche, Pré-Escolar, Centro de Actividades de Tempos Livres (Catl), Centro de Dia, Centro de Convívio e Serviço de Apoio Domiciliário (Sad).</t>
  </si>
  <si>
    <t>Sondametal - Metalomecânica, Lda.</t>
  </si>
  <si>
    <t>Armazenamento, Distribuição e Comercialização de Artigos de Limpeza e Higiene</t>
  </si>
  <si>
    <t>Cobalto, Lda</t>
  </si>
  <si>
    <t>Soluções Na Área de Impressão Digital e Publicidade – Reclamos Luminosos Exteriores e Interiores; Artes Gráficas; Toldos; Impressão Digital de Pequeno e Grande Formato Em: Lona, Papel, Vinil, Placas; Outdoors (Estrutura e Montagem); Decoração De: Viaturas, Montras, Espaços Comerciais; Sinalética Interior e Exterior; Iluminação Led (Conceção, Produção e Instalação/ Montagem Técnica).</t>
  </si>
  <si>
    <t>Colprinter, Indústria Gráfica, Lda.</t>
  </si>
  <si>
    <t>Impressão Offset e Impressão Digital De: Embalagens, Expositores, Catálogos, Brochuras, Folhetos, Porta-Folhetos, Desdobráveis, Mailings, Cartazes, Revistas, Livros, Vinil Offset, Lonas, Decoração de Montras e Viaturas, Outdoors, Impressão Em Polipropileno e Outros Serviços Complementares Como a Pré-Impressão, e Acabamentos.</t>
  </si>
  <si>
    <t>Comismar Supervisão - Cargas Marítimas, Lda.</t>
  </si>
  <si>
    <t>Prestação de Serviços de Superintendência de Mercadorias, Incluindo As Agro-Alimentares.</t>
  </si>
  <si>
    <t>Competir, Formação e Serviços S.A.</t>
  </si>
  <si>
    <t>Formação Profissional.</t>
  </si>
  <si>
    <t>SABERSAÚDE, Ensino, Formação e Serviços, Lda.</t>
  </si>
  <si>
    <t>2RB - Gabinete de Execução de Contabilidade e Comércio, Lda.</t>
  </si>
  <si>
    <t>Prestação de Serviços de Contabilidade Organizada.</t>
  </si>
  <si>
    <t>CriticalFlow, Unipessoal, Lda.</t>
  </si>
  <si>
    <t>Comercialização de Equipamentos Industriais e Comércio de Consumíveis.</t>
  </si>
  <si>
    <t>Instalação , Construção e Manutenção de Redes de Distribuição Elétricas de Média e Baixa Tensão Aéreos e Subterrâneos, Rede de Iluminação Pública e Postos de  Seccionamento e Transformação e Trabalhos Em Tet-Bt.</t>
  </si>
  <si>
    <t>Intelac Temporária - Empresa de Trabalho Temporário, Lda.</t>
  </si>
  <si>
    <t>Prestação de Serviços de Outsourcing, Recrutamento &amp; Selecção e Trabalho Temporário.</t>
  </si>
  <si>
    <t>Intelac Recursos Humanos, Lda.</t>
  </si>
  <si>
    <t>Comércio e Distribuição de Material Eléctrico e Automatismos Industriais.</t>
  </si>
  <si>
    <t>Serviço de Recuperação de Dados, Reparação e Manutenção Informática (Hardware e Software). Análise Forense.</t>
  </si>
  <si>
    <t>Prestação de Serviços de Análises Clínicas Em Produtos Biológicos Nas Áreas Analíticas De: Hematologia, Bioquímica, Microbiologia, Imunologia, Endocrinologia Laboratorial.</t>
  </si>
  <si>
    <t>Execução de Obras Públicas e Particulares.</t>
  </si>
  <si>
    <t>MC Madeiras, Unipessoal, Lda.</t>
  </si>
  <si>
    <t>Comercialização de Madeiras e Derivados.</t>
  </si>
  <si>
    <t>Serviços de Projecto, Fiscalização, Consultadoria, Coordenação e Gestão de Empreitadas, Coordenação da Segurança Em Projecto e Obra, Gestão de Qualidade de Empreendimentos da Construção.</t>
  </si>
  <si>
    <t>Realização de Soluções e Equipamentos de Engenharia e Automação.</t>
  </si>
  <si>
    <t>Meteorikargumento, Unipessoal, Lda.</t>
  </si>
  <si>
    <t>Serviços de Consultoria, Auditorias, Formação e Outras Soluções Em Sistemas de Gestão e Outros Requisitos (Normativos e Regulamentares).</t>
  </si>
  <si>
    <t>Mondejo 2- Energias e Construções, S.A.</t>
  </si>
  <si>
    <t>Nordesfer - Armazéns de Ferro, S.A</t>
  </si>
  <si>
    <t>Venda Por Grosso e a Retalho, de Equipamentos de Segurança Individual. Design e Confeção de Peças de Vestuário de Trabalho.</t>
  </si>
  <si>
    <t>Novas Vias - Empreiteiros, Lda.</t>
  </si>
  <si>
    <t>Prestação de Serviços de Construção Civil Em Obras de Carácter Público e Privado.</t>
  </si>
  <si>
    <t>Orçamento e Elaboração de Propostas Comerciais de Venda, Aquisição e Venda de Hardware, Aquisição e Venda de Software, Instalação e Formação Em Software, Suporte Técnico a Hardware e Software. Desenvolvimento de Soluções Verticais de Software e Integração de Sistemas.</t>
  </si>
  <si>
    <t>Comércio Por Grosso de Sementes, Cereais, Leguminosas e Adubos. Desenvolvimento de Misturas de Sementes Forrageiras.</t>
  </si>
  <si>
    <t>Palmilar - Comércio e Indústria de Produtos Alimentares e de Limpeza, Lda.</t>
  </si>
  <si>
    <t>Pisciarte - Equipamentos para Piscinas, Lda.</t>
  </si>
  <si>
    <t>Comercialização, Instalação e Manutenção de Piscinas, Wellness e Spas.</t>
  </si>
  <si>
    <t>29;6</t>
  </si>
  <si>
    <t>Comercialização e Transformação de Rolhas e Fabrico e Comercialização de Produtos de Cortiça.</t>
  </si>
  <si>
    <t>Precilab Laboratório Análises Clínicas S.A.</t>
  </si>
  <si>
    <t>Análises Clínicas Nas Fases Pré-Analítica, Analítica (Nas Valências de Bioquímica, Microbiologia, Hematologia, Imunologia, Endocrinologia Laboratorial e Estudo Funcional Dos Metabolismos, Órgãos e Sistemas, Monitorização de Fármacos e Toxicologia Clínica) e Pós-Analítica.</t>
  </si>
  <si>
    <t>Prestação de Serviços Na Área de Avc e Similares (Instalação, Manutenção e Assistência Técnica).</t>
  </si>
  <si>
    <t>Fiscalização de Obras, Realização de Coordenação de Segurança Em Projecto e Em Obra, Execução de Projectos e Prestação de Consultoria No Domínio da Construção Civil e Obras Públicas.</t>
  </si>
  <si>
    <t>Prestação de Serviços de Clínica Médica de Diagnóstico Imagiologia e Radiologia.</t>
  </si>
  <si>
    <t>Prestação de Serviços Informáticos.</t>
  </si>
  <si>
    <t>Transformação e Colocação de Vidro Plano.</t>
  </si>
  <si>
    <t>Importação, Exportação e Comercialização de Equipamentos e Serviços de Assistência Técnica e Assistência Remota.</t>
  </si>
  <si>
    <t>SP Embalagens - Paulo Joaquim da Costa Coutinho, Unipessoal, Lda.</t>
  </si>
  <si>
    <t>Comercialização de Materiais de Embalagem, de Soluções de Embalagens Em Papel, Cartão e Plástico e Consumíveis Diversos</t>
  </si>
  <si>
    <t>Gestão da Venda de Automóveis Novos Toyota e Usados Multimarca, Venda de Peças e Acessórios, Assistência Após-Venda e Reparaçao de Automóveis Multimarca.</t>
  </si>
  <si>
    <t>VMF - Energia, Lda.</t>
  </si>
  <si>
    <t>Comercialização e Distribuição de Combustíveis, Lubrificantes e Produtos Afins.</t>
  </si>
  <si>
    <t>Earth Behaviour, Lda.</t>
  </si>
  <si>
    <t>ElectroQuadro - Instalações Eléctricas, Lda</t>
  </si>
  <si>
    <t>Preparação de Projetos e Montagem de Quadros Eléctricos de Baixa Tensão.</t>
  </si>
  <si>
    <t>Conceção, Produção, Montagem e Comercialização de Soluções de Embalamento Industrial.</t>
  </si>
  <si>
    <t>Fervapor, Lda.</t>
  </si>
  <si>
    <t>Serviços de Reparação de Caldeiras, Recipientes Sob Pressão, Tubagens e Condutas.</t>
  </si>
  <si>
    <t>Filterbond, Fabrico e Comércio de Filtros, Unipessoal, Lda.</t>
  </si>
  <si>
    <t>Fabrico e Comercialização de Filtros.</t>
  </si>
  <si>
    <t>Forcargo- Transportes, S.A.</t>
  </si>
  <si>
    <t>Gold Consulting Internacional - Gold Form Consulting, Lda.</t>
  </si>
  <si>
    <t>Conceção, Desenvolvimento e Gestão da Formação, de Projetos e Consultoria.</t>
  </si>
  <si>
    <t>Guarnição, S.A.</t>
  </si>
  <si>
    <t>Realização de Soluções de Mobiliário Por Medida.</t>
  </si>
  <si>
    <t>Iberequipe- Comércio de Equipamentos e Acessórios Automóveis, Lda.</t>
  </si>
  <si>
    <t>Comércio de Assistência Técnica de Equipamentos de Diagnóstico Automóvel, Formação Técnica e Apoio Ao Diagnóstico Automóvel.</t>
  </si>
  <si>
    <t>IdealSoles, Unipessoal, Lda</t>
  </si>
  <si>
    <t>Inovalift- Manutenção de Ascensores e Escadas Rolantes, Lda.</t>
  </si>
  <si>
    <t>Instalação, Reparação, Renovação, Manutenção e Acompanhamento de Inspeções Em Ascensores.</t>
  </si>
  <si>
    <t>ITAF - José Henriques dos Santos, Lda.</t>
  </si>
  <si>
    <t>Jardinlar - Importação e Exportação de Mobiliário, Lda.</t>
  </si>
  <si>
    <t>Fabricação, Comercialização, Design e Desenvolvimento de Mobiliário de Escritório e Hotelaria.</t>
  </si>
  <si>
    <t>Joaquim dos Santos Tomás &amp; Filhos, Lda.</t>
  </si>
  <si>
    <t>JVPerfis - Jorge Vilarinho, Lda.</t>
  </si>
  <si>
    <t>Leonel Barbeiro - Electricidade e Canalizações, Lda.</t>
  </si>
  <si>
    <t>Lindovale - Embalagens Metálicas, Lda.</t>
  </si>
  <si>
    <t>Produção de Embalagens Metálicas Em Folha de Flandres. Concepção e Desenvolvimento.</t>
  </si>
  <si>
    <t>MagicMeta l- Fábrica de Produtos Metálicos, Lda.</t>
  </si>
  <si>
    <t>Montagem de Orgãos Mecânicos Em Série.</t>
  </si>
  <si>
    <t>Mapapadrão, Lda.</t>
  </si>
  <si>
    <t>Transporte Rodoviário de Géneros Alimentares.</t>
  </si>
  <si>
    <t>Mármores Ferrar, Lda.</t>
  </si>
  <si>
    <t>Aquisição, Transformação e Comercialização de Rochas Ornamentais.</t>
  </si>
  <si>
    <t>Monómero – Indústria de Plásticos, Lda.</t>
  </si>
  <si>
    <t>Duopinta - Limpezas, Pinturas e Reparações de Edifícios, Lda.</t>
  </si>
  <si>
    <t>Limpezas, Pinturas e Reparações de Edifícios Pelos Processos de Limpeza Mecânica e /Ou Manual, Decapagem e Pintura Industrial. Reparação de Estuques, Pinturas e Outros Revestimentos Em Edifícios.</t>
  </si>
  <si>
    <t>Oliveira &amp; Sampaio, Lda.</t>
  </si>
  <si>
    <t>Orionblue - Elevadores, Lda.</t>
  </si>
  <si>
    <t>Prestação de Serviços Técnicos Na Área de Equipamentos de Transporte Vertical.</t>
  </si>
  <si>
    <t>Pichelaria Veiga, Lda.</t>
  </si>
  <si>
    <t>Comercialização de Artigos Sanitários, Instalação e Assistência de Redes, Em Edifícios, de Águas, Águas Residuais, Pluviais, de Combate a Incêndio; Redes de Gás; Aspiração Central, Sistemas Solares Térmicos e Rega Automática.</t>
  </si>
  <si>
    <t>Comercialização, Transformação e Distribuição de Produtos Siderúrgicos.</t>
  </si>
  <si>
    <t>Printipo- Indústrias Gráficas, Lda.</t>
  </si>
  <si>
    <t>Serviços de Impressão Offset, Impressão Digital e Acabamento.</t>
  </si>
  <si>
    <t>Prismet Quadros Eléctricos, Lda</t>
  </si>
  <si>
    <t>Montagem e Eletrificação de Quadros Elétricos de Baixa Tensão Normalizados.</t>
  </si>
  <si>
    <t>Procartão, Lda.</t>
  </si>
  <si>
    <t>Fabrico e Comercialização de Tubos e Cantoneiras de Cartão.</t>
  </si>
  <si>
    <t>Profor - Segurança, Sinalização e Acessórios Eléctricos, Lda.</t>
  </si>
  <si>
    <t>Referência Gulosa, Lda.</t>
  </si>
  <si>
    <t>Prestação de Serviços de Pastelaria, Cafetaria e Pequenas Refeições.</t>
  </si>
  <si>
    <t>Regas Campo - Sistemas de Rega Unipessoal, Lda.</t>
  </si>
  <si>
    <t>Projetos, Desenvolvimento e Instalação de Sistemas de Rega Agrícola, Sua Manutenção e  Assistência Técnica e Venda de Material Associado.</t>
  </si>
  <si>
    <t>Ricardo L. Jóia- Instalações Eléctricas e Telefónicas,   Soc. Unip., Lda.</t>
  </si>
  <si>
    <t>Trabalhos Em Tensão - Rede de Baixa Tensão, Iluminação Pública (Bt+Ip), Postos de Seccionamento e Transformação (Pst), Rede Aérea de Média Tensão (Ramt) e Rede Subterrânea de Média Tensão (Rsmt).</t>
  </si>
  <si>
    <t>Riográfica– Tipografia Santos &amp; Marques, Lda.</t>
  </si>
  <si>
    <t>Gestão de Design Gráfico, Impressão Offset, Impressão Digital e Acabamentos Gráficos de Livros, Revistas, Envelopes, Impressos Publicitários, Rotulagem, Embalagem e Outras Actividades de Artes Gráficas.</t>
  </si>
  <si>
    <t>Rotina Perfeita - Distribuições, S.A.</t>
  </si>
  <si>
    <t>Distribuição e Comercialização de Produtos Alimentares.</t>
  </si>
  <si>
    <t>Sanches - Decoração Interiores e Exteriores, Lda.</t>
  </si>
  <si>
    <t>Fabrico, Instalação e Reparação de Estores Interiores e Exteriores.</t>
  </si>
  <si>
    <t>SEECO, Comércio de Moldes Unipessoal, Lda.</t>
  </si>
  <si>
    <t>Comercialização de Moldes e Peças Plásticas.</t>
  </si>
  <si>
    <t>Serralharia Civil Vila Garcia - Manuel P. Teixeira, Lda</t>
  </si>
  <si>
    <t>Comercialização, Fabrico, Montagem e Colocação Em Obra de Trabalhos de Serralharia Civi</t>
  </si>
  <si>
    <t>Shade– Sociedade de Higiene e Aluguer, Lda</t>
  </si>
  <si>
    <t>Comercialização, Aluguer e Higienização de Têxteis.</t>
  </si>
  <si>
    <t>Simseg - Componentes para Motores, Lda</t>
  </si>
  <si>
    <t>Sintracópia, Soluções Globais, Lda.</t>
  </si>
  <si>
    <t>Sondalis- Captações de Água, Lda.</t>
  </si>
  <si>
    <t>Execução de Sondagens e Captação de Água.</t>
  </si>
  <si>
    <t>Toco &amp; César, Lda. - Indústria Metalomecânica Fina</t>
  </si>
  <si>
    <t>Produção de Mecânica Fina</t>
  </si>
  <si>
    <t>Translog – Transportes e Logísticas S.A.</t>
  </si>
  <si>
    <t>Logística e Transporte Rodoviário de Mercadorias.</t>
  </si>
  <si>
    <t>UVPlast- Acabamentos Gráficos, Unip., Lda.</t>
  </si>
  <si>
    <t>Serviços de Acabamento Gráfico: Plastificação, Estampagem, Gofragem, Relevo e Envernizamento.</t>
  </si>
  <si>
    <t>CIV</t>
  </si>
  <si>
    <t>Produção, Embalamento e Comercialização de Vinhos Brancos, Tintos e Rosés Em Garrafas de Vidro e Bib</t>
  </si>
  <si>
    <t>Produção e Embalamento de Azeite Em Garrafas de Vidro e Pet. Prestação de Serviços de Produção de Azeite</t>
  </si>
  <si>
    <t>NECTON - COMPANHIA PORTUGUESA DE CULTURAS MARINHAS, S.A.</t>
  </si>
  <si>
    <t>CII</t>
  </si>
  <si>
    <t>Produção e Embalamento de Plantas Aromáticas Frescas, Micro-Vegetais e Flores Comestíveis</t>
  </si>
  <si>
    <t>Produção, Colheita e Armazenamento Em Frio de Cogumelos Frescos Inteiros Em Cuvetes</t>
  </si>
  <si>
    <t>Madeira, Estilha e Biomassa</t>
  </si>
  <si>
    <t>Diretiva ESP</t>
  </si>
  <si>
    <t>Projeto, Fabrico e Inspeção e Ensaio Final de Permutadores de Placas</t>
  </si>
  <si>
    <t>Design, Manufacture, Final Inspection And Testing Of Brazed Plate Heat Exchangers</t>
  </si>
  <si>
    <t>Design, Manufacturing And Final Inspection And Testing Of Ball Valves</t>
  </si>
  <si>
    <t>Projeto, Fabrico e Inspeção e Ensaio Final de Equipamentos Sob Pressão (Reservatórios), Permutadores Tubulares, Tubagens e Conjuntos</t>
  </si>
  <si>
    <t>Design, Manufacture, Final Product Inspection And Testing Of Globe Control Valves And Actuators</t>
  </si>
  <si>
    <t>Projeto, Fabrico Inspeção Final e Testes de Válvulas de Globo, Condicionadoras e Dessuperaquecedores &gt;1’’ 150# a 2500#</t>
  </si>
  <si>
    <t>Zhejiang NAMAG Equipment Manufacturing Co., Ltd.</t>
  </si>
  <si>
    <t>Design, Manufacture And Final Inspection And Testing Of Pressure Piping In Ferrous Materials</t>
  </si>
  <si>
    <t>Design, Manufacture, Final Inspection And Testing Of Pressure Vessels For Refrigerant Equipment (Shell &amp; Tube Heat Exchangers, Liquid Receiver And Oil Separator).</t>
  </si>
  <si>
    <t>Design, Manufacture, Final Inspection And Testing Of Pressure Vessels For Beer Industry (Id&lt;2200Mm, V&lt;30000L)</t>
  </si>
  <si>
    <t>Design, Manufacture, Final Inspection And Testing Of Ball Valves, Gate Valves, Globe Valves, Butterfly Valves, Check Valves And Plug Valves</t>
  </si>
  <si>
    <t>Design, Manufacture, Final Inspection And Testing Of Gate Valves, Check Valves, Ball Valves, Globe Valves And Plug Valves</t>
  </si>
  <si>
    <t>Project, Production And Final Inspection And Testing Of Pressure Pipe Element Metal Valve</t>
  </si>
  <si>
    <t>Design, Manufacture, Final Inspection And Testing Of Pressure Equipment Consisting Of Pressure Vessels, Heat Exchangers, Piping And Assemblies Of Pressure Equipment For Use In Air Conditioning And Industrial Refrigeration Systems</t>
  </si>
  <si>
    <t>Design, Manufacture, Final Inspection And Testing Of Gate Valve, Check Valve, Ball Valve And Globe Valve</t>
  </si>
  <si>
    <t>Design, Production And Final Inspection And Testing Of Gate Valves, Ball Valves, Globe Valves, Check Valves, Butterfly Valves And Plug Valves</t>
  </si>
  <si>
    <t>Design, Manufacture, Final Inspection And Testing Of Ball Valves Dn50~1000 Acc. To Api6D(24Th), Gate Valves Dn50~900 Acc. To Api600(13Rd), Globe Valves Dn50~400 Acc. To Asme16.34:2017 And Check Valves Dn50~600 Acc. To Api6D(24Th)</t>
  </si>
  <si>
    <t>Design, Manufacture, Final Inspection And Testing Of Water Chilling (Heat Pump) Packages</t>
  </si>
  <si>
    <t>Design, Manufacture, Final Inspection And Testing Of Flowmeter Type Fep, Fsm, Fss, Fsv</t>
  </si>
  <si>
    <t>Vihung Valve Co., Ltd.</t>
  </si>
  <si>
    <t>Design, Production, Final Inspection And Testing Of Gate Valves, Ball Valves, Globe Valves, Check Valves And Butterfly Valves</t>
  </si>
  <si>
    <t>Zhejiang Vervo Valve Co.,Ltd</t>
  </si>
  <si>
    <t>Design, Production, Final Inspection And Testing Of Gate Valves, Globe Valves, Check Valves, Ball Valves And Filters</t>
  </si>
  <si>
    <t>Zhejiang Brilliance Tech Co., Ltd.</t>
  </si>
  <si>
    <t>Design, Manufacture, Final Inspection And Testing Of Ball Valves, Gate Valves, Globe Valves, Check Valves And Plug Valves</t>
  </si>
  <si>
    <t>Xiamen Freet Fluid Control Co., Ltd.</t>
  </si>
  <si>
    <t>Design, Manufacture And Final Inspection And Testing Of Butterfly Valve, Gate Valve, Ball Valve, Globe Valve And Check Valve</t>
  </si>
  <si>
    <t>SGVALVE CORP.</t>
  </si>
  <si>
    <t>Design, Manufacture, Final Inspection And Testing Of Gate Valves, Check Valves, Ball Valves And Globe Valves, Strainer Valve</t>
  </si>
  <si>
    <t>KwangShin Machine Ind. Co., Ltd.</t>
  </si>
  <si>
    <t>Design, Manufacture, Final Inspection And Testing Of Pressure Vessel And Heat Exchanger.</t>
  </si>
  <si>
    <t>KumHwa Industry CO.</t>
  </si>
  <si>
    <t>Design, Manufacture And Final Inspection And Testing Of Expansion Joint, Flexible Hose, Rubber Joint And Non-Metallic Joint</t>
  </si>
  <si>
    <t>Design, Manufacture, Final Inspection And Testing Of Butterfly Valves, Gate Valves, Check Valves, Ball Valves And Globe Valves</t>
  </si>
  <si>
    <t>Design, Manufacture, Final Inspection And Testing Of Gate Valves, Check Valves, Ball Valves, Butterfly Valves And Globe Valves</t>
  </si>
  <si>
    <t>HABONIM Industrial Valves &amp; Actuators Ltd.</t>
  </si>
  <si>
    <t>Design, Manufacture, Final Inspection And Testing Of: Sandwich Valves, Short Cut Valves, Spool Adapters And Housings In The Range Of 4” To 56”, #150 To #600Lbs And Newman Valves (Full Bore) 2” To 3” For 102Bar</t>
  </si>
  <si>
    <t>Design, Assembly And Test Of Industrial Autoclaves For Laboratory And Medical Applications With a Maximum Capacity Of 3000 Litres</t>
  </si>
  <si>
    <t>Ball Valves In Accordance With Asme B16.34 And Api 598, Materials Carbon, Alloy Steels And Non Ferrous Metals Limited To Pn Up To 430 Bar, Dn Up To 600 (24”) And Ts - 196°C To 800°C</t>
  </si>
  <si>
    <t>Smardt Chillers (UK) Ltd</t>
  </si>
  <si>
    <t>Design, Manufacture, Final Inspection And Testing Of Ambient Vaporisers, Electric Units, Pressure Instrumentation Control Skids, Vacuum Insulated Sumps And Tube Vaporisers In Accordance With En13445, Asme Viii Div. 1, Ad Merkblatt 2000, Asme B31.3 Materials: Aluminium, Stainless Steel, Monel</t>
  </si>
  <si>
    <t>FUKUI SEISAKUSHO CO., LTD.</t>
  </si>
  <si>
    <t>Japan</t>
  </si>
  <si>
    <t>KOTA d.o.o. Petrovče</t>
  </si>
  <si>
    <t>Eslovénia</t>
  </si>
  <si>
    <t>Projeto e Desenvolvimento, Montagem e Comercialização de Componentes Eletromecânicos para Painéis de Máquinas.</t>
  </si>
  <si>
    <t>Aquisição e Comercialização de Borracha Natural para As Usinas de Beneficiamento de Borracha Natural e Empresas do Seguimento Pneumático, Calçadista, Adesivos, Autopeças</t>
  </si>
  <si>
    <t>Vendas de Papel para Imprimir, Escrever e Copiar</t>
  </si>
  <si>
    <t>Desenvolvimento, Fabricação, Vendas e Serviços de Polpa Branqueada e Papel para Imprimir, Escrever e Copiar</t>
  </si>
  <si>
    <t>Desenvolvimento, Fabricação, Corte, Embalagem e Venda de Papel para Imprimir, Escrever e Copiar</t>
  </si>
  <si>
    <t>Desenvolvimento, Produção e Comercialização de Papéis Descartáveis e Produtos para Fins de Higiene</t>
  </si>
  <si>
    <t>Desenvolvimento, Industrialização e Comercialização de Produtos Químicos Voltados para As Linhas Automotiva, Construção Civil e Industrial.</t>
  </si>
  <si>
    <t>Projeto, Desenvolvimento e Fabricação Seriada de Bronzinas de Mancais e Bielas, Arruelas de Encosto, Buchas para Comando de Válvulas, Bielas, Transmissões, Suspensões, Sedes de Válvulas para Equipamentos e para Mercado Automotivo</t>
  </si>
  <si>
    <t>Produção de Frango de Corte para o Abatedouro São Salvador Alimentos: Recria de Matrizes, Produção de Ovos Férteis, Produção de Pintos de Corte, Integração de Frango de Corte - Assistência Técnica, Processamento e Armazenamento de Milho, Desenvolvimento E</t>
  </si>
  <si>
    <t>Fabricação de Concentrados e Extratos Aromáticos Naturais e Artificiais para Bebidas Não Alcoólicas</t>
  </si>
  <si>
    <t>Serviços Institucionais e de Representação para Associados Suporte Técnico e Jurídico, Treinamento para Desenvolvimento Profissional, Desenvolvimento e Publicação de Informativos para Os Distribuidores de Insumos Agrícolas e Veterinários</t>
  </si>
  <si>
    <t>Fabricação e Comercialização de Etiquetas Vulcanizáveis e Transfer para Uso Industrial</t>
  </si>
  <si>
    <t>Fabricação e Comercialização de Embalagens de Papel, Acessórios para Embalagens de Papel e Sacolas de Papel</t>
  </si>
  <si>
    <t>Gráfica e Editora Faberprint Ltda.: Comercialização e Produção de Bulas para Empresas do Ramo Farmacêutico;  Involv Labels Ltda.: Comercialização e Produção de Rótulos para Empresas do Ramo Farmacêutico, Alimentício e Outros;  Embalagens Allbox Ltda: Come</t>
  </si>
  <si>
    <t>Desenvolvimento, Fabricação e Comercialização de Painéis Elétricos para Distribuição, Proteção, Controle e Automação e Componentes Elétricos.</t>
  </si>
  <si>
    <t>Desenvolvimento e Fabricação de Equipamentos para Tratamento de Água Utilizada Em Máquinas de Hemodiálise, Tratamento Médico e Esterilização.  Manutenção Em Equipamentos Médicos para Tratamento de Hemodiálise e do Sistema de Tratamento de Água.</t>
  </si>
  <si>
    <t>Comercialização de Produtos de Plástico e Borracha (Mangueiras, Conexões, Epi’S, Elementos Vedantes, Correias e Produtos Correlatos) para Manutenção Industrial</t>
  </si>
  <si>
    <t>Projeto, Desenvolvimento e Fabricação de Sorvetes, Desde o Recebimento de Materiais, Incluindo a Fabricação de Embalagens Plásticas para Sorvetes, Até a Disponibilização Dos Produtos Terminados para Armazenagem, Distribuição e Vendas”.</t>
  </si>
  <si>
    <t>MATRIZ- Razão social: SEGURIMAX INDUSTRIA, IMPORTADORA E EXPORTADORA LTDA- CNPJ: 17.011.376/0001-.02FILIAL- Razão social: SEGURIMAX INDUSTRIA, IMPORTADORA E EXPORTADORA LTDA- CNPJ:17.011.376/0003-66</t>
  </si>
  <si>
    <t>Fabricação de Concentrado, Base e Edulcorante para Bebidas Não Alcoólicas</t>
  </si>
  <si>
    <t>Comercialização e Consignação de Instrumentos e Materiais Opme (Órteses, Próteses e Materiais Especiais) para Uso Médico, Cirúrgico e Hospitalar</t>
  </si>
  <si>
    <t>Importação e Comercialização Especializada de Materiais de Segurança para o Transporte Marítimo e Offshore, do Mercado de Óleo e Gás.</t>
  </si>
  <si>
    <t>Impressão de Rótulos, Etiquetas, Impressos Planos Em Geral; Preferencialmente para Os Seguimentos: Eletroeletrônico, Automotivo e Alimentício</t>
  </si>
  <si>
    <t>Prestação de Serviços de Administração para Locação e Intermediação Na Compra e Venda de Imóvel</t>
  </si>
  <si>
    <t>Fabricação e Comércio de Móveis de Madeira para o Mercado Corporativo</t>
  </si>
  <si>
    <t>Comercialização de Equipamentos para Salvatagem, Segurança Marítima, Radiocomunicação Gmdss, Medicamentos, Laboratório de Lama e Cimentação, Publicações Marítimas, Instrumentos de Medição e Controle; Serviços de Manutenção, Reparo e Inspeção Em Epirbs (Em</t>
  </si>
  <si>
    <t>Projeto, Desenvolvimento, Fabricação e Comercialização de Tintas, Vernizes e Solventes para Linhas Industriais, Automotivas e Imobiliárias</t>
  </si>
  <si>
    <t>Desenvolver e Produzir Rótulos, Embalagens e Outros Impressos Gráficos, para Diversos Segmentos do Mercado</t>
  </si>
  <si>
    <t>Serviços de Armazenagem e Destruição de Mídias de Backup, Armazenagem de Lâminas Laboratoriais Em Ambiente Seguro, Com Disponibilização de Transporte para Coleta e Entrega Com Frota Própria, Atendendo Aos Requisitos Contratuais e Legais, Em Todo o Territó</t>
  </si>
  <si>
    <t>Projeto e Fabricação de Unidades Móveis e Kits Didáticos; Prestação de Serviços de Manutenção e Reforma de Unidades Móveis; Comercialização de Peças de Reposição para Unidades Móveis</t>
  </si>
  <si>
    <t>Serviços Técnicos Nas Áreas de Higiene e Segurança Alimentar e da Segurança e Higiene do Trabalho, Formação Profissional e Comercialização de Produtos Nomeadamente Equipamentos, Materiais e Utensílios Complementares para a Área Alimentar</t>
  </si>
  <si>
    <t>Comercialização de Tubagens, Equipamentos e Acessórios para Água, Drenagem, Saneamento, Gás, Eletricidade e Telecomunicações.</t>
  </si>
  <si>
    <t>Extração e Comercialização de Agregados (Areias, Britas e Gravilhas) para a Construção Civil. Fabricação e Comercialização de Artefactos de Cimento (Manilhas, Blocos, Cones e Tubos)</t>
  </si>
  <si>
    <t>Conceção, Desenvolvimento e Transformação de Borracha e Elastómeros, Por Moldação Em Compressão e Injeção, para a Produção de Vedantes e Outros Artefactos Em Borracha.</t>
  </si>
  <si>
    <t>Conceção, Fabrico e Comercialização de Colunas, Torres e Luminárias para Iluminação Pública</t>
  </si>
  <si>
    <t>Conceção, Desenvolvimento e Fabricação de Reservatórios Sob Pressão, Reservatórios Criogénicos, Reservatórios para Combustíveis, Cisternas Rodoviárias e Outras Construções Metalomecânicas</t>
  </si>
  <si>
    <t>Desenvolvimento e Produção de Relés Eletrónicos, Quadros Elétricos e Acessórios para Montagens Elétricas de Baixa Tensão</t>
  </si>
  <si>
    <t>Conceção, Produção e Assistência Após-Venda de Máquinas e Equipamentos para a Indústria da Cortiça</t>
  </si>
  <si>
    <t>Atividades de Metalomecânica e Fundição, para a Conceção, Fabrico, Montagem e Comercialização de Instalações, Máquinas e Equipamentos para As Indústrias: Energia, Química, Petroquímica, Petróleo, Gás, Celulose, de Entre Outros: Tanques de Armazenagem e De</t>
  </si>
  <si>
    <t>Conceção e Fabricação de Cápsulas para Garrafas Em Estanho, Alumínio, Alumínio Complexo, Plástico e de Rosca Em Alumínio</t>
  </si>
  <si>
    <t>Conceção, Desenvolvimento e Produção de Revestimentos para Decoração de Interiores e Assistência Técnica a Clientes</t>
  </si>
  <si>
    <t>Amorim Cork, S.A. - Conceção, Desenvolvimento e Produção de Rolhas de Cortiça para Vinhos Tranquilos (Naturais, Acquamark, Neutrocork, Twin Top, Aglomeradas e Helix), Vinhos Espumosos (Rolhas Champanhe 2D+1D, Aglomeradas e Neutrocork) e Espirituosos (Top</t>
  </si>
  <si>
    <t>Conceção, Desenvolvimento e Produção de Garrafas Metálicas e Garrafas Compósito para Gases. Requalificação de Garrafas para Gases. Fabricação, Enchimento e Comercialização de Garrafas Descartáveis para Hélio</t>
  </si>
  <si>
    <t>Conceção e Fabrico de Moldes para Injeção de Materiais Plásticos e Ligas Metálicas Leves</t>
  </si>
  <si>
    <t>Aluguer de Autocarros e Serviços de Transporte Público de Passageiros, Bem Como Comercialização e Assistência de Equipamentos de Ar Condicionado para Autocarros</t>
  </si>
  <si>
    <t>Concepção e Desenvolvimento, Produção e Comercialização de Telhas, Acessórios, Pavimentos e Revestimentos Cerâmicos Rústicos, e Comercialização de Complementos, Não Cerâmicos, para Telhado</t>
  </si>
  <si>
    <t>Conceção e Fabricação de Isoladores de Porcelana para Alta, Média e Baixa Tensão</t>
  </si>
  <si>
    <t>Comercialização, Aluguer e Serviço Após Venda de Máquinas e Acessórios para a Indústria</t>
  </si>
  <si>
    <t>Codimetal Industries, S.A.: Gestão da Produção e Comercialização de Rede Eletrossoldada, Varão Laminado a Frio e Treliças Metálicas para Betão Armado;  Codimetal España, S.L.: Comercialização de Rede Eletrossoldada, Varão Laminado a Frio e Treliças Metáli</t>
  </si>
  <si>
    <t>Produção e Serviços de Embalagens Plásticas e Prestação de Serviços de Enchimento Bem Como Agentes e Distribuidores de Produtos para a Indústria e Comércio (Condisol - Técnicas de Embalagem, Lda.); Comercialização de Materiais para a Indústria (Magonol -</t>
  </si>
  <si>
    <t>Conceção, Fabricação, Comercialização e Assistência Após-Venda de Equipamento Agrícola (Alfaias; Reboques), Equipamento de Transporte Industrial (Carroçarias; Semi-Reboques) e Equipamento para Recolha e Transporte de Resíduos (Carroçarias; Contentores)</t>
  </si>
  <si>
    <t>Conceção, Fabrico e Comercialização de Acessórios para Instalações Elétricas e para Linhas de Telecomunicações</t>
  </si>
  <si>
    <t>Realfio Têxteis, Lda.: Conceção, Desenvolvimento, Produção e Comercialização de Linhas de Costura e de Bordar para a Indústria Têxtil e de Calçado.  Ridi - Empresa Têxtil, Lda.: Desenvolvimento e Produção de Fechos e Fitas e Comercialização de Fechos, Cur</t>
  </si>
  <si>
    <t>Exploração e Transformação de Produtos Em Pedra Natural Em Granito para a Construção Civil e Afins</t>
  </si>
  <si>
    <t>Comércio de Produtos Elétricos, Eletrónicos e de Automação para Indústria e Edifícios</t>
  </si>
  <si>
    <t>Produção, Comercialização e Distribuição de Produtos Químicos para Manutenção e Higiene Industrial; Comercialização e Distribuição de Equipamentos para Manutenção e Higiene Industrial; Prestação de Serviços de Manutenção e Higiene Industrial</t>
  </si>
  <si>
    <t>Comercialização de Soluções de Iluminação Em Tecnologia Led para Iluminação Exterior (Colunas, Torres, Luminárias e Projetores), e Subcontratação de Instalação Elétrica.</t>
  </si>
  <si>
    <t>GTI PORTUGAL - Formação Profissional, SA _x000D_GTI - Gestão, Tecnologia e Inovação, SA _x000D_GTI VCFORM - Formação e Consultoria de Gestão, Lda. _x000D_GTI - F.P.H.T. - Formação Profissional de Hotelaria e Turismo, Lda. _x000D_GTI - YourIT Academy - Formação e Sistemas de</t>
  </si>
  <si>
    <t>Conceção, Desenvolvimento, Produção e Comercialização de Artigos de Cutelaria, para Uso Doméstico e Profissional</t>
  </si>
  <si>
    <t>Conceção e Prestação de Serviços de Consultoria Em Organização e Gestão Empresarial, Estudos Técnicos e Económicos, Diagnósticos Específicos e Estratégicos, Assistência Técnica No Cliente para Implementação de Procedimentos de Gestão, Produção, Informátic</t>
  </si>
  <si>
    <t>Fabricação e Comercialização de Produtos Químicos para a Indústria Têxtil</t>
  </si>
  <si>
    <t>Atividades Desenvolvidas Na Sede e Fábrica, Em Montijo, para a Produção de Membranas e Emulsões Betuminosas e para a Comercialização de Materiais de Impermeabilização, Isolamento Térmico, Acústico, Acessórios e Complementos</t>
  </si>
  <si>
    <t>Design, Desenvolvimento e Produção de Vestuário Interior e Exterior Convencional e Seamless para Homem, Senhora e Criança</t>
  </si>
  <si>
    <t>Iso-Sigma - Energia e Gestão, Lda.: Conceção, Desenvolvimento e Produção de Postos de Transformação, Quadros Elétricos e Aparelhagem para Interior/Exterior Até 36 Kv, Quadros de Distribuição e Comando. Comercialização de Material Elétrico de Média e Baixa</t>
  </si>
  <si>
    <t>Fabrico de Portas Em Madeira para Interiores, para Roupeiros e Maleiros. Serviço de Folheamento.</t>
  </si>
  <si>
    <t>Isq - Instituto de Soldadura e Qualidade: Atividades Formativas; Consultoria e Inspeção de Proteções Anticorrosivas; Serviço de Inspeção de Pontes; Serviço de Inspeção para Reabilitação de Estruturas; Controlo de Qualidade e Gestão de Obras; Consultoria,</t>
  </si>
  <si>
    <t>Fabricação de Tecidos e Cabos para Pneus e Outras Aplicações Industriais</t>
  </si>
  <si>
    <t>Conceção e Fabrico de Fio e Cordão de Aço para Pré e Pós-Esforço; Varão e Rede Eletrossoldada; Treliças; Arame Farpado; Rede de Malha Solta (Zincada e Plastificada) e Rede Nó (Ovina) e Prego de Construção (Quadrado e Redondo) e Arame Trefilado para Molas</t>
  </si>
  <si>
    <t>Conceção, Fabrico e Montagem de Sistemas de Tubagens para Aquecimento e Refrigeração de Autocarros. Instalação e Manutenção de Sistemas de Avac, Solar, Gás e Redes Hidráulicas</t>
  </si>
  <si>
    <t>Indinor - Indústria Químicas, S.A.: Conceção, Desenvolvimento e Fabrico de Produtos Químicos para As Indústrias de Curtumes, Calçado e Têxteis;  Focor - Produtos Químicos, S.A.: Comercialização, Manuseamento e Distribuição de Produtos Químicos para As Ind</t>
  </si>
  <si>
    <t>Design, Fabrico e Prestação de Serviços Em Moldes e Acessórios para a Indústria Vidreira de Embalagem</t>
  </si>
  <si>
    <t>Concepção e Desenvolvimento, Produção e Distribuição de Laminados e Embalagens Plásticas para a Indústria Alimentar e Não Alimentar. Comercialização de Embalagens e Complemento de Gama de Outras Matérias Primas</t>
  </si>
  <si>
    <t>J.M.M. Gonçalves, Lda.: Comercialização de Equipamento Elétrico de Corte, Proteção, Controlo e Comando Em Baixa Tensão, Iluminação, Sistemas de Automação, Máquinas, Ferramentas, Componentes, e Acessórios para Manutenção Industrial, Gases Inertes, Montagem</t>
  </si>
  <si>
    <t>Jayme da Costa - Energia e Sistemas, S.A.: Fabrico, Montagem, Comercialização, Instalação, Manutenção e Serviço Após-Venda De: Aparelhagem e Equipamentos Elétricos para Interior e Exterior de Média e Baixa Tensão; Redes e Instalações Elétricas de Produção</t>
  </si>
  <si>
    <t>Design, Desenvolvimento e Produção de Pavimentos e Revestimentos Cerâmicos, Bem Como Comercialização de Acessórios Cerâmicos para Decoração.  Design e Comercialização de Lavatórios, Bases de Chuveiro e Móveis para Casa de Banho, Com Revestimento a Cerâmic</t>
  </si>
  <si>
    <t>Conceção, Integração e Comercialização de Soluções Informáticas, Instalação e Assistência Técnica de Produtos de Hardware e Software, Consultoria Na Área Das Ti'S para a Modernização da Administração Pública e Privada e Gestão da Mudança. Conceção, Planea</t>
  </si>
  <si>
    <t>Conceção e Desenvolvimento, Fabricação, Instalação, Manutenção e Comercialização de Máquinas, Produtos e Soluções para a Indústria Cerâmica e Indústria Em Geral</t>
  </si>
  <si>
    <t>Conceção, Desenvolvimento e Produção de Filmes Plásticos Flexíveis para Embalagem</t>
  </si>
  <si>
    <t>Conceção, Desenvolvimento, Produção e Serviço Pós-Venda de Equipamentos para a Preservação Na Área Alimentar e Na Área Das Biociências, e de Equipamentos de Purificação e Desinfeção.</t>
  </si>
  <si>
    <t>Produção de Aço Liso e Nervurado Em Barras e Bobinas para Betão Armado</t>
  </si>
  <si>
    <t>Conceção, Produção, Fornecimento e Assistência Após Venda de Produtos Químicos para Manutenção Industrial, Produtos Biológicos e Comercialização de Acessórios Afins</t>
  </si>
  <si>
    <t>Design, Desenvolvimento, Fabrico e Venda de Equipamentos para a Exposição, Conservação e Venda de Produtos Alimentares Refrigerados, de Congelação, Quentes e Neutros</t>
  </si>
  <si>
    <t>Conceção, Desenvolvimento, Produção e Assistência Técnica de Congeladores e Refrigeradores para Uso Doméstico e Industrial</t>
  </si>
  <si>
    <t>Conceção e Fabricação de Moldes para a Indústria de Plásticos</t>
  </si>
  <si>
    <t>Conceção e Produção de Moldes Metálicos de Precisão para a Indústria de Plásticos</t>
  </si>
  <si>
    <t>Investigação, Desenvolvimento, Inovação, Produção e Comercialização de Componentes Termoplásticos para Espaços de Banho; Comercialização de Eletrodomésticos, Eletrobombas, Motobombas, Equipamento para Aquecimento Central, Tubagens, Mobiliário de Quarto De</t>
  </si>
  <si>
    <t>Conceção, Desenvolvimento, Fabrico e Comercialização de Equipamentos para Cozinhas Profissionais e Hotelaria</t>
  </si>
  <si>
    <t>Engenharia, Desenvolvimento, Projeto, Fabrico e Comercialização De: Moldes de Injeção Destinados À Produção Em Série de Componentes Plásticos E, de Peças Protótipo. Injeção de Peças Protótipo e Peças Série, Em Plástico, para Testagem e Validação de Moldes</t>
  </si>
  <si>
    <t>Celfocus, S.A. | Novabase Business Solutions - Soluções de consultoria, desenvolvimento, integração, outsourcing, manutenção e operação de sistemas de informação, S.A. | Novabase Enterprise Aplications - Sistemas de informação de gestão empresarial, S.A.</t>
  </si>
  <si>
    <t>Distribuição de Produtos Editoriais, Alimentares e Serviços de Apoio para a Rede de Retalho Especializada</t>
  </si>
  <si>
    <t>Gestão, Logística e Prestação de Serviços de Transporte Rodoviário Nacional e Internacional, para Mercadorias Perigosas e Carga Geral</t>
  </si>
  <si>
    <t>Conceção, Produção, Comercialização e Assistência Após Venda de Gruas Hidráulicas para Usos Industriais e Florestais, Cisternas para Transporte de Materiais Não Perigosos e "Side-Loaders"</t>
  </si>
  <si>
    <t>Conceção, Desenvolvimento e Produção (Tinturaria, Fiação, Tecelagem e Ultimação) de Fios e Tecidos para Têxteis Convencionais e Técnicos</t>
  </si>
  <si>
    <t>Conceção, Produção de Máquinas e Equipamentos para a Indústria Metalomecânica, Nomeadamente Quinadoras e Guilhotinas. Conceção de Soluções Integradas para a Indústria.  Comercialização de Equipamentos para a Indústria.</t>
  </si>
  <si>
    <t>Design, Desenvolvimento e Produção de Artes Gráficas (Fabrico de Etiquetas Autocolantes Em Papel e Em Cartolina, Cartazes, Calendários, Rótulos e Contra-Rótulos, e Soluções Anti-Contrafação), Fabrico de Produtos de Plástico Por Injeção, para a Indústria E</t>
  </si>
  <si>
    <t>Conceção, Fabricação e Comercialização de Cabos Elétricos para Energia e para Transmissão Telefónica e Dados, de Acordo Com o Anexo:  • Condutores de Cobre Unifilar, Revestidos a Pvc, para 500V;  • Condutores de Cobre, Unifilar e Multifilar, Revestidos A</t>
  </si>
  <si>
    <t>Rnm - Produtos Químicos, S.A: Importação, Produção, Armazenamento e Comercialização de Produtos Químicos, Nomeadamente Coagulantes de Sais de Alumínio e de Equipamentos Auxiliares para Uso Industrial. Prestação de Serviços de Assistência Técnica e Lavagem</t>
  </si>
  <si>
    <t>Peritagens Técnicas para Atividade Seguradora, Análise de Riscos, Avaliação Patrimonial, Levantamento Patológico Em Imóveis</t>
  </si>
  <si>
    <t>Conceção, Desenvolvimento e Fornecimento de Cursos de Formação e Atividades de Suporte para Promover a Transferência e Aplicação de Conhecimentos e Tecnologia</t>
  </si>
  <si>
    <t>Desenvolvimento e Prestação de Serviços de Infraestruturas de It, Plataformas para a Transformação Digital, Consultoria Tecnológica, Desenvolvimento e Integração Aplicacional, Centros de Contacto, Gestão de Documentos e Processos e Formação Sob a Forma De</t>
  </si>
  <si>
    <t>Conceção, Produção e Comercialização de Antenas Parabólicas e Acessórios e Produtos para Redes Telecom</t>
  </si>
  <si>
    <t>Concepção e Produção de Ligadores e Outros Acessórios Metálicos para Linhas de Transporte e Distribuição de Energia Eléctrica, Subestações e Centrais de Produção Em Bt, Mt e At</t>
  </si>
  <si>
    <t>Fornecimento de Matérias-Primas, Equipamentos e Serviços Associados para a Indústria</t>
  </si>
  <si>
    <t>Conceção, Produção e Distribuição de Válvulas e Seus Acessórios, Marcos de Incêndio, Tampas, Grelhas Sumidouras, Produtos para Redes de Água, Saneamento, Gás, Telecomunicações e Aplicações Similares e Peças de Mecânica Geral Em Ferro Fundido de Grafite Es</t>
  </si>
  <si>
    <t>Ascenza Agro, S.A.: Formulação, Embalamento e Comercialização de Produtos para a Agricultura e Outros Associados  Selectis – Produtos para Agricultura S.A.: Comercialização de Produtos para a Agricultura e Outros Associados</t>
  </si>
  <si>
    <t>Conceção/Desenvolvimento, Produção e Expedição de Alimentos Compostos para Animais</t>
  </si>
  <si>
    <t>Produção e Comercialização de Luminárias Led e Hid para Iluminação Pública, Industrial, Decorativa, Apoios de Iluminação e Pontos de Luz; Estudos Luminotécnicos; Comercialização de Luminárias de Interior</t>
  </si>
  <si>
    <t>Execução e Manutenção de Instalações Técnicas Especiais de Edifícios Urbanos e Industriais; Instalação e Manutenção de Infraestruturas e Equipamentos para Redes de Eletricidade de Baixa, Média, Alta e Muito Alta Tensão, Postos de Transformação e Subestaçõ</t>
  </si>
  <si>
    <t>Desenvolvimento, Produção e Comercialização de Louça Sanitária. Desenvolvimento, Produção e Comercialização de Equipamentos para Sala de Banho e Cozinha</t>
  </si>
  <si>
    <t>Produção, Comercialização, Montagem e Assistência Técnica de Equipamentos para Oficinas de Reparação Auto.</t>
  </si>
  <si>
    <t>Produção de Arames de Aço para Aplicação Na Indústria, Construção Civil e Agricultura</t>
  </si>
  <si>
    <t>Produção de Aço Em Biletes, Fio Laminado Em Bobinas, Varões Lisos e Nervurados Em Barra e Em Rolo para Armaduras de Betão Armado Produzidos a Quente</t>
  </si>
  <si>
    <t>Conceção, Fabrico e Comercialização de Moldes para Injeção; Conceção, Desenvolvimento e Produção de Equipamentos, Prototipagem e Produtos; Análise de Engenharia Assistida Por Computador (Cae); Controlo Dimensional</t>
  </si>
  <si>
    <t>Conceção, Desenvolvimento, Fabricação e Montagem de Chassis, Carroçarias e Componentes para Autocarros e Assistência Após-Venda</t>
  </si>
  <si>
    <t>Montagem e Transformação de Viaturas Toyota, Conceção de Componentes para Viaturas Toyota, Preparação para Entrega de Viaturas Ligeiras</t>
  </si>
  <si>
    <t>Produção de Aço Em Biletes, Varões Lisos e Nervurados para Armaduras de Betão Armado Produzidos a Quente</t>
  </si>
  <si>
    <t>Produção, Comercialização e Abastecimento de Madeira e Biomassa Florestal Residual para a Produção de Pasta Celulósica e Energia, Bem Como, Produção de Cortiça e Outras Espécies</t>
  </si>
  <si>
    <t>Conceção, Produção e Comercialização de Componentes para Veículos Automóveis Na Área da Iluminação e Refletorização</t>
  </si>
  <si>
    <t>Fabrico de Peças Plásticas Por Injeção, Montagem de Pequenos Eletrodomésticos e Apoio Na Conceção e Desenvolvimento de Ferramentas para a Produção, Nomeadamente Moldes</t>
  </si>
  <si>
    <t>Comercialização de Materiais e Equipamentos para Os Setores da Água e do Gás Combustível Canalizado</t>
  </si>
  <si>
    <t>Design, Desenvolvimento e Produção de Expositores, Produtos e Componentes Em Plástico E/Ou Madeira e Montagem de Mobiliário; Comercialização de Perfis, Acessórios Metálicos, Carros de Compras e Equipamentos Afins para Espaços de Venda</t>
  </si>
  <si>
    <t>Conceção, Produção, Instalação e Reparação de Máquinas e Equipamentos para a Indústria Corticeira.</t>
  </si>
  <si>
    <t>Conceção, Produção e Instalação de Quadros Elétricos de Baixa Tensão e Automação Industrial e Assistência Técnica. Comercialização de Dispositivos Automatizados / Robotizados para Linhas de Produção, Instrumentos e Equipamentos de Medição</t>
  </si>
  <si>
    <t>Prestação de Serviços de Engenharia, Auditoria Técnica, Formação Profissional e Instalação Nos Domínios Das Telecomunicações, Energias Alternativas e Pontos de Carregamento para Mobilidade Elétrica Com Construção e Manutenção de Redes de Distribuição Elét</t>
  </si>
  <si>
    <t>Conceção, Desenvolvimento, Fabrico e Montagem de Equipamentos para Decapagem e Respetiva Assistência Técnica. Comercialização de Máquinas, Equipamentos e Acessórios</t>
  </si>
  <si>
    <t>Serviços de Consultoria No Setor Automóvel (Preparação para Homologações). Conceção e Desenvolvimento, Produção, Manutenção, Reparação, Comercialização de Veículos e Estruturas para Veículos e de Outros Equipamentos de Uso Industrial</t>
  </si>
  <si>
    <t>Conceção, Fabricação e Comercialização de Produtos e Soluções para Circuitos Óleos Hidráulicos. Conceção, Fabricação, Comercialização, Instalação e Manutenção de Sistemas de Elevação e Movimentação de Cargas e Pessoas</t>
  </si>
  <si>
    <t>Gestão de Contratos e Competências para Colocação de Consultores Em Outsourcing</t>
  </si>
  <si>
    <t>Comercialização de Tintas e Vernizes, Produtos Afins, Colas para Madeira e Acessórios de Pintura. Afinação de Cor de Esmaltes, Produção de Diluentes e de Velaturas, e Afinação de Características de Acabamento de Tintas e Vernizes. Comercialização de Pisto</t>
  </si>
  <si>
    <t>Conceção, Produção e Comercialização de Equipamentos para Instalações Elétricas de Baixa Tensão</t>
  </si>
  <si>
    <t>Conceção e Fabrico de Conjuntos Ficha-Cabo de Alimentação, Interruptores e Sinalizadores para Aparelhos; Injeção de Peças Técnicas</t>
  </si>
  <si>
    <t>Conceção, Desenvolvimento, Produção de Tintas e Vernizes e Comercialização de Produtos Afins para a Construção Civil</t>
  </si>
  <si>
    <t>Conceção e Fabrico de Embalagens Plásticas para a Área Alimentar, Farmacêutica e Cosmética</t>
  </si>
  <si>
    <t>Conceção/Desenvolvimento e Fabrico de Quadros Elétricos, Armários e Caixas Metálicas, Fabrico de Calhas de Caminho de Cabos e Seus Componentes Metálicos para Instalações Elétricas; Serviço de Pintura Eletroestática</t>
  </si>
  <si>
    <t>Produção de Tintas, Vernizes e Outros Produtos de Base Aquosa; Comercialização de Produtos Complementares para a Construção Civil</t>
  </si>
  <si>
    <t>Conceção e Fabrico de Moldes para a Indústria de Plásticos e Fundição Injectada</t>
  </si>
  <si>
    <t>Produção de Farinhas de Trigo para Usos Domésticos e Industriais e de Preparados Em Pó para Usos Culinários. Comercialização de Outros Produtos Alimentares: Especiarias, Temperos, Molhos, Produtos de Pastelaria, Conservas, Azeites, Óleos e Vinagres</t>
  </si>
  <si>
    <t>Gestão e Armazenamento de Documentos Em Formato Físico e Digital, Desmaterialização de Documentos e Desenvolvimento de Plataforma Online para Gestão de Dados</t>
  </si>
  <si>
    <t>Posterede – Postes Eléctricos, S.A.: Conceção, Desenvolvimento e Produção Em Betão Armado De: Postes para Linhas Aéreas de Baixa, Média e Alta Tensão, para Postos de Transformação Aéreos e para Telecomunicações: de Edifícios Pré-Fabricados Modulares, Para</t>
  </si>
  <si>
    <t>A) Enchimento, Purificação, Análise de Gases, Misturas de Gases e Gases de Alta Pureza para a Indústria Alimentar, Setor Hospitalar e Indústria Em Geral. Produção de Gelo Seco. Comercialização de Oxigênio, Nitrogênio, Árgon, Co2, Acetileno, Gelo Seco e Ga</t>
  </si>
  <si>
    <t>Conceção, Fabrico e Comercialização de Acessórios Em Plástico para Condução de Água e Outros Fluídos e Saneamento, Conceção e Comercialização de Válvulas, Comercialização de Tubos e Injeção de Outras Peças Em Plástico</t>
  </si>
  <si>
    <t>Fabrico e Comercialização de Tubos de Pvc e Pead para Condução de Água e Saneamento e de Tubos de Pead para Condução de Gás; Comercialização de Tubos Corrugados Em Pp para Saneamento e de Acessórios de Pvc, Pp e Pead e Fita de Irrigação</t>
  </si>
  <si>
    <t>Solidal - Condutores Eléctricos, S.A.: Conceção, Produção, Comercialização e Instalação de Condutores e Cabos de Energia - Condutores Nus e de Opgw para Linhas Aéreas de Média, Alta e Muito Alta Tensão e Cabos Isolados de Baixa, Média , Alta e Muito Alta</t>
  </si>
  <si>
    <t>Desenvolvimento, Produção, Embalamento e Comercialização de Misturas de Cereais e Alimentos Compostos para Animais de Criação. Embalamento e Comercialização de Cereais para Animais de Criação</t>
  </si>
  <si>
    <t>Comercialização de Mobiliário Urbano, Contentores para Resíduos Sólidos Urbanos e Sistemas Tecnológicos de Gestão de Resíduos Sólidos, Equipamentos e Projeto de Espaços de Jogo e Recreio; Instalação e Manutenção de Equipamentos; Execução de Pavimentos "In</t>
  </si>
  <si>
    <t>Fabricação de Louça Sanitária Na Fábrica Localizada Na Ponte da Madalena, Leiria, Fabricação de Torneiras e Cartuchos Cerâmicos Na Fábrica Localizada Em Cantanhede e Comercialização e Assistência Após Venda de Acessórios para Wc, Torneiras, Banheiras, Lou</t>
  </si>
  <si>
    <t>Conceção, Desenvolvimento, Produção e Após-Venda de Materiais Plásticos de Revestimento e Orlas para Painéis para Mobiliário</t>
  </si>
  <si>
    <t>Design, Desenvolvimento e Produção de Papel para Embalagem</t>
  </si>
  <si>
    <t>Fabrico de Empanques Mecânicos e de Todo o Tipo de Componentes para a Mecânica Geral e Também Na Atividade de Reparação e Manutenção de Máquinas e Equipamentos</t>
  </si>
  <si>
    <t>Design, Desenvolvimento, Fabrico e Comercialização de Colchões e Artigos para Descanso</t>
  </si>
  <si>
    <t>Serviço de Anatomia Patológica – Realização Dos Seguintes Exames Anátomo-Patológicos para Fins de Diagnóstico, Investigação Clínico-Patológica e Formação Pós-Graduada (Integrando Patologia Digital): Autópsias, Exames Histológicos, Exames Citológicos, Biop</t>
  </si>
  <si>
    <t>Comercialização de Rolamentos, Ferramentas, Máquinas e Acessórios para Industria e Construção Civil</t>
  </si>
  <si>
    <t>Prestação de Serviços Nas Respostas Sociais de Estrutura Residencial para Idosos, Centro de Dia, Serviços Apoio Domiciliário e Creche</t>
  </si>
  <si>
    <t>Atividade de Prestação de Serviços e Realização do Produto Na Área Dos Moldes para Plásticos e Termoformação, Estruturas de Moldes, Componentes para Máquinas, Ferramentas, Reparação de Componentes de Máquinas, Componentes Plásticos.</t>
  </si>
  <si>
    <t>Estudos, Candidaturas, Licenciamentos e Projetos para Os Setores Agrícola, Pecuário e Industrial; Comercialização de Equipamentos e Produtos</t>
  </si>
  <si>
    <t>Grande Porto, S.A.: Comércio e Distribuição de Produtos Alimentares e Produtos para Contacto Alimentar. Reembalamento de Produtos para Contacto Alimentar e de Produtos Alimentares, Na Categoria de Legumes Secos, Frutos Secos, Farináceos e para Decoração D</t>
  </si>
  <si>
    <t>Gestão, Exploração e Conservação Dos Sistemas Públicos de Distribuição de Água para Consumo e de Saneamento de Águas Residuais Urbanas, Recolha e Transporte de Resíduos Urbanos, Limpeza Urbana, Construção e Manutenção de Espaços Verdes, Bem Como Outras Pr</t>
  </si>
  <si>
    <t>Comércio de Produtos Químicos para a Agricultura e Enologia; Ensaios e Análises Técnicas de Vinhos; Fabrico de Equipamentos e Assistência Técnica</t>
  </si>
  <si>
    <t>Prestação de Serviços de Centro de Dia e Estrutura Residencial para Idosos</t>
  </si>
  <si>
    <t>Valorização Pessoal e Integração Social de Pessoas Com Deficiência Mental, Através da Realização de Atividades de Apoio Em Atividades Educativas, Atividades Socialmente Úteis, Atividades Ocupacionais e de Capacitação para a Inclusão, Formação Profissional</t>
  </si>
  <si>
    <t>Prestação de Serviços para Idosos: Estrutura Residencial para Idosos (Sede, Antigo Hospital e Saibreira), Apoio Domiciliário, Centro de Dia e Centro de Convívio; Crianças: Creche</t>
  </si>
  <si>
    <t>Gestão de Redes de Abastecimento de Água para Consumo e de Drenagem de Águas Residuais; Limpeza Urbana e Recolha de Resíduos Urbanos</t>
  </si>
  <si>
    <t>Conceção e Produção de Moldes para a Indústria Dos Plásticos</t>
  </si>
  <si>
    <t>Comercialização a Retalho de Tubos e Acessórios para Rega, Jardinagem e Construção/Reparação para Utilização Industrial e Doméstica</t>
  </si>
  <si>
    <t>Conceção, Produção, Montagem e Manutenção de Equipamentos Industriais e de Quadros Elétricos para Automação Industrial</t>
  </si>
  <si>
    <t>Captação, Tratamento, Adução e Distribuição de Água para Consumo Humano Nas Cidades de Maputo, Matola e Vila de Boane</t>
  </si>
  <si>
    <t>Comercialização de Soluções Hidráulicas Focalizadas para o Setor Automóvel e Industrial, Pneumáticas Relacionadas Com a Área da Automação, Acessórios para Carroçarias, Montagem de Mangueiras, Montagem e Reparação de Transmissões Cardan e Seus Componentes</t>
  </si>
  <si>
    <t>Comercialização de Perfis Metálicos, Acessórios e Equipamentos Afins para a Construção Civil</t>
  </si>
  <si>
    <t>Atividades Relacionadas Com a Prestação de Informação Meteorológica À Aeronáutica (Observação, Previsão e Vigilância), para a Proteção Meteorológica Das Operações de Navegação Aérea</t>
  </si>
  <si>
    <t>Gestão e Execução de Projetos de Engenharia; Coordenação de Segurança e Fiscalização de Obras Em Território Nacional; Consultoria para a Construção Sustentável "Green Building"</t>
  </si>
  <si>
    <t>Comércio Por Grosso e a Retalho de Máquinas, Ferramentas e Acessórios para a Indústria</t>
  </si>
  <si>
    <t>Conceber, Construir e Gerir o Sistema de Abastecimento de Água e de Saneamento de Águas Residuais do Município de Mafra, Que Abrange a Adução, Armazenamento, Distribuição e Abastecimento de Água para Consumo Humano e a Recolha, Drenagem, Tratamento e Reje</t>
  </si>
  <si>
    <t>Fabricação e Comercialização de Chapa Perfilada, Transformação de Chapa e Comercialização de Metais e de Soluções para Revestimentos de Fachadas e Coberturas Em Chapa e Em Policarbonato</t>
  </si>
  <si>
    <t>Atividades de Cuidados para Crianças Sem Alojamento, Nomeadamente, Serviços de Creche e Pré-Escolar</t>
  </si>
  <si>
    <t>Design, Desenvolvimento e Fabricação de Meias para Criança e Adulto</t>
  </si>
  <si>
    <t>Atividades de Produção e Assistência Técnica, Reparação e Recondicionamento de Equipamentos Industriais Das Áreas de Construção Civil e Obras Públicas e de Recolha de Resíduos Sólidos e Urbanos; Comercialização de Peças e Materiais para Os Equipamentos In</t>
  </si>
  <si>
    <t>Estrutura Residencial para Pessoas Idosas, Creche, Pré Escolar, Catl – Centro de Atividades de Tempos Livres, Casa de Acolhimento para Crianças e Jovens</t>
  </si>
  <si>
    <t>Colheitas a Dadores de Sangue No Serviço e Em Brigadas Móveis. Processamento Das Unidades Colhidas e Preparação de Componentes Sanguíneos para Aplicação Transfusional, Hemovigilância, Consultas de Imunohemoterapia, Estudos Imunohematológicos, Flebotomias</t>
  </si>
  <si>
    <t>Centro Hospitalar Universitário de Santo António, E.P.E - Unidade de Esterilização Central</t>
  </si>
  <si>
    <t>Comercialização, Alinhamento e Calibragem de Pneus de Ligeiros e de Pesados; Comercialização e Reconstrução de Pneus para Camião, Pneus Industriais e Pneus de Engenharia Civil (Otr); Assistência No Exterior; Instalação e Controlo de Taxímetros, Tacógrafos</t>
  </si>
  <si>
    <t>Exploração da Praia do Carvalhal, Nomeadamente, a Gestão e Controlo da Área de Praia Concessionada para Uso Balnear Bem Como o Apoio Destinado a Restauração (Sublime Comporta Beach Club)</t>
  </si>
  <si>
    <t>Comercialização, Aconselhamento e Assistência Técnica a Equipamentos; Sistemas de Proteção Parietais e para Portas, Usados Em:  - W.C. Coletivos de Utilização Intensa, para Deficientes e Instalações de 1ª, 3ª e 4ª Idade;  - Edifícios de Serviços Públicos</t>
  </si>
  <si>
    <t>Conceção, Produção e Comercialização de Tubos Em Polietileno e Alvéolos para Supositórios Em Pvc/Pe</t>
  </si>
  <si>
    <t>Concepção, Projecto, Venda, Distribuição, Instalação, Prestação de Serviços, Comissionamento de Equipamentos, Integração de Soluções e Desenvolvimento de Software para Os Sectores Logístico e Aeroportuário, Assim Como Aplicações para Rastreio de Pessoas E</t>
  </si>
  <si>
    <t>Comercialização de Produtos e Equipamentos para Informática</t>
  </si>
  <si>
    <t>Atividades de Cuidados para Crianças Sem Alojamento, Nomeadamente Serviços de Creche, Pré-Escolar e Atl</t>
  </si>
  <si>
    <t>Produção e Comercialização de Produtos Químicos Auxiliares para a Indústria</t>
  </si>
  <si>
    <t>Atividades Necessárias para o Fornecimento de Soluções de Transferência de Risco No Ramo Vida e Não Vida Cobrindo Danos Materiais e Corporais Em Cabo Verde</t>
  </si>
  <si>
    <t>Prestação de Serviços Nas Respostas Sociais de Infância: Creche, Pré-Escolar e Catl; Nas Respostas Sociais para Seniores: Centro de Dia, Serviço de Apoio Domiciliário e Estrutura Residencial para Idosos</t>
  </si>
  <si>
    <t>Seprem - Serviços de Precisão do Minho, Lda.: Comercialização Assistência Pós Venda e Assistência Técnica de Máquinas, Equipamentos e Peças para Os Setores da Construção, Indústria, Agricultura e Floresta; Realização de Serviços de Serralharia, Mecânica E</t>
  </si>
  <si>
    <t>Conceção, Desenvolvimento, Produção e Manutenção de Moldes para Injeção de Plástico</t>
  </si>
  <si>
    <t>Comercialização e Distribuição de Produtos para a Indústria Agroalimentar, Saúde Animal e Acompanhamento Técnico</t>
  </si>
  <si>
    <t>Design, Desenvolvimento, Produção e Comercialização de Produtos de Cortiça Granulada e Aglomerada para Pisos, Revestimentos e Outras Aplicações Técnicas</t>
  </si>
  <si>
    <t>Conceção, Desenvolvimento, Produção e Distribuição de Alinhadores Transparentes Ortodônticos Feitos Sob Medida, Análogos e Componentes Protéticos Não Estéreis. Importação, Mandatário e Distribuição de Dispositivos Médicos para Reabilitação Oral</t>
  </si>
  <si>
    <t>Conceção, Produção e Manutenção de Moldes de Pequena e Média Dimensão e Componentes Metálicos para a Indústria de Plásticos e Outras.</t>
  </si>
  <si>
    <t>Gestão da Conceção, Desenvolvimento, Produção, Instalação e Comercialização de Produtos para a Ventilação e Ar Acondicionado</t>
  </si>
  <si>
    <t>The Navigator Company, S.A.: Atividades de Produção de Pasta Crua e de Pasta Branca de Eucalipto Sem Cloro Elementar (Ecf), Desenvolvimento e Produção de Papel para Impressão e Escrita e Papel de Embalagem (Uwf), Fabricação, Transformação e Comercializaçã</t>
  </si>
  <si>
    <t>Organização e Gestão de Feiras, Congressos, Eventos, Ações Externas e Gestão de Equipamentos para a Realização de Eventos</t>
  </si>
  <si>
    <t>Comercialização e Fornecimento de Produtos e Soluções para Infraestruturas Elétricas</t>
  </si>
  <si>
    <t>Fabrico de Tubos e Acessórios Em Aço Inox para Chaminés e Ar Condicionado e Comercialização de Tubos e Acessórios Em Aço Inox, Aço Vitrificado e Alumínio e Equipamentos para Queima de Biomassa</t>
  </si>
  <si>
    <t>Identisoft: Desenvolvimento de Software para a Área Médica; Comercialização de Equipamentos Médicos e de Impressão de Exames.  Xdoc: Comercialização de Equipamento de Impressão e Consumíveis; Prestação de Serviços de Manutenção e Assistência Técnica.</t>
  </si>
  <si>
    <t>Gestão, Conceção, Desenvolvimento, Construção, Instalação e Manutenção de Infraestruturas e Equipamentos para Redes de Telecomunicações (Móveis e Fixas) e Redes de Energias (Convencionais e Renováveis)</t>
  </si>
  <si>
    <t>Design e Desenvolvimento, Produção, Comercialização e Distribuição Dos Seguintes Produtos: Álcool, Dispositivos Médicos, Biocidas, Cosmética e Higiene Corporal e Produtos para o Lar; Prestação de Serviços de Análises Laboratoriais Físicas, Químicas e Micr</t>
  </si>
  <si>
    <t>Conceção de Soluções Nutricionais para Alimentação Animal, Fabrico e Comercialização de Pré-Misturas e Alimentos Compostos para Animais</t>
  </si>
  <si>
    <t>Representação Nacional e Internacional de Associações Nacionais para o Espetro do Autismo; Organização de Eventos e Elaboração de Candidaturas</t>
  </si>
  <si>
    <t>Conceção, Desenvolvimento, Produção e Manutenção de Moldes, Gabaritos de Controlo e Garras para Injeção de Plástico.</t>
  </si>
  <si>
    <t>Fabrico, Montagem, Comércio e Manutenção de Equipamentos Hidráulicos e de Movimentação para As Áreas Florestal, Indústria, Ambiente e Marítima. Fabrico e Comércio de Contentores. Comércio, Montagem e Manutenção de Linhas Estáticas para o Ambiente</t>
  </si>
  <si>
    <t>Seleção, Aquisição, Armazenamento e Distribuição de Medicamentos e Outros Produtos Farmacêuticos a Todos Os Doentes Internados e Em Ambulatorio, Assim Como para a Produção de Preparações Galénicas Estéreis e Não Estéreis (Incluindo Nutrição Parentérica E</t>
  </si>
  <si>
    <t>Aquitex, Acabamentos Químicos Têxteis, S.A.: Conceção, Fabrico e Comercialização de Produtos Químicos para a Indústria Têxtil e Cerâmica. Comercialização de Produtos Químicos para a Indústria Cosmética e de Detergência; New Enzymes.: Comercialização de En</t>
  </si>
  <si>
    <t>Diagnóstico de Necessidades de Formação, Planeamento, Conceção, Organização e Promoção, Desenvolvimento/Execução, Acompanhamento e Avaliação da Formação Desenvolvida para Os Trabalhadores do Iefp, I.P.</t>
  </si>
  <si>
    <t>Investigação e Desenvolvimento Na Deteção Precoce do Cancro; Fabrico e Distribuição Por Grosso de Dispositivos Médicos e de Dispositivos Médicos para Diagnóstico In Vitro; Prestação de Serviços de Deteção Precoce do Cancro, Através de Biologia Molecular</t>
  </si>
  <si>
    <t>Desenvolvimento, Fabrico e Comercialização de Produtos Químicos; Serviços e Equipamentos para a Indústria, Tratamento de Águas Industriais e Piscinas; Soluções de Prevenção da Legionella; Análise de Águas de Piscinas e Ar Interior</t>
  </si>
  <si>
    <t>Projeto, Produção, Comercialização e Instalação de Equipamentos, Casas e Estruturas de Madeira. Produção e Comercialização de Madeira Preservada Em Autoclave, Nomeadamente Postes para Telecomunicações e Transporte de Energia, Agricultura e Madeiras Serrad</t>
  </si>
  <si>
    <t>Conceção e Desenvolvimento de Aplicações Informáticas para a Atividade Seguradora. Implementação e Assistência Técnica de Soluções Informáticas Com Base Nessas Aplicações</t>
  </si>
  <si>
    <t>Gestão de Formação para Profissionais de Saúde; Realização de Reuniões Profissionais</t>
  </si>
  <si>
    <t>Comercialização, Instalação, Adaptação e Assistência Técnica de Produtos de Apoio, Ortopédicos, de Elevação, de Mobilidade, de Acessibilidades e Adaptação de Viaturas, para Portadores de Deficiência E/Ou Pessoas Com Mobilidade Reduzida; Fabrico de Palmilh</t>
  </si>
  <si>
    <t>Conceção e Produção de Suportes Publicitários, Sinalética de Interiores e Exteriores, Decoração de Meios de Transporte e de Espaços, Impressão de Pequeno e Grande Formato para Fins Publicitários; Organização de Eventos; Comercialização Online</t>
  </si>
  <si>
    <t>Continuidade de Serviços Perfilada Pelas Respostas Sociais Destinadas Em Primeira Linha a Prestar o Apoio Ao Longo da Vida Aos Clientes, Nomeadamente Intervenção Precoce Na Infância (Ipi); Creche e Pré-Escolar (Cr-Pe); Centro de Animação para a Infância (</t>
  </si>
  <si>
    <t>Comercialização de Produtos de Madeira e de Derivados e Produtos para a Construção e Decoração</t>
  </si>
  <si>
    <t>Respostas Sociais de Creche, Educação Pré-Escolar, Catl, Serviço de Apoio Domiciliário, Centro de Dia e Estrutura Residencial para Idosos</t>
  </si>
  <si>
    <t>Captação, Tratamento e Embalamento de Água de Mesa para Consumo Humano e Produção e Embalamento de Refrigerantes. Comercialização e Distribuição de Águas, Refrigerantes e de Refrigerantes Importados, a Partir da Unidade Fabril de Praia Negra</t>
  </si>
  <si>
    <t>Águas de Ponta Preta, Lda: Produção e Distribuição de Água do Mar Dessalinizada Destinada Ao Consumo Humano, Distribuída Através de Sistema de Rede de Distribuição e Venda Em Camião Cisterna, Tratamento de Águas Residuais Urbanas para Posterior Utilização</t>
  </si>
  <si>
    <t>Comercialização de Produtos e Equipamentos para Repintura, Manutenção Automóvel, Industrial e Construção Civil</t>
  </si>
  <si>
    <t>Fabrico de Matérias-Primas Processadas, Alimentos e Pré-Misturas para Alimentação Animal. Comercialização de Matérias-Primas, Alimentos, Aditivos e Pré-Misturas para Alimentação Animal. Comercialização de Produtos de Higiene e Saúde Animal. Análise de Mat</t>
  </si>
  <si>
    <t>Estrutura Residencial para Idosos; Centro de Dia; Serviço de Apoio Domiciliário; Creche</t>
  </si>
  <si>
    <t>Comércio de Peças e Acessórios para Veículos Automóveis; Assistência Técnica e Transformação de Veículos e Venda de Equipamentos.</t>
  </si>
  <si>
    <t>Conceção e Produção de Quadros Elétricos e Automação Industrial. Comercialização de Equipamentos e Acessórios para Processamento Industrial</t>
  </si>
  <si>
    <t>Fabrico e Comercialização de Estruturas Metálicas e Acessórios Metálicos, para Centrais de Britagem, para Subestações, para Ferrovia, para Instalações Elétricas, para Linhas de Telecomunicações, Postes e Armações para Transporte e Distribuição de Energia</t>
  </si>
  <si>
    <t>Plastidom - Plásticos Industriais e Domésticos, S.A.: Conceção, Fabrico e Comercialização de Artigos para Uso Doméstico, Agrícola e Industrial;  Domplex Logis - Gestão de Suportes Logísticos, S.A.: Higienização de Embalagens para Produtos Alimentares</t>
  </si>
  <si>
    <t>Importação, Comercialização e Assistência Técnica de Dispositivos Médicos e Venda de Consumíveis para Estabelecimentos de Saúde</t>
  </si>
  <si>
    <t>Emissão de Pareceres Jurídicos e Iniciativas Legislativas; Concessão de Passaportes; Preparação e Gestão da Formação para a Administração Pública Regional e Local da Região Autónoma da Madeira</t>
  </si>
  <si>
    <t>Releve - Recursos Energéticos, Lda.: Comércio, Representação, Instalação, Exploração e Manutenção de Combustíveis Gasosos, Sólidos, Líquidos e Outros Produtos Derivados do Petróleo; Comercialização de Equipamentos e Prestação de Serviços para Sistemas Int</t>
  </si>
  <si>
    <t>Transformação de Telas para Diferentes Aplicações, Prestação de Serviços de Reparação e Montagem, Aplicação de Publicidade Em Telas e Vinis e Comercialização de Acessórios Relacionados</t>
  </si>
  <si>
    <t>Desenvolvimento, Implementação e Operação de Projetos Nas Áreas de Energias Renováveis, Eficiência Energética, Gestão de Energia, Mobilidade Elétrica e Sustentabilidade, Nomeadamente Consultoria para a Agricultura Sustentável e Relatórios de Sustentabilid</t>
  </si>
  <si>
    <t>Conceção, Fabricação e Montagem de Estufas. Fabricação e Montagem de Estruturas Metálicas. Fabricação de Componentes Metálicos para Fotovoltaicos e Perfis para Construção Light Steel Frame. Prestação de Serviços de Corte a Laser Tubo e Chapa</t>
  </si>
  <si>
    <t>Estrutura Residencial para Pessoas Idosas; Centro de Dia; Serviço de Apoio Domiciliário; Unidade de Cuidados Continuados Integrados (Ucci) de Longa Duração e Manutenção; Unidade de Medicina Física e de Reabilitação</t>
  </si>
  <si>
    <t>Moldamirco - Metalomecânica de Moldes e Ferramentas, Lda.: Conceção, Desenvolvimento e Fabrico de Moldes para Termoformação, Peças Técnicas e Ferramentas. Prestação de Serviços de Manutenção Industrial e de Moldes para Termoformação e Pneus;  Stengmac - M</t>
  </si>
  <si>
    <t>Conceção, Desenvolvimento, Venda, Gestão de Projeto, Produção, Instalação e Serviço Após Venda de Soluções e Infraestruturas para Mobilidade Elétrica</t>
  </si>
  <si>
    <t>Prestação de Serviços À Terceira Idade, Nomeadamente, Centro de Dia (Cd); Serviço de Apoio Domiciliário (Sad); Estrutura Residencial para Idosos (Erpi)</t>
  </si>
  <si>
    <t>Produção, Montagem e Suporte de Infraestruturas para Telecomunicações. Projeto, Comercialização, Montagem e Suporte de Sistemas de Videovigilância, Domótica, Controlo de Acessos e Redes de Dados. Importação e Comercialização Por Grosso de Produtos para Si</t>
  </si>
  <si>
    <t>Comércio, Montagem e Assistência Técnica de Equipamentos para Manutenção Auto</t>
  </si>
  <si>
    <t>Creche, Pré-Escolar, Escola de 1º Ciclo e Lar de Infância e Juventude para Crianças e Jovens Em Risco</t>
  </si>
  <si>
    <t>Mediação para a Inclusão e Mudança Social, Capacitando As Pessoas Na Sua Diversidade e Pluralidade para o Exercício Dos Seus Direitos, Através De: Serviço de Intervenção Precoce; Centro Sócio Educativo; Centro de Recursos para a Inclusão; Formação Profiss</t>
  </si>
  <si>
    <t>Recolha e Comercialização de Leite Em Natureza e Prestação de Serviços Técnicos de Melhoramento Animal. Transportes Comerciais de Mercadorias (Não Perigosas). Comercialização e Assistência Técnica de Equipamentos para Explorações Leiteiras. Apoio Zootécni</t>
  </si>
  <si>
    <t>Produção de Mangueiras Flexíveis de Pvc Através do Processo de Extrusão e Comercialização de Diferentes Tubos de Materiais Poliméricos, Tubos de Borracha e Acessórios, Bem Como Uma Vasta Gama de Soluções para Sistemas de Rega e Diferentes Acessórios Para</t>
  </si>
  <si>
    <t>Seleção e Preparação de Metais para Reciclagem</t>
  </si>
  <si>
    <t>Comercialização e Implementação de Software e Outras Soluções, Incluindo Formação, para a Indústria do Mobiliário e Transformação de Madeira</t>
  </si>
  <si>
    <t>Serviços de Informação para Apoio À Decisão Na Gestão de Empresas, Elaboração de Estudos de Mercado, Publicação de Estudos Empresariais, Económicos e Setoriais</t>
  </si>
  <si>
    <t>Fabricação, Comércio e Reparação de Quadros Elétricos de Baixa Tensão para Instalações Elétricas, Equipamento Acessório, Caixas para Telecomunicações, Caixas para Redes de Água, Caixas para Redes de Gás, Caixas para Serviços de Incêndio, Grelhas de Ventil</t>
  </si>
  <si>
    <t>Design, Desenvolvimento, Tricotagem de Malha Em Teares Retos, Confeção de Vestuário para Bébés, Crianças e Adultos, e Confeção de Têxteis-Lar. Comercialização de Vestuário e Calçado</t>
  </si>
  <si>
    <t>Comercialização de Produtos Óticos Graduados e Não Graduados (Lentes Oftálmicas, Lentes de Contacto, Óculos de Sol), Armações, Acessórios (Estojos para Óculos, Fitas, Etc.), Produtos para Limpeza e Manutenção de Lentes, e Atividade de Prestação de Serviço</t>
  </si>
  <si>
    <t>Produção de Tubos de Polietileno de Alta Densidade para Abastecimento de Água, Tubos de Drenagem e Saneamento Com Pressão, Tubos de Polietileno, Tritubo e Corrugado para a Proteção de Cabos. Comercialização de Tubos e Acessórios para a Construção Civil, O</t>
  </si>
  <si>
    <t>Apoio Zootécnico Às Explorações Pecuárias No Âmbito da Nutrição e Alimentação Animal e Conceção, Desenvolvimento, Produção e Comercialização de Misturas, Matérias-Primas e Alimentos Compostos de Marca Própria para Alimentação de Animais de Exploração.</t>
  </si>
  <si>
    <t>Representação, Comercialização, Estudos Técnicos, Instalação e Assistência de Produtos e Sistemas de Proteção, Medida, Monitorização e Automação para a Indústria, Edifícios, Energia e Transportes.</t>
  </si>
  <si>
    <t>Sede: Tratamento e Comercialização de Penas; Conceção, Confeção e Comercialização de Artigos de Têxtil Lar e Sportswear Com Enchimento de Penas E/Ou Sintético e Complementos para Têxtil Lar.  Loja: Comercialização de Artigos de Têxtil Lar e Sportswear Com</t>
  </si>
  <si>
    <t>Gestão de Aluguer, Comercialização e Manutenção de Equipamentos para Obras de Construção Civil; Comercialização de Redes de Ar Comprimido.</t>
  </si>
  <si>
    <t>Comercialização de Produtos para a Construção Civil</t>
  </si>
  <si>
    <t>Produção e Comercialização de Formas de Alumínio e Outras Embalagens para Uso Na Indústria e Serviços Alimentares</t>
  </si>
  <si>
    <t>Design, Desenvolvimento, Produção e Comercialização de Auxiliares Tecnológicos e Aditivos para a Indústria Alimentar e Comercialização de Produtos e Equipamentos para a Indústria Alimentar. Serviço de Estabilização Tartárica de Vinhos, Com Recurso a Unida</t>
  </si>
  <si>
    <t>Fornecimento, Instalação e Assistência Técnica a Sistemas de Climatização, Ventilação e Tratamento de Ar. Comercialização de Produtos e Acessórios para Sistemas de Climatização, Ventilação e Tratamento de Ar</t>
  </si>
  <si>
    <t>Prestação de Serviços de Estrutura Residencial para Pessoas Idosas e Serviço de Apoio Domiciliário</t>
  </si>
  <si>
    <t>Conceção e Fabrico de Moldes para a Indústria de Plásticos; Produção de Peças Plásticas Por Injeção</t>
  </si>
  <si>
    <t>Desenvolvimento, Produção e Comercialização de Consumíveis e Comercialização de Equipamentos para Impressão Digital</t>
  </si>
  <si>
    <t>Projeto e Assistência Técnica de Linhas Aéreas Elétricas de Média, Alta e Extra-Alta Tensão; Projeto de Apoios Metálicos para Linhas Aéreas Elétricas de Média, Alta e Extra-Alta Tensão</t>
  </si>
  <si>
    <t>Conceção, Produção e Comercialização de Perfis Metálicos e Acessórios. Comercialização de Produtos de Gesso, Ferramentas e Acessórios para a Construção</t>
  </si>
  <si>
    <t>Desenvolvimento, Fabrico e Comercialização de Argamassas Industriais e Outros Produtos para a Construção</t>
  </si>
  <si>
    <t>Conceção, Desenvolvimento, Produção e Comercialização de Produtos Químicos para a Indústria Têxtil</t>
  </si>
  <si>
    <t>Comércio e Assistência Técnica de Máquinas e Ferramentas para a Indústria</t>
  </si>
  <si>
    <t>Fabricação e Tratamento de Superfície de Acessórios Metálicos para Aplicação Em Marroquinaria, Bijuteria e Relojoaria (Relojoaria Nas Unidades Industriais I e Ii de Águeda)</t>
  </si>
  <si>
    <t>Dourogás Propano - Companhia Comercializadora de Propano, S.A._x000D_Dourogás Natural - Comércio de Gás Natural e Energia, S.A._x000D_Dourogás Renovável - Produtora de gás, S.A.</t>
  </si>
  <si>
    <t>Prestação de Serviços Nos Seguintes Domínios: Atribuição e Proteção de Direitos de Propriedade Industrial e Registo de Obras Literárias, Artísticas e Científicas para a Proteção de Direitos de Autor e Conexos; Gestão do Sistema de Controlo Metrológico Leg</t>
  </si>
  <si>
    <t>Epal - Empresa Portugues Das Águas Livres, S.A.: Abastecimento de Água para Consumo Humano, Incluindo a Respetiva Captação, Tratamento, Armazenamento, Adução, Distribuição, Comercialização e Atividades Relacionadas Desenvolvidas Na Área de Intervenção Da</t>
  </si>
  <si>
    <t>Conceção, Desenvolvimento, Produção e Comercialização de Produtos Químicos para Aplicação Em Vários Setores de Atividade: Detergência Doméstica e Industrial, Manutenção Automóvel, Produtos Desinfetantes, Produtos Cosméticos e Higiene Corporal</t>
  </si>
  <si>
    <t>Hipertintas, Sociedade Comercial de Tintas, Lda.:  Comercialização de Tintas e Acessórios de Pintura para a Construção Civil, Indústria e Repintura Automóvel;  Hiperconfix, Comércio de Ferramentas e Parafusos, Lda.: Comercialização de Máquinas para Oficin</t>
  </si>
  <si>
    <t>Armazenamento, Comercialização e Distribuição de Produtos Apícolas e Derivados, de Embalagens, de Equipamentos e Materiais para Apicultura</t>
  </si>
  <si>
    <t>Importação e Comércio de Metais Não Ferrosos e Produtos para Água, Aquecimento e Gás</t>
  </si>
  <si>
    <t>Conceção, Produção, Montagem e Assistência Após-Venda de Equipamentos para As Indústrias de Lacticínios, Vinhos e Outras Indústrias Alimentares e Químicas</t>
  </si>
  <si>
    <t>Conceção, Desenvolvimento, Produção e Comercialização de Alimentos Compostos para Animais; Conceção, Desenvolvimento, Produção e Comercialização de Farinhas e Bolachas; Comercialização de Matérias-Primas e Massas Alimentícias</t>
  </si>
  <si>
    <t>Conceção e Produção de Dispositivos e Ferramentas para Formar e Testar Cablagens e Outros Componentes Elétricos</t>
  </si>
  <si>
    <t>Comercialização e Assistência Técnica de Máquinas, Ferramentas, Equipamentos e Produtos para o Setor Automóvel, Indústria Metalomecânica e Alimentar; Comercialização de Gás Industrial e Alimentar; Instalação de Redes de Ar Comprimido</t>
  </si>
  <si>
    <t>Armazenamento e Distribuição Por Grosso de Medicamentos, Acessórios, Produtos Farmacêuticos, Químicos, Sanitários, Dermocosmética e de Veterinária; Serviços de Marketing, Consultoria e Formação para a Indústria Farmacêutica;</t>
  </si>
  <si>
    <t>Prestação de Serviços de Estrutura Residencial para Pessoas Idosas (Erpi) Na Maia e No Porto</t>
  </si>
  <si>
    <t>Conceção, Fabricação, Instalação e Assistência Técnica de Máquinas para a Construção Civil Destinadas À Fabricação de Betão, Argamassas e Asfaltos, de Reciclagem, de Britagem e Afins. Prestação de Serviços de Metalomecânica e de Automação</t>
  </si>
  <si>
    <t>Comercialização e Produção de Vedantes. Comercialização de Equipamentos, Ferramentas, Lubrificantes e Outros Produtos para Manutenção Industrial.</t>
  </si>
  <si>
    <t>Fabrico e Reparação de Peças e Conjuntos Metálicos para a Indústria e Comercialização de Materiais e Componentes Associados À Atividade Desenvolvida</t>
  </si>
  <si>
    <t>Conceção, Design, Desenvolvimento e Consultoria para Projetos de Software e Comercialização e Suporte de Hardware</t>
  </si>
  <si>
    <t>Conceção, Fabrico, Montagem e Assistência Técnica de Produtos Metalomecânicos de Caldeiraria e Derivados, Bem Como Soluções para Automação e Controlo de Processos Industriais</t>
  </si>
  <si>
    <t>Colheita, Validação e Preparação de Componentes de Sangue para Processamento Ou Aplicação Transfusional, Nomeadamente Dos Componentes e Derivados. Realização de Ensaios Laboratoriais: No Âmbito da Contratualização Interna Área da Hemostase, Marcadores De</t>
  </si>
  <si>
    <t>Comercialização de Componentes e Acessórios para a Indústria de Construção e Artigos de Decoração</t>
  </si>
  <si>
    <t>Conceção, Produção e Instalação de Equipamentos Em Aço Inox para a Indústria</t>
  </si>
  <si>
    <t>Colheita e Disponibilização de Sangue e Componentes para Transfusão; Realização de Ensaios de Imunohematologia, Serologia Vírica, Trombose e Hemostase; Consultas Externas de Imuno-Hemoterapia; Transfusão Em Ambulatório</t>
  </si>
  <si>
    <t>Prestação de Serviços Nas Valências de Lar Residencial, (Lar); Residência de Autonomização para Inclusão (Rai) e Centro de Atividades de Capacitação para Inclusão (Caci), Dirigidas a Pessoas Com Deficiência e Incapacidade; Residência de Apoio Moderado (Ra</t>
  </si>
  <si>
    <t>Prestação de Serviços Nas Respostas Sociais de Estrutura Residencial para Idosos, Serviço de Apoio Domiciliário e Centro Dia</t>
  </si>
  <si>
    <t>Execução de Obras para a Construção Civil e Obras Públicas</t>
  </si>
  <si>
    <t>Gestão, Coordenação e Fiscalização de Obras e Verificação Nas Fases de Construção Dos Requisitos Sobre Os Sistemas de Gestão de Qualidade e Sistemas de Gestão Ambiental; Planeamento, Organização e Coordenação para Promover a Shst; Elaboração e Supervisão</t>
  </si>
  <si>
    <t>Venda de Materiais para a Construção Civil, Bricolage, Cozinhas, Casas de Banho, Climatização, Energias Renováveis, Pintura, Iluminação, Jardim, Ferramentas e Decoração. Suporte e Consultoria Técnica Aos Clientes a Nível de Arquitetura e Engenharia Civil</t>
  </si>
  <si>
    <t>Produção e Comercialização de Matérias-Primas, Ingredientes, Aditivos e Auxiliares Tecnológicos para a Indústria Alimentar.</t>
  </si>
  <si>
    <t>Centro de Alojamento Temporário para Passantes e Sem-Abrigo, e Centro Comunitário Porta Aberta</t>
  </si>
  <si>
    <t>Fornecimento de Água Própria para o Consumo Humano, Incluindo a Construção e a Manutenção do Sistema de Distribuição Em Baixa. Recolha e Drenagem de Águas Residuais e Pluviais, Incluindo a Construção e a Manutenção do Sistema de Drenagem Em Baixa. Gestão</t>
  </si>
  <si>
    <t>Comercialização de Tubagens e Acessórios para Água, Saneamento, Gás e Eletricidade</t>
  </si>
  <si>
    <t>Fabricação de Equipamento Elétrico e Eletrónico para Veículos Automóveis</t>
  </si>
  <si>
    <t>Conceção, Instalação e Assistência Pós-Venda de Sistemas de Automação para a Indústria; Comercialização de Software de Apoio Às Atividades Industriais e de Automação</t>
  </si>
  <si>
    <t>Prestação de Serviços No Âmbito da Topografia, Cadastro Predial e Projetos para Implantação de Linhas Elétricas de Baixa, Média e Alta Tensão</t>
  </si>
  <si>
    <t>Comercialização de Ferramentas e Acessórios para a Indústria de Moldes, Estampagem, Outras Metalomecânicas e Automação</t>
  </si>
  <si>
    <t>Conceção, Produção e Manutenção de Moldes para Injeção de Plásticos, Fundição Injetada e de Ferramentas</t>
  </si>
  <si>
    <t>Desenvolvimento e Produção de Equipamentos e Fabrico de Peças Mecanizadas para Montagem de Componentes Mecânicos e Eletrónicos para a Indústria Automóvel e Outras.</t>
  </si>
  <si>
    <t>Armazenagem, Cozedura, Preparação de Cortiça e Produção de Discos de Cortiça para Rolhas Técnicas.</t>
  </si>
  <si>
    <t>Armazenagem e Distribuição de Especialidades Farmacêuticas de Uso Humano e Veterinário, Distribuição de Produtos de Uso Veterinário, Pré-Misturas Medicamentosas, Material Cirúrgico e Alimentos para Animais de Companhia</t>
  </si>
  <si>
    <t>Receção, Armazenamento, Comercialização e Expedição de Produtos Lácteos Refrigerados (Queijo e Manteiga) e a Temperatura Ambiente (Leite e Natas Uht, Sumos Pasteurizados, Leite Em Pó e Soro Pó), para Alimentação Humana Nas Instalações de Vila Franca de Xi</t>
  </si>
  <si>
    <t>Comercialização, Montagem e Assistência Técnica de Equipamentos e Produtos para o Sector da Saúde</t>
  </si>
  <si>
    <t>Projeto, Construção e Montagem de Infraestruturas para Instalações Elétricas e Mecânicas de Edificações, Instalações de Gás, Linhas e Subestações de Alta e Muita Alta Tensão, Infraestruturas Elétricas e Trabalhos Em Tensão Baixa, Média, Alta e Muito Alta</t>
  </si>
  <si>
    <t>Reparação de Moldes para a Indústria Vidreira</t>
  </si>
  <si>
    <t>Deloitte Technology, S.A.Deloitte Business Consulting, S.A.Deloitte Processes &amp; Operations, S.A.Deloitte Delivery Center S.A.Deloitte Tax - Economistas Especialistas em Fiscalidade, SP, S.A.</t>
  </si>
  <si>
    <t>Todas As Atividades Desenvolvidas (Operacionais e de Suporte) Em Portugal, e Respetivos Recursos e Sistemas para a Prestação de Serviços de Consultoria e Tax Nas Business Units de Financial Services (Fs) e Products, Services, Utilities &amp; Resources (Psur).</t>
  </si>
  <si>
    <t>Conceção, Projeto, Fabrico e Montagem de Edifícios Metálicos e Outras Estruturas Metálicas, Equipamentos para o Setor Energético e Construção Civil; Conceção, Fabrico e Montagem de Caixilharias e Sistemas de Fachadas Em Alumínio e Outros Materiais; Manute</t>
  </si>
  <si>
    <t>Serviços Prestados Na Creche, Jardim-De-Infância, Atl, Centro de Estudos, Casa de Acolhimento Residencial para Crianças e Jovens Em Risco, Serviço de Apoio Domiciliário, Centro de Dia, Residência de Idosos, Ginásio Fit Club Atc e Gestão de Equipamentos, E</t>
  </si>
  <si>
    <t>Comércio Por Grosso de Peças e Acessórios para Veículos Automóveis</t>
  </si>
  <si>
    <t>Design, Desenvolvimento, Produção e Comercialização de Artigos para o Espaço 'Casa de Banho'</t>
  </si>
  <si>
    <t>Prestação de Serviços de Creche, Educação Pré-Escolar e Centro de Atividades de Tempos Livres (Catl);  Prestação de Serviços Nas Respostas Sociais de Centro de Dia, Serviço de Apoio Domiciliário (Sad) e Estrutura Residencial para Pessoas Idosas (Erpi)</t>
  </si>
  <si>
    <t>Prestações de Serviços para As Formalidades de Importação, Exportação e Intrastat</t>
  </si>
  <si>
    <t>Comercialização e Distribuição de Produtos Alimentares para Padaria e Pastelaria</t>
  </si>
  <si>
    <t>S. Félix da Marinha: Conceção, Produção, Comercialização e Distribuição de Produtos para a Indústria de Panificação e Pastelaria</t>
  </si>
  <si>
    <t>Produção de Aglomerados de Cortiça Expandida para Isolamentos</t>
  </si>
  <si>
    <t>Comercialização de Lubrificantes, Equipamentos e Acessórios para Manutenção Industrial</t>
  </si>
  <si>
    <t>Design, Desenvolvimento, Produção e Comercialização de Sistemas de Ferragens e Equipamentos Associados, para Construção e Mobiliário</t>
  </si>
  <si>
    <t>Gestão de Resíduos, Incluindo Recolha, Armazenamento, Tratamento e Valorização e Encaminhamento de Resíduos para Destino Final Nas Instalações do Cliente e Nas Suas Instalações</t>
  </si>
  <si>
    <t>Transportes Públicos Rodoviários de Mercadorias para Carga Geral (Internacional e Nacional)</t>
  </si>
  <si>
    <t>Conceber, Construir, Explorar e Gerir o Sistema Multimunicipal de Abastecimento de Água do Sul do Grande Porto, Que Abrange a Captação, o Tratamento e Distribuição de Água para Consumo Humano</t>
  </si>
  <si>
    <t>Desenvolvimento e Fabrico de Embalagens de Vidro para a Indústria Das Bebidas</t>
  </si>
  <si>
    <t>Conceção, Produção e Comercialização de Componentes Metálicos para Carroçarias de Veículos e Outras Estruturas</t>
  </si>
  <si>
    <t>Produção e Instalação de Equipamentos Steg (Sistema de Tratamento de Emissões Gasosas) e Sir (Sistema Integrado de Resíduos) e Outros Equipamentos para a Indústria; Prestação de Serviços de Manutenção Industrial.</t>
  </si>
  <si>
    <t>Estrutura Residencial para Idosos e Serviço de Apoio Domiciliário</t>
  </si>
  <si>
    <t>Conceção, Fabrico e Comercialização de Soluções Integradas para Piscinas</t>
  </si>
  <si>
    <t>Montagem Automática e Manual de Peças e Componentes para a Indústria Automóvel e Outras</t>
  </si>
  <si>
    <t>Design, Desenvolvimento, Produção e Comercialização de Rótulos Em Rolo e Folha para a Indústria Em Geral</t>
  </si>
  <si>
    <t>Gestão Dos Sistemas de Captação, Tratamento e Distribuição de Água para Consumo Humano e Drenagem, Tratamento de Águas Residuais e Projetos e Obras. Gestão do Atendimento e Faturação Aos Utilizadores</t>
  </si>
  <si>
    <t>Fabricação e Comercialização de Painel Sandwich para Fachadas e Coberturas; Comercialização de Acessórios para Revestimentos de Fachadas e Coberturas</t>
  </si>
  <si>
    <t>Produção de Margarinas, Cremes para Barrar, Shortening, Cremes de Cacau, Óleos de Girassol, Gordura de Palma, Oleína de Palma, Óleo de Côco e Outros Óleos e Gorduras Vegetais Alimentares Simples Ou Transformadas.</t>
  </si>
  <si>
    <t>Fabrico de Elementos Em Aço Inox para Chaminés e Sistemas de Exaustão, Condutas Em Aço Inox, Galvanizado e Acessórios; Comercialização de Sistemas de Ventilação e Equipamentos de Biomassa</t>
  </si>
  <si>
    <t>Prestação de Serviços de Creche, Serviço de Apoio Ao Domicílio, Centro de Dia, Estrutura Residencial para Idosos e Serviço de Atendimento e Acompanhamento Social</t>
  </si>
  <si>
    <t>Produção e Comercialização de Compostos para a Indústria de Borracha</t>
  </si>
  <si>
    <t>Atividades de Data Office para Gerir Políticas e Processos de Data Governance e Data Quality Que Governam Os Dados da Euronext, Produzem a Estratégia e o Modelo de Dados Que Validam, Testam e Verificam a Qualidade Dos Mesmos Facilitando o Negócio da Euron</t>
  </si>
  <si>
    <t>Comercialização de Produtos para Reforço de Pavimentos Rodoviários, Reforço, Reparação e Proteção de Estruturas e Acessórios; Aplicação de Reforço Em Pavimento Rodoviário Com Grelhas e Produção de Laminado Em Fibra de Carbono</t>
  </si>
  <si>
    <t>Fabrico de Tubos de Aço para Usos Gerais e Comercialização de Produtos Siderúrgicos;</t>
  </si>
  <si>
    <t>Projeto, Fabrico, Montagem e Assistência Técnica de Equipamentos para Pintura</t>
  </si>
  <si>
    <t>Fornecimento, Montagem, Comissionamento, Arranque e Manutenção de Equipamentos para a Indústria; Prestação de Serviços de Lubrificação Industrial e Abastecimento de Combustíveis</t>
  </si>
  <si>
    <t>Conceção, Produção e Manutenção de Equipamentos para Transporte de Produtos Líquidos e de Produtos Pulverulentos</t>
  </si>
  <si>
    <t>Prestação de Serviços Em Estrutura Residencial para Pessoas Idosas (Erpi)</t>
  </si>
  <si>
    <t>Aplicado Às Seguintes Atividades No Âmbito da Qualidade e Segurança de Prestação Dos Cuidados de Saúde: Elaboração de Normas Clínicas; Auditoria À Aplicação de Normas Clínicas; Avaliação de Requisitos Legais para Autorização de Atividades Na Área de Sangu</t>
  </si>
  <si>
    <t>Injeção, Pintura e Soldadura Por Ultrasons de Peças Em Plástico e Montagem de Peças Decorativas Em Plástico e Alumínio para Automóveis</t>
  </si>
  <si>
    <t>Prestação de Serviços de Mão-De-Obra para Construção, Instalação, Manutenção e Reparação de Instalações Industriais; Fabrico e Montagem de Sistemas de Tubagem, Tanques, Equipamentos Sob-Pressão e Estruturas Metálicas</t>
  </si>
  <si>
    <t>Enkrott - Gestão e Tratamento de Águas, S.A.: Projeto, Instalação, Manutenção e Assistência Técnica de Sistemas de Tratamentos de Água; Comercialização de Produtos Químicos, Montagem de Equipamentos Específicos para Sistemas de Tratamento de Água  Enkrott</t>
  </si>
  <si>
    <t>Prestação de Serviços Nas Respostas Sociais De: Lar Residencial para Pessoas Com Deficiência, Centro de Atividades Ocupacionais, Serviço de Apoio Domiciliário, Estrutura Residencial para Pessoas Idosas, Creche, Pré-Escolar, Centro de Recursos para a Inclu</t>
  </si>
  <si>
    <t>Conceção, Desenvolvimento, Fabrico e Comercialização de Componentes para Calçado</t>
  </si>
  <si>
    <t>Transportes Rodoviários de Mercadorias Nacionais e Internacionais, Nomeadamente Produtos Alimentares, Mercadorias Perigosas, Inertes, Produtos Farmacêuticos para Uso Humano e para Uso Veterinário, Resíduos Não Perigosos e Não Urbanos, Contentores e Carga</t>
  </si>
  <si>
    <t>Serviços de Centro de Dia, Serviço de Apoio Domiciliário e Estrutura Residencial para Pessoas Idosas</t>
  </si>
  <si>
    <t>Desenvolvimento, Produção e Comercialização de Componentes Em Alumínio Fundido para a Indústria Em Geral e Moldes para Fundição Por Gravidade</t>
  </si>
  <si>
    <t>Projeto, Montagem e Instalação de Equipamentos e Soluções de Engenharia de Sistemas Intra-Logísticos Industriais, para Indústria de Bebidas, Alimentar, Tissue, Entre Outras</t>
  </si>
  <si>
    <t>Serviços Médicos No Âmbito da Medicina Dentária, Incluindo Ortodontia, Odontopediatria, Oclusão, Cirurgia Oral, Implantologia,  Reabilitação Oral, Dentisteria, Endodontia, Periodontologia e Medicina Oral. Gestão de Espaços para Prestação de Serviços Na  Á</t>
  </si>
  <si>
    <t>Produção de Elétrodos de Grafite para Eletroerosão; Montagem de Pantógrafos para Captação de Corrente Elétrica; Comercialização de Materiais e Produtos Em Grafite e Cerâmica Técnica para Aplicações Tribológicas, Térmicas (Altas Temperaturas), Eletrotécnic</t>
  </si>
  <si>
    <t>Estrutura Residencial para Pessoas Idosas. Serviços de Apoio Domiciliário e Acolhimento Familiar para Idosos e Deficientes Em Idade Adulta</t>
  </si>
  <si>
    <t>Comércio de Produtos e Equipamentos para Higiene e Manutenção Industrial, Hotelaria, Agro-Pecuária, Eletricidade, Segurança e Proteção No Trabalho, Máquinas e Motores, Jardinagem, Pesca Profissional e Desportiva e Caça Submarina; Assistência Técnica Pós-V</t>
  </si>
  <si>
    <t>Produção de Componentes Metálicos para a Indústria Em Geral</t>
  </si>
  <si>
    <t>Comercialização de Equipamentos Antiqueda Individuais e Coletivos, Formação de Técnicos e Soluções Técnicas para a Realização de Trabalhos Em Altura</t>
  </si>
  <si>
    <t>Creche, Pré-Escolar, Centro de Atividades Dos Tempos Livres (Catl),  Centro de Acolhimento Temporário de Menores (Cat), Centro de Dia para Idosos (Cd), Estrutura Residencial para Pessoas Idosas  (Erpi), Serviço de Apoio Domiciliário a Idosos (Sad), Centro</t>
  </si>
  <si>
    <t>Construção, Exploração e Gestão do Sistema de Santo André (Abastecimento de Água para Consumo Humano e Industrial, Gestão de Águas Residuais e Gestão de Resíduos Industriais)</t>
  </si>
  <si>
    <t>Reparação e Manutenção de Veículos Automóveis; Montagem de Pneus e Acessórios para Veículos Automóveis; Comercialização de Pneus e Acessórios Auto Na Loja On-Line.</t>
  </si>
  <si>
    <t>Produção e Comercialização de Aditivos e Matérias-Primas de Poliuretano. Produção de Pré-Polímeros, Sistemas Multicomponentes de Poliuretano Ou Poliureia e Adesivos para Espumas de Poliuretano</t>
  </si>
  <si>
    <t>Atividades Relativas À Prestação de Serviços e Venda de Equipamentos para o Controlo Integrado de Agentes Infestantes</t>
  </si>
  <si>
    <t>Produção e Comercialização de Cablagens e Sistemas Mecânicos para Aplicações Elétricas e Eletrónicas; Produção e Comercialização de Moldes, Ferramentas, Componentes, Bens e Tecnologias Militares</t>
  </si>
  <si>
    <t>Vimeca Transportes - Viação Mecânica de Carnaxide, Lda_x000D_Viação Alvorada, Lda.</t>
  </si>
  <si>
    <t>Design, Desenvolvimento e Fabrico de Mobiliário Metálico, Técnico e Decorativo e Soluções para Equipamentos Audiovisuais</t>
  </si>
  <si>
    <t>Adp, Sgps, S.A.: Gestão de Participações Sociais Das Empresas Participadas do Grupo Adp;  Adp, Valor - Serviços Ambientais, S.A.: Consultoria e Prestação de Serviços para Promoção da Inovação Em Rede No Grupo Adp, para o Desenvolvimento de Novas Áreas De</t>
  </si>
  <si>
    <t>Produção e Comercialização de Componentes para Calçado</t>
  </si>
  <si>
    <t>Conceção e Desenvolvimento de Software para o Setor da Saúde, Comercialização, Implementação, Integração, Manutenção e Assistência Técnica</t>
  </si>
  <si>
    <t>Comercialização de Matérias-Primas e Aditivos para Alimentação Animal e Humana; Produtos Auxiliares Ao Maneio e Bem-Estar Animal; Areias Higiénicas Absorventes para Gatos; Fertilizantes e Produtos Nutricionais para Agricultura</t>
  </si>
  <si>
    <t>Conceção, Desenvolvimento e Implementação de Software para a Gestão e Preservação de Informação</t>
  </si>
  <si>
    <t>Comércio de Peças para Veículos Pesados e Desmantelamento de Veículos</t>
  </si>
  <si>
    <t>Conceção, Desenvolvimento, Produção, Comercialização, Instalação e Assistência Técnica de Equipamentos para a Indústria do Café e Indústria Alimentar</t>
  </si>
  <si>
    <t>Estrutura Residencial para Idosos</t>
  </si>
  <si>
    <t>Comercialização e Distribuição de Condutores Elétricos e Sistemas de Cablagem Estruturada, Cabos de Energia de Baixa e Média Tensão Em Cobre Ou Alumínio para As Mais Diversas Aplicações</t>
  </si>
  <si>
    <t>Comercialização de Equipamentos, Ferramentas e Acessórios para Receção de Imagem e Controlo de Acessos, Produtos para Redes Estruturadas, Iluminação, Pequenos Eletrodomésticos e Equipamentos para Informática e Som.</t>
  </si>
  <si>
    <t>Comercialização e Distribuição de Medicamentos para Uso Humano, Medicamentos Veterinários, Dispositivos Médicos, Biocidas, Produtos Cosméticos e de Higiene Corporal (Pchc), Suplementos Alimentares, Assistência Técnica a Dispositivos Médicos, Fabrico de Si</t>
  </si>
  <si>
    <t>Prestação de Serviços De: Creche, Jardim de Infância, Catl (Centro de Atividades de Tempos Livres), Erpi (Estrutura Residencial para Pessoas Idosas), Centro de Dia, Centro Convívio, Serviço Apoio Domiciliário, Casinhas Autónomas, Aas (Atendimento e Acompa</t>
  </si>
  <si>
    <t>Comercialização, Aluguer e Após-Venda de Máquinas para Portos, Aeroportos e Caminhos de Ferro</t>
  </si>
  <si>
    <t>Prestação de Serviços De: Creche, Pré-Escolar, Catl (Centro de Atividades de Tempos Livres), Fornecimento e Transporte de Refeições para o Polo Educativo de Aguada de Cima, Centro de Dia, Sad (Serviço de Apoio Domiciliário) e Erpi (Estrutura Residencial P</t>
  </si>
  <si>
    <t>Aquisição, Armazenamento, Distribuição e Venda de Consumíveis e Equipamentos para Laboratórios e Indústrias; Instalação, Validação, Manutenção e Reparação de Equipamentos; Conceção, Desenvolvimento e Implementação de Soluções e Projetos Integrados para La</t>
  </si>
  <si>
    <t>Produção de Varões Lisos Ou Nervurados, Laminados a Frio e Redes Electrosoldadas, para Armaduras de Betão Armado e Transformação de Produtos Siderúrgicos</t>
  </si>
  <si>
    <t>Conceção, Produção e Comercialização de Peças de Injeção Plástica; Comercialização de Componentes para o Setor Automóvel</t>
  </si>
  <si>
    <t>Comercialização e Assistência Técnica de Equipamentos Industriais, Nomeadamente de Máquinas e Ferramentas para Oficinas Auto, Metalomecânica e Indústria Em Geral</t>
  </si>
  <si>
    <t>Conceção e Produção de Jigs, Peças Técnicas e Máquinas para a Indústria Metalomecânica e Acessórios para o Setor Têxtil</t>
  </si>
  <si>
    <t>Serviços de Engenharia e Construção de Estruturas Em Betão, Nomeadamente de Pontes, Viadutos, Túneis, Barragens e Edifícios; Design e Desenvolvimento de Equipamentos Estruturais para a Indústria de Construção Civil</t>
  </si>
  <si>
    <t>Avaliação e Orientação, Formação Profissional e Emprego Apoiado para Pessoas Com Necessidades Especiais. Prestação de Serviços de Manutenção de Espaços Verdes; Produção de Embalagens e Prestação de Serviços de Embalamento. Confeção e Distribuição de Pão E</t>
  </si>
  <si>
    <t>Captação, Adução, Tratamento de Água para a Recolha, Drenagem e Tratamento de Águas Residuais Domésticas</t>
  </si>
  <si>
    <t>Comércio de Peças para Veículos Pesados</t>
  </si>
  <si>
    <t>Design, Desenvolvimento, Estampagem Convencional e Digital, Acabamentos (Malhas e Tecidos) e Confeção de Artigos Têxteis para Vestuário</t>
  </si>
  <si>
    <t>Estruturas Residenciais para Idosos, Serviço de Apoio Domiciliário, Centro de Dia e Creche</t>
  </si>
  <si>
    <t>Sede e Centro de Apoio À Família “Crescer para Integrar”: Respostas Sociais de Creche Com Berçário, Pré-Escolar, 1º Ciclo do Ensino Básico e Centro de Atividades de Tempos Livres (Catl);  Centro de Apoio À Família “Educar para Incluir”: Respostas Sociais</t>
  </si>
  <si>
    <t>Fabrico e Comercialização de Contentores e Acessórios, Nomeadamente para a Indústria Automóvel e Fabrico de Estruturas e Componentes Metálicos Diversos</t>
  </si>
  <si>
    <t>Unidade Industrial de Cortiçadas de Lavre: Selecção e Preparação de Cortiça, Produção de Granulados e Discos de Cortiça Natural;  Unidade Industrial de Mozelos: Fabricação de Rolhas para Champanhe e Outras Bebidas Efervescentes,</t>
  </si>
  <si>
    <t>Produção e Preparação de Estruturas Metálicas para Pavilhões Industriais, Tampas para Ilhas Ecológicas, Moldes para Pré-Fabricados de Betão e Contentores Metálicos para Camiões</t>
  </si>
  <si>
    <t>Controlo da Qualidade de Lotes de Rolhas de Cortiça Destinados a Vedar Garrafas de Bebidas e Produtos Alimentares; Aconselhamento Técnico e Apoio À Compra de Vedantes de Garrafas para Bebidas e Produtos Alimentares</t>
  </si>
  <si>
    <t>Comercialização de Produtos e Acessórios de Higienização e Limpeza para Uso Doméstico, Industrial e Animal e de Produtos para Lareiras e Churrasqueiras</t>
  </si>
  <si>
    <t>Atividades Dos Órgãos Nacionais da Ordem Dos Engenheiros Constantes No Estatuto e Regulamentos da Ordem Dos Engenheiros, Relacionadas Com a Admissão e Qualificação Profissional (Para Nacionais e Estrangeiros), o Reconhecimento de Competências para o Exerc</t>
  </si>
  <si>
    <t>Comercialização de Produtos para Construção Civil e de Produtos para Limpeza e Manutenção Industrial</t>
  </si>
  <si>
    <t>Prestação de Serviços de Consultoria Técnica, Auditorias a Processos, Auditorias de Stock e Outras Atividades de Consultoria para Os Negócios e a Gestão Através da Plataforma Thanks Portugal</t>
  </si>
  <si>
    <t>Comercialização e Produção de Vedantes para Sistemas Hidráulicos e Pneumáticos e Comercialização de Acessórios Industriais, Segurança e Resgate</t>
  </si>
  <si>
    <t>Gestão e Suporte da Emergência Médica, Licenciamento da Atividade de Transporte de Doentes, Formação Em Emergência Médica e Acreditação de Entidades para Formação Em Emergência Médica e Programa Nacional de Desfibrilhação Automática Externa, Excecionando a Orientação de Doentes Urgentes e Ato Médico</t>
  </si>
  <si>
    <t>Dispensa de Medicamentos para Uso Humano e Veterinário, Produtos: Veterinários, Homeopáticos, Naturais, Dispositivos Médicos, Suplementos Alimentares e Alimentação Especial; Produtos Fitofarmacêuticos, Conforto, Cosméticos, Higiene Corporal e Puericultura</t>
  </si>
  <si>
    <t>Prestação de Serviços de Engenharia Civil, Construção Em Geral e Obras de Arte Especial, Terceirização de Mão de Obra para a Construção Civil, Prestação de Serviços de Consultoria Em Geral para Clientes No Brasil Ou Na América Latina.</t>
  </si>
  <si>
    <t>Desenvolvimento, Prestação de Serviços, Fabricação e Comercialização de Estruturas para Embalagens Flexíveis e Semi-Rígidas para Setores Técnicos, Farmacêuticos, Alimentícios e Bebidas, Através de Tecnologias de Metalização, Laminação, Impressão e Acabame</t>
  </si>
  <si>
    <t>Projeto, Desenvolvimento e Fabricação de Sorvetes, Desde o Recebimento de Materiais, Incluindo a Fabricação de Embalagens Plásticas para Sorvetes, Até a Disponibilização Dos Produtos Terminados para Armazenagem, Distribuição e Vendas.</t>
  </si>
  <si>
    <t>Amorim Cork, Sa: Acabamento de Rolhas de Cortiça para Vinhos Tranquilos (Naturais, Acquamark, Neutrocork, Twin Top, Aglomeradas e Helix), Vinhos Espumosos (Rolhas Champanhe 2D+1D, Aglomeradas e Neutrocork) e Espirituosos (Top Series), Efetuado Na Ui Amori</t>
  </si>
  <si>
    <t>Participação Na Conceção, Desenvolvimento e Produção de Soluções Inteligentes para “E-Mobility”, “Hmi” e “Connectivity”</t>
  </si>
  <si>
    <t>Fabrico, Comercialização e Montagem de Lentes Oftálmicas. Design, Desenvolvimento e Fabrico de Armações para Óculos</t>
  </si>
  <si>
    <t>Produção e Instalação de Equipamentos Steg (Sistema de Tratamento de Emissões Gasosas) e Sir (Sistema Integrado de Resíduos) e Outros Equipamentos para a Indústria. Prestação de Serviços de Manutenção Industrial.</t>
  </si>
  <si>
    <t>Jmr - Prestação de Serviços para a Distribuição, S.A.: Receção, Armazenagem, Execução e Expedição de Produto (Alimentos Perecíveis e Não Perecíveis; Produtos Não Alimentares), Nos Centros de Distribuição de Azambuja, Vila do Conde, Algoz, Alfena, Alcochet</t>
  </si>
  <si>
    <t>Aceitação de Resíduos Provenientes da Recolha Seletiva; Recolha e Aceitação de Resíduos Provenientes da Recolha Seletiva Porta-A-Porta (Ecofone); Gestão do Centro de Triagem para Resíduos Provenientes da Recolha Seletiva; Gestão da Central de Valorização</t>
  </si>
  <si>
    <t>Epal - Empresa Portuguesa Das Águas Livres, S.A.: Abastecimento de Água para Consumo Humano, Incluindo a Respetiva Captação, Tratamento, Armazenamento, Adução, Distribuição, Comercialização e Atividades Relacionadas Desenvolvidas Na Área de Intervenção Da</t>
  </si>
  <si>
    <t>Conceção, Produção e Comercialização de Equipamento para Instalações Elétricas de Baixa Tensão</t>
  </si>
  <si>
    <t>Produção de Peças Técnicas de Precisão Em Materiais Termoplásticos, Termoendurecidos e Silicones, para As Indústrias Elétrica, Eletrónica e Automóvel, Entre Outras, e de Peças Técnicas Por Microinjeção. Fabrico de Moldes de Injeção.</t>
  </si>
  <si>
    <t>Operações de Logística para Apoio Ao Comércio a Retalho e Por Grosso Dos Negócios da Fashion Division e da Worten Nos Entrepostos Plaza I e Plaza Ii</t>
  </si>
  <si>
    <t>Produção e Montagem de Componentes Metálicos para a Indústria</t>
  </si>
  <si>
    <t>Fabricação e Comercialização de Cutelarias para Uso Doméstico e Profissional</t>
  </si>
  <si>
    <t>Produção e Comercialização de Luminárias. Produção e Comercialização de Apoios para Iluminação.</t>
  </si>
  <si>
    <t>Conceção e Produção de Misturas de Borracha, Calandrada, Extrudida Ou Em Tiras, Materiais para a Indústria de Recauchutagem, Peças Moldadas Em Borracha e Outros Elastómeros, Revestimento de Cilindros e Outras Peças Metálicas, Em Borracha</t>
  </si>
  <si>
    <t>Conceção, Desenvolvimento, Produção e Comercialização de Artigos de Cutelaria para Uso Doméstico e Profissional</t>
  </si>
  <si>
    <t>Conceção, Produção, Montagem e Manutenção de Equipamentos Industriais e de Quadros Eléctricos para Automação Industrial</t>
  </si>
  <si>
    <t>Fabricação e Tratamento de Superfície de Acessórios Metálicos para Aplicação Em Marroquinaria, Bijuteria e Relojoaria Nas Unidades Industriais de Águeda</t>
  </si>
  <si>
    <t>Produção e Comercialização de Matérias-Primas, Ingredientes, Aditivos e Auxiliares Tecnológicos para a Indústria Alimentar</t>
  </si>
  <si>
    <t>Desenvolvimento, Produção e Comercialização de Artigos para Salas de Banho e Cozinha Em Cerâmica.</t>
  </si>
  <si>
    <t>Ascenza Agro, S.A.: Formulação, Embalamento e Comercialização de Produtos para a Agricultura e Outros Associados  Selectis - Produtos para Agricultura, S.A.: Comercialização de Produtos para a Agricultura e Outros Associados</t>
  </si>
  <si>
    <t>Atividades Formativas; Consultoria e Inspeção de Proteções Anticorrosivas; Serviço de Inspeção de Pontes; Serviço de Inspeção para Reabilitação de Estruturas; Controlo de Qualidade e Gestão de Obras; Consultoria, Inspeção, Garantia e Controlo Qualidade Em</t>
  </si>
  <si>
    <t>Unidade Industrial de Cortiçadas de Lavre: Seleção e Preparação de Cortiça, Produção de Granulados e Discos de Cortiça Natural;  Unidade Industrial de Mozelos: Fabricação de Rolhas para Champanhe e Outras Bebidas Efervescentes,</t>
  </si>
  <si>
    <t>Conceção, Desenvolvimento e Produção de Revestimentos para Decoração de Interiores e Assistência Técnica a Clientes.</t>
  </si>
  <si>
    <t>Produção de Substâncias Ativas para a Indústria Farmacêutica (Apis) e Produtos Intermediários Através de Processos de Fermentação, Isolamento, Conversão, Purificação e Síntese Química e Sua Comercialização</t>
  </si>
  <si>
    <t>Fabrico de Tubos de Aço para Usos Gerais e Comercialização de Produtos Siderúrgicos</t>
  </si>
  <si>
    <t>Atividades de Extrusão de Rolhas Aglomeradas; Transformação e Acabamento de Rolhas de Cortiça Natural, Colmatadas, Aglomeradas e Micro Aglomeradas; Colagem Em Cápsulas de Plástico, Madeira e Metal; e Produção de Cápsulas de Plástico para Rolhas de Cortiça</t>
  </si>
  <si>
    <t>Gestão e Suporte da Emergência Médica, Licenciamento da Atividade de Transporte de Doentes, Formação Em Emergência Médica e Acreditação de Entidades para Formação Em Emergência Médica e Programa Nacional de Desfibrilhação Automática Externa, Exceto Ato Mé</t>
  </si>
  <si>
    <t>Operações Logísticas de Produtos Editoriais, Alimentares e Serviços de Apoio para a Rede de Retalho Especializada Realizadas Nas Instalações de Lisboa (Agualva Cacém)</t>
  </si>
  <si>
    <t>Atividades Desenvolvidas Na Base Aérea 5 para a Produção de Missões de Voo, Entre As Quais, a Manutenção de Aeronaves, de Viaturas Terrestres e Equipamentos Auxiliares</t>
  </si>
  <si>
    <t>Captação, Adução, Tratamento de Água para Consumo e Recolha e Tratamento de Águas Residuais Urbanas, Nas Instalações Eta do Alvito, Etar de Mértola, Eear Mértola, Eta de Almograve, Etar de Vila Nova de Milfontes, Eta do Monte da Rocha, Etar de Vendas Nova</t>
  </si>
  <si>
    <t>Produção de Rolhas Técnicas (Granulação, Vaporização, Moldagem, Aglomeração, Retificação Mecânica, Lavagem, Impressão e Tratamento de Superfície) para Bebidas Alcoólicas.</t>
  </si>
  <si>
    <t>Bnp Paribas, S.A.: Prestação Integrada de Serviços Bancários e de Financiamento a Empresas e Instituições. Prestação de Serviços de Liquidação e Custódia de Títulos, Gestão Administrativa de Fundos e Prestação de Serviços a Emitentes de Instrumentos Financeirosbnp Paribas Personal Finance, S.A., Sucursal Em Portugal: Prestação do Serviço de Financiamento a Particulares e Empresas Através de Crédito Pessoal e Crédito Ao Consumocardif Assurance Vie, Societé Anonyme Francesa: Gestão e Comercialização de Apólices de Seguros de Crédito e de Proteção de Bens Privados, Distribuídos Através de Parceiros Comerciais Externoscardif Assurances Risques Divers, Societé Anonyme Francesa: Gestão e Comercialização de Apólices de Seguros de Crédito e de Proteção de Bens Privados, Distribuídos Através de Parceiros Comerciais Externosbnp Paribas Lease Group: Prestação de Serviços de Financiamento de Equipamentos Profissionais e Soluções Tecnológicas a Empresas Através de Leasing, Crédito e Rentingbnp Paribas Factor: Sociedade Financeira de Crédito, S.A. - Prestação de Serviços de Factoring Nos Mercados Doméstico e Externo para Entidades Empresariaisinternational Trade Partners: Consultores Gestão, Lda - Prestação Dos Serviços de Cobrança de Faturas Vencidas, Recuperação de Créditos e Apoio Contabilístico a Clientes Empresariais e a Sociedades de Factoring, Em Regime de Outsourcingcardif Services, Aeie: Prestação de Serviços Administrativos de Apoio À Atividade Internacional da Seguradora Cardif Nos Ramos Vida e Não Vidacardif Support Unipessoal, Lda: Prestação de Serviços Administrativos de Apoio À Atividade Internacional da Seguradora Cardif Nos Ramos Vida e Não Vida, Assim Como À Icare Na Gestão Garantias Automóvel</t>
  </si>
  <si>
    <t>Produção de Lenho de Espécies Florestais Na Área Sob Gestão da Associação para Certificação Florestal do Baixo Vouga Nível de Aplicação Regional</t>
  </si>
  <si>
    <t>Armazenamento e Distribuição Por Grosso de Medicamentos, Acessórios, Produtos Farmacêuticos, Químicos, Sanitários, Dermocosmética e de Veterinária; Serviços de Marketing, Consultoria e Formação para a Indústria Farmacêutica.</t>
  </si>
  <si>
    <t>Gestión de La Actividad de La Formación Profesional para El Empleo / Oposiciones.</t>
  </si>
  <si>
    <t>Design, Desenvolvimento e Produção de Expositores, Produtos e Componentes Em Plástico E/Ou Madeira e Montagem de Mobiliário.; Comercialização de Perfis, Acessórios Metálicos, Carros de Compras e Equipamentos Afins para Espaços de Venda</t>
  </si>
  <si>
    <t>Isq - Instituto de Soldadura e Qualidade: de Atividades Formativas; Consultoria e Inspeção de Proteções Anticorrosivas; Serviço de Inspeção de Pontes; Serviço de Inspeção para Reabilitação de Estruturas; Controlo de Qualidade e Gestão de Obras; Consultori</t>
  </si>
  <si>
    <t>Compra, Producción (Armado, Empaque, Sellado Y Esterilización), Almacenamiento Y Distribución de Dispositivos Médicos Estériles Y No Estériles de Uso Clínico, Así Como de Insumos para Limpieza, Desinfección Y Esterilización Hospitalaria, Y Otros Dispositi</t>
  </si>
  <si>
    <t>Seprem – Serviços de Precisão do Minho, Lda.: Comercialização Assistência Pós Venda e Assistência Técnica de Máquinas, Equipamentos e Peças para Os Setores da Construção, Indústria, Agricultura e Floresta; Realização de Serviços de Serralharia, Mecânica E</t>
  </si>
  <si>
    <t>Concepção, Produção e Distribuição de Válvulas e Seus Acessórios, Marcos de Incêndio, Tampas, Grelhas Sumidouras, Produtos para Redes de Água, Saneamento, Gás, Telecomunicações e Aplicações Similares e Peças de Mecânica Geral Em Ferro Fundido de Grafite E</t>
  </si>
  <si>
    <t>Ds Smith Paper Viana, S.A.: Design, Desenvolvimento e Produção de Papel para Embalagem   Ds Smith Energia Viana, S.A.: Produção de Energia</t>
  </si>
  <si>
    <t>Projeto, Instalação, Manutenção e Assistência Técnica de Sistemas de Tratamento de Água; Comercialização de Produtos Químicos, Montagem de Equipamentos Específicos para Sistemas de Tratamento de Água</t>
  </si>
  <si>
    <t>Desenvolvimento, Prestação de Serviços, Fabricação e Comercialização de Estruturas para Embalagens Flexíveis e Semirrígidas para Setores Técnicos, Farmacêuticos, Alimentícios e Bebidas, Através de Tecnologias de Metalização, Laminação, Impressão e Acabame</t>
  </si>
  <si>
    <t>Conceção, Desenvolvimento e Produção de Folhas Compactas Ou Expandidas de Pvc, Pu e Tpe, No Revestimento de Tecidos e Malhas Bem Como Na Confeção de Materiais Têxteis E/Ou Plastificados para a Indústria Automóvel e Outras Indústrias Especializadas</t>
  </si>
  <si>
    <t>Conceção, Desenvolvimento e Produção de Revestimentos para Decoração de Interiores e Assistência Técnica a Clientes Na Unidade Industrial de Oleiros.</t>
  </si>
  <si>
    <t>Gestão e Suporte da Emergência Médica, Licenciamento da Atividade de Transporte de Doentes, Formação Em Emergência Médica e Acreditação de Entidades para Formação Em Emergência Médica e Programa Nacional de Desfibrilhação Automática Externa, Exceto o Ato</t>
  </si>
  <si>
    <t>Vimeca Transportes - Viação Mecânica de Carnaxide, LdaViação Alvorada,Lda.</t>
  </si>
  <si>
    <t>Epal - Empresa Portugues Das Águas Livres, S.A.: Abastecimento de Água para Consumo Humano, Incluindo a Respetiva Captação, Tratamento, Armazenamento, Adução, Distribuição, Comercialização e Atividades Relacionadas Desenvolvidas Na Área de Intervenção da Epal. Exploração e Gestão, Por Delegação, do Sistema Multimunicipal de Abastecimento de Água e de Saneamento da Águas do Vale do Tejo, Advt; Águas do Vale do Tejo, S.A.: Gestão do Contrato de Concessão da Exploração e Gestão do Sistema Multimunicipal de Abastecimento de Água e de Saneamento do Vale do Tejo, Cuja Exploração É Assegurada Pela Epal</t>
  </si>
  <si>
    <t>Investigação, Desenvolvimento e Inovação Em Soluções Integradas de Sistemas Mecânicos para o Processamento de Materiais e Processos de Fabrico</t>
  </si>
  <si>
    <t>Investigação, Desenvolvimento e Inovação Na Produção de Pré-Polímeros, Sistemas Multicomponentes de Poliuretano Ou Poliureia e Adesivos para Espumas de Poliuretano</t>
  </si>
  <si>
    <t>Inovação para o Fornecimento de Serviços Com Base Em Tecnologias de Informação</t>
  </si>
  <si>
    <t>Investigação, Desenvolvimento e Inovação de Vestuário Têxtil Técnico Ou Tecnicamente Diferenciado e de Produtos Têxteis para Aplicação Em Arquitetura e Engenharia.</t>
  </si>
  <si>
    <t>Investigação, Desenvolvimento e Inovação No Fabrico de Moldes e Acessórios para a Indústria Vidreira</t>
  </si>
  <si>
    <t>Inovação Em Soluções Tecnológicas para o Desenvolvimento de Moldes</t>
  </si>
  <si>
    <t>Gestão e Armazenamento de Documentos Em Formato Físico e Digital, Desmaterialização de Documentos e Desenvolvimento de Plataforma Online para Gestão de Dados, de Acordo Com a Declaração de Aplicabilidade Edição 04 de 12-09-2022</t>
  </si>
  <si>
    <t>Fornecimento de Software As a Service, Como Soluções e Plataformas Apps para Prevenção, Mitigação e Resposta a Riscos, de Vários Cenários Corporativos, Questões de Segurança e Emergência, Envolvimento de Cliente, Construção de Comunidades, Marketing, Vend</t>
  </si>
  <si>
    <t>Prestação de Serviços de Network Operations Center/Service Operation Center (Noc/Soc) para Operadores de Telecomunicações, Com Vários Clientes Em Vários Países, Operado a Partir Instalações de Lisboa, de Acordo Com a Declaração de Aplicabilidade Versão 1.</t>
  </si>
  <si>
    <t>Informação Armazenada, Processada e Transmitida Sob Todos Os Formatos, Considerada Confidencial, Na Fase de Desenvolvimento e Em Projetos de Inovação, de Materiais e Serviços para a Indústria Automóvel de Acordo Com a Declaração de Aplicabilidade Tmg Au 5</t>
  </si>
  <si>
    <t>Proteção da Segurança da Informação Na Gestão de Contratos e Competências para Colocação de Consultores Em Outsourcing de Acordo Com a Declaração de Aplicabilidade Dg.17.04 de 23/03/2022</t>
  </si>
  <si>
    <t>O Sistema de Gestão da Segurança da Informação para o Processo de Licenciamento de Obras Particulares e Todos Os Sistemas e Ativos Associados a Este Processo Nas Instalações e Centro de Processamento de Dados Em Águeda, de Acordo Com a Declaração de Aplic</t>
  </si>
  <si>
    <t>Elaboração de Estudos para Empresas Cliente Externas, Envolvendo Dados Transacionais, Sociodemográficos e de Saúde, Dos Utentes e Das Farmácias Em Portugal, de Acordo Com a Declaração de Aplicabilidade (Soa de 11/4/2022)</t>
  </si>
  <si>
    <t>Segurança da Informação Na Conceção e Desenvolvimento de Aplicações Informáticas para a Atividade Seguradora e Nos Serviços de Implementação e Assistência Técnica de Soluções Informáticas Com Base Nessas Aplicações de Acordo Com a Declaração de Aplicabili</t>
  </si>
  <si>
    <t>Conceção e Desenvolvimento de Soluções de Datacenter, Comercialização, Instalação e Manutenção de Equipamentos e Infraestruturas para Redes de Comunicação, Redes Elétricas, Segurança Eletrónica, Avac e Sistemas de Gestão Técnica de Acordo Com a Declaração</t>
  </si>
  <si>
    <t>Comércio e Mistura de Aditivos e Ingredientes para a Indústria Alimentar</t>
  </si>
  <si>
    <t>Elaboración, Emplatado Y Distribución de Comidas Preparadas para Los Usuarios Del Complejo Hospitalario Universitario Reina Sofía de Córdoba</t>
  </si>
  <si>
    <t>Tratamento e Engarrafamento de Água para Consumo Humano</t>
  </si>
  <si>
    <t>Comercialização e Distribuição de Produtos Alimentares e Não Alimentares Em Contacto Direto para Padaria, Pastelaria e Restauração</t>
  </si>
  <si>
    <t>Fabricação de Cápsulas de Rosca Em Alumínio para Garrafas de Vinho, Licores, Bebidas Espirituosas, Vinagre e Azeite.</t>
  </si>
  <si>
    <t>Serviços de Operação Logística para a Receção, Armazenamento e Distribuição de Produtos Alimentares, À Temperatura Ambiente e Temperaturas Controladas, a Partir do Armazém da Logislink No Funchal</t>
  </si>
  <si>
    <t>Fabrico de Produtos À Base de Carne, Fabrico de Preparados de Carne, Desmancha de Carcaças, Fusão de Gorduras para Produção</t>
  </si>
  <si>
    <t>Produção de Pré-Polímeros, Aditivos e Matérias-Primas de Poliuretano, Sistemas Multicomponentes de Poliuretano e Dispersões de Poliuretano para Fabrico de Rolhas Técnicas de Cortiça Destinadas a Embalagem de Produtos Alimentares</t>
  </si>
  <si>
    <t>Higienização de Embalagens para Produtos Alimentares</t>
  </si>
  <si>
    <t>Abate de Suínos. Desmancha, Embalamento, Congelação e Armazenamento de Carne de Suíno. Comercialização de Carcaças, Carnes Frescas, Miudezas e Subprodutos para a Indústria Farmacêutica.</t>
  </si>
  <si>
    <t>Conceção e Fabrico de Pré-Misturas, Alimentos de Iniciação e Especialidades. Comercialização de Matérias Primas para Alimentação Animal</t>
  </si>
  <si>
    <t>Transformação de Soja e Produção de Misturas para Alimentação Animal; Comercialização de Alimentos Compostos para Animais</t>
  </si>
  <si>
    <t>Comercialização e Distribuição de Produtos Alimentares para Panificação e Pastelaria</t>
  </si>
  <si>
    <t>Fabrico de Alimentos Compostos para Animais</t>
  </si>
  <si>
    <t>Fabricação de Embalagens Metálicas de Capacidade Superior a 25 Litros, Aptas para Embalar Produtos Alimentares, Revestidas Com Verniz Ou Pvc, e Comercialização de Produtos Aptos para Contacto Alimentar do Grupo Greif</t>
  </si>
  <si>
    <t>Produção e Comercialização de Discos de Cortiça Natural para Rolhas de Champanhe</t>
  </si>
  <si>
    <t>Transporte Rodoviário e Logística de Produtos Alimentares Não Perecíveis, Materiais de Embalagem e de Matérias Primas para Materiais de Embalagem Nas Instalações de Oliveira de Azeméis e de Argoncilhe</t>
  </si>
  <si>
    <t>Gestão da Construção, Exploração e Gestão do Sistema Multimunicipal de Abastecimento de Água do Algarve, para As Eta´S de Alcantarilha, Fontaínhas, Tavira, Beliche e Eta’S de Captação de Água Estritamente Subterrânea.</t>
  </si>
  <si>
    <t>Fabricação de Embalagens Metálicas de Capacidade Superior a 25 Litros, Aptas para Embalar Produtos Alimentares, Revestidas Com Verniz, e Comercialização de Produtos Aptos para Contacto Alimentar do Grupo Greif</t>
  </si>
  <si>
    <t>Produção de Azeite para Granel</t>
  </si>
  <si>
    <t>Diseño, Producción, Instalación, Mantenimiento, Desinfección Y Control de Legionella de Sistemas de Regulación de Humedad Relativa para Productos Frescos</t>
  </si>
  <si>
    <t>Recolha e Transporte de Leite para Transformação</t>
  </si>
  <si>
    <t>Gestão da Cadeia Logística (Desova e Receção, Armazenamento e Distribuição para Os Restaurantes) e Das Operações de Restauração (Receção, Armazenamento, Preparação, Confeção e Serviço de Refeições) Nos Restaurantes: Kfc Avenida, Kfc Belas Shopping, Kfc Be</t>
  </si>
  <si>
    <t>Almacenamiento Y Distribución de Alimentos para Cocinas Centrales Y Colectividades</t>
  </si>
  <si>
    <t>Conceção e Fabrico de Pré-Misturas e de Alimentos Compostos para Animais e Comercialização de Matérias Primas e Produtos Específicos Ligados À Produção Animal</t>
  </si>
  <si>
    <t>Prestação de Serviços de Suporte, Manutenção e Assistência Técnica para Produtos de Software Caso, Prestados Aos Seus Clientes Conforme Descrito No Catálogo de Serviços (Edição 6 de 18-5-2018) a Partir de Sua Sede Em Braga</t>
  </si>
  <si>
    <t>Prestação de Serviços de Assistência Técnica e Suporte a Clientes, para Os Produtos Desenvolvidos Pela F3M - Information Systems, S.A., de Acordo Com Catálogo de Serviços Em Vigor, a Partir da Sua Sede</t>
  </si>
  <si>
    <t>Gestão de Serviços de Manutenção e Suporte de Soluções, Produtos Ou Aplicações Informáticas para a Área da Saúde, de Acordo Com o Catálogo de Serviços Em Vigor</t>
  </si>
  <si>
    <t>Atividades e Instalações Associadas À Formulação, Embalamento e Armazenagem de Produtos para a Agricultura e Outros Produtos Associados  Fronteiras:  Ascenza Agro 1, Fábrica de Inseticidas e Fungicidas, Fábrica de Herbicidas, Armazéns S1/Ecoparque, S2/S3</t>
  </si>
  <si>
    <t>Conceção, Desenvolvimento e Produção de Revestimentos para Decoração de Interiores e Assistência Técnica a Clientes - Unidade Industrial de São Paio de Oleiros</t>
  </si>
  <si>
    <t>O Sistema de Gestão de Energia da Vodafone Abrange Todos Os Processos e Atividades Relacionadas Com Os Usos e Consumos de Energia No Estabelecimento, Gestão e Exploração de Infraestruturas para a Prestação de Serviços de Telecomunicações Eletrónicas, Bem</t>
  </si>
  <si>
    <t>Construção, Exploração e Gestão do Sistema de Santo André para As Atividades de Abastecimento de Água para Consumo Humano e Industrial e Gestão de Águas Residuais Fronteira: Instalações de Cerca da Água, Captação e Estação Elevatória de Ermidas-Sado, Eta</t>
  </si>
  <si>
    <t>Captação, Tratamento e Adução (Elevação Final) de Água para Consumo  Fronteiras: Eta de Alvito, Eta do Monte da Rocha, Ee da Pia Quebrada</t>
  </si>
  <si>
    <t>Epal - Empresa Portuguesa Das Águas Livres, S.A.: .: Abastecimento de Água para Consumo Humano, Incluindo a Respetiva Captação, Tratamento, Armazenamento, Adução, Distribuição, Comercialização e Atividades Relacionadas Desenvolvidas Na Área de Intervenção</t>
  </si>
  <si>
    <t>Amorim Cork, S.A. - Conceção, Desenvolvimento e Produção de Rolhas de Cortiça para Vinhos Tranquilos (Natural, Acquamark, Neutrocork, Twin Top, Aglomeradas e Helix), Vinhos Espumosos (Rolhas de Champanhe, Aglomeradas e Neutrocork) e Espirituosos (Top Seri</t>
  </si>
  <si>
    <t>Injeção de Recipientes Plásticos Reutilizáveis, Com Indicação de Capacidade, para a Comercialização de Bebidas  Diretiva 2014/32/Ue, Categoria (Im-008) – Medidas Materializadas – Recipientes para a Comercialização de Bebidas, Módulo H</t>
  </si>
  <si>
    <t>Produção de Recipientes Em Material Plástico para a Comercialização de Bebidas  Diretiva 2014/32/Eu, Categoria Im-008 – Medidas Materializadas – Recipientes para a Comercialização de Bebidas - Módulo H</t>
  </si>
  <si>
    <t>Design, Produção e Comercialização de Vidro de Mesa, Por Processo Automático  Diretiva 2014/32/Eu, Categoria Im-008  – Medidas Materializadas – Recipientes para a Comercialização de Bebidas - Módulo H</t>
  </si>
  <si>
    <t>Prestação de Serviços de Manutenção de Soluções Informáticas para Os Produtos Banka e Financa</t>
  </si>
  <si>
    <t>Prestação de Serviços de Network Operations Center/Service Operation Center (Noc/Soc)  para Operadores de Telecomunicações, Com Vários Clientes Em Vários Países, Operado a Partir Instalações de Lisboa</t>
  </si>
  <si>
    <t>Conceber, Construir, Explorar e Gerir o Sistema de Captação, Tratamento e Abastecimento, Em Alta, de Água para Consumo Humano À Área Sul do Grande Porto</t>
  </si>
  <si>
    <t>Na Gestão da Conceção, Produção, Comercialização, Instalação e Assistência Técnica de Soluções Integradas para Piscinas</t>
  </si>
  <si>
    <t>Desenvolvimento, Gestão da Implementação, Operação de Projetos Nas Áreas de Energias Renováveis, Eficiência Energética, Gestão de Energia, Mobilidade Elétrica e Sustentabilidade, Nomeadamente Consultoria para a Agricultura Sustentável e Relatórios de Sust</t>
  </si>
  <si>
    <t>Epal – Empresa Portuguesa Das Águas Livres, S.A.: Abastecimento de Água para Consumo Humano, Incluindo a Respetiva Captação, Tratamento, Armazenamento, Transporte, Distribuição, Comercialização e Atividades Relacionadas Desenvolvidas Na Área de Intervenção da Epal. Exploração e Gestão, Por Delegação, do Sistema Multimunicipal de Abastecimento de Água e de Saneamento da Águas do Vale do Tejo, Cuja Exploração É Assegurada Pela Epal; Advt - Águas do Vale do Tejo, S.A.: Gestão do Contrato de Concessão da Exploração e Gestão do Sistema Multimunicipal de Abastecimento de Água e de Saneamento do Vale do Tejo, Cuja Exploração É Assegurada Pela Epal;</t>
  </si>
  <si>
    <t>Produção E/Ou Prestação de Serviços de Aplicação de Acessórios Têxteis Em Vestuário e Artigos de Publicidade e Comercialização de Equipamentos e Consumíveis para Indústria Têxtil e de Publicidade.</t>
  </si>
  <si>
    <t>Conceção e Produção de Fachadas Ventiladas e Outras Aplicações Em Painel Compósito. Produção e Comercialização de Revestimentos Metálicos para Fachadas, Paredes, Coberturas e Tetos. Comercialização de Painéis e Acessórios e Serviços de Corte, Quinagem e Perfilagem.</t>
  </si>
  <si>
    <t>Conceção, Produção e Comercialização de Produtos Químicos e Petroquímicos para a Indústria. Gestão de Matérias-Primas de Parceiros.</t>
  </si>
  <si>
    <t>Fabricação e Comercialização de Abraçadeiras Metálicas, Grampos para Estruturas e Artigos Similares.</t>
  </si>
  <si>
    <t>Comercialização e Distribuição de Dipositivos Médicos (Excluindo Os Dispositivos Médicos para Diagnóstico In Vitro); Operador Logístico Com Prestação de Serviços de Armazenagem, Transporte, Manuseamento e Apoio Técnico.</t>
  </si>
  <si>
    <t>Comercialização de Produtos e Equipamentos para Tratamentos de Superfície.</t>
  </si>
  <si>
    <t>Projeto, Produção e Manutenção de Fornos Elétricos para Altas Temperaturas Em Aplicações Industriais / Laboratoriais e Comercialização Dos Seus Acessórios.</t>
  </si>
  <si>
    <t>Transformação e Comercialização de Produtos Com Base Em Zeolite, para a Agricultura, Produção Animal, Tratamento de Água e Indústria.</t>
  </si>
  <si>
    <t>Conceção, Instalação e Comercialização de Equipamentos e Instalações de Tratamento de Águas de Abastecimento e de Águas Residuais Urbanas e Industriais. Fabrico de Acessórios e Etar’S Compactas para Mais de 50 Pte.</t>
  </si>
  <si>
    <t>Comercialização de Pneus Novos, Pneus Recauchutados, Ferramentas e Acessórios para Pneus. Prestação de Serviços de Recauchutagem, Reparação e Serviços Associados a Pneus. Fornecimento de Peças e de Serviços Rápidos de Assistência e Limpeza de Veículos Em Postos Fixos (Marca Fix). Serviços de Assistência 24 Horas Em Estrada a Pneus e Jantes de Veículos Pesados.</t>
  </si>
  <si>
    <t>Transformação e Comercialização de Pedras Naturais para Pavimentos, Revestimentos e Outras Aplicações. Comercialização de Chapas Cerâmicas.</t>
  </si>
  <si>
    <t>Importação, Preparação, Embalamento e Comercialização de Produtos Químicos e Outros Produtos para Pedras.</t>
  </si>
  <si>
    <t>Produção de Aço Em Biletes, Fio Máquina, Varões Lisos e Nervurados, para Armaduras de Betão Armado, Laminados a Quente, Nas Instalações da Sn Seixal, Incluindo a Central de Oxigénio, Considerando As Atividades Inerentes Aos Processos de Aciaria e Laminagem.</t>
  </si>
  <si>
    <t>Conceção, Desenvolvimento e Fabricação de Mobiliário e Equipamentos Em Aço Inoxidável para As Áreas de Saúde e Investigação, Indústria Alimentar, Higiene e Serviços.</t>
  </si>
  <si>
    <t>Prestação de Serviços de Creche, Jardim de Infância, Sad (Serviço de Apoio Domiciliário), Cd (Centro de Dia) e Erpi (Estrutura Residencial para Pessoas Idosas).</t>
  </si>
  <si>
    <t>Transporte de Medicamentos de Uso Humano, Medicamentos de Uso Veterinário, Dispositivos Médicos, Produtos Cosméticos e de Higiene Corporal, Suplementos Alimentares, Matérias-Primas e Substâncias Ativas, Outros Produtos de Farmácia e Veterinária para Portugal Continental e Ilhas. Operação Logística, Etiquetagem, Descomissionamento e Manuseamento de Medicamentos de Uso Humano, Medicamentos de Uso Veterinário, Dispositivos Médicos, Produtos Cosméticos e de Higiene Corporal, Suplementos Alimentares, Matérias-Primas e Substâncias Ativas, e Outros Produtos de Farmácia Na Plataforma de Alverca.</t>
  </si>
  <si>
    <t>Embalamento de Especiarias, Ervas Aromáticas, Chás e Infusões, Sementes, Suplementos Alimentares, Frutose, Produtos À Base de Soja, Cereais de Pequeno-Almoço e Farinhas. Comercialização de Produtos Alimentares: Molhos e Condimentos, Vinagre, Chás, Biscoitos, Bolachas, Cereais de Pequeno-Almoço, Marmelada, Doces, Temperos para Cozinhar e Massas.</t>
  </si>
  <si>
    <t>Desenvolvimento e Produção de Kits de Diagnóstico Pcr Em Tempo Real e Convencional para Uso Em Laboratórios Na Área Agro-Alimentar e Ambiental. Comercialização de Kits de Diagnóstico Nas Áreas da Saúde Humana e Veterinária.</t>
  </si>
  <si>
    <t>Embalamento de Especiarias, Ervas Aromáticas, Chás e Infusões, Sementes, Suplementos Alimentares, Frutose, Produtos À Base de Soja, Cereais de Pequeno-Almoço e Farinhas. Produção de Produtos Não Alimentares para Uso Doméstico (Higiene e Limpeza, Fertilizantes e Inseticidas). Comercialização de Produtos Alimentares: Molhos e Condimentos, Vinagre, Chás, Biscoitos, Bolachas, Cereais de Pequeno-Almoço, Marmelada, Doces, Temperos para Cozinhar e Massas. Comercialização de Produtos Não Alimentares para Uso Doméstico (Produtos de Limpeza e Produtos para Combustão para Lareiras e Grelhadores).</t>
  </si>
  <si>
    <t>Comercialização e Serviço Após Venda de Produtos, Sistemas e Serviços para Diagnósticos In Vitro, Dispositivos Médicos e Produtos para Investigação.</t>
  </si>
  <si>
    <t>Desenho, Desenvolvimento e Fabrico de Software para Monitorização Na Gravidez e Parto. Distribuição de Dispositivos Médicos Não Activos e Activos (Não Implantáveis).</t>
  </si>
  <si>
    <t>Design e Desenvolvimento da Instalação, Comercialização, Montagem e Assistência Técnica De: Equipamentos Hoteleiros, Frio Industrial, Frio Comercial e Avac – Aquecimento, Ventilação e Ar-Condicionado. Comercialização de Software e Acessórios para As Especialidades Associadas. Prestação de Serviços de Co Working Gastronómico Dark Kitchens</t>
  </si>
  <si>
    <t>Design, Fabrico, Montagem, Rotulagem, Comercialização e Apoio Logístico de Produtos Em Espuma de Poliuretano, Artigos de Puericultura, Ortopédicos e Afins, e Consumíveis de Uso Hospitalar e Clínico. Montagem e Comercialização de Equipamentos de Apoio À Mobilidade. Comercialização de Aparelhos para Monitorização de Parâmetros Fisiológicos.</t>
  </si>
  <si>
    <t>Fornecimento de Serviços Marítimos Integrados, Nomeadamente o Fornecimento de Embarcações e de Mão-De-Obra Especializada para Apoio a Operações Offshore.</t>
  </si>
  <si>
    <t>Fornecimento de Soluções de Segurança Humana para a Proteção Patrimonial e Pessoal No Território Angolano.</t>
  </si>
  <si>
    <t>Comercialização e Distribuição Nacional e Internacional de Medicamentos para Uso Humano e Outros Produtos Farmacêuticos e de Saúde. Desenvolvimento de Produto de Marca Própria Na Área da Saúde.</t>
  </si>
  <si>
    <t>Produção e Comercialização de Mobiliário para Creches, Pré-Escolar e Escolar, Informático, Restauração Escolar e Bibliotecas.</t>
  </si>
  <si>
    <t>Fabricação de Alimentos para Animais. Gestão da Subcontratação e Comercialização de Alimentos para Animais de Companhia, Farinhas para Panificação e Produtos Agropecuários.</t>
  </si>
  <si>
    <t>Conceção, Fabrico, Comercialização, Montagem, e Assistência Técnica de Equipamentos Diversos para o Sector Agrícola, Agroalimentar e Outros.</t>
  </si>
  <si>
    <t>Prestação de Serviços Desenvolvida Nas Estruturas Residenciais para Pessoas Idosas, Centro de Dia, Serviço de Apoio Domiciliário, Creche, Creche Familiar, Pré-Escolar e Centro de Medicina Física e de Reabilitação.</t>
  </si>
  <si>
    <t>Conceção e Produção de Estruturas Metálicas para Equipamentos Destinados À Prática Desportiva. Montagem de Equipamentos para a Prática Desportiva. Conceção e Produção de Acessórios Metálicos para Veículos Motorizados e Componentes Metálicos.</t>
  </si>
  <si>
    <t>Gestão e Exploração Dos Sistemas Públicos de Captação, Tratamento e Distribuição de Água para Consumo Doméstico e Outros Mediante Venda Direta, e Gestão e Exploração Dos Sistemas Públicos de Drenagem e Tratamento de Águas Residuais Comunitárias No Concelho de Beja.</t>
  </si>
  <si>
    <t>Prestação de Serviços de Apoio À Mobilidade Internacional para Realização de Estágios, Visitas Profissionais e Culturais, Incluindo Formação, Alojamento, Alimentação e Transporte.</t>
  </si>
  <si>
    <t>Prestação de Serviços Ao Associado Nas Áreas: Social - Estrutura Residencial para Idosos e Serviço de Apoio Domiciliário; Profissional - Formação Contínua de Professores e Formação Profissional; Cultural - Promoção de Eventos Culturais. Apoio Ao Associado, Através de Parcerias, Nas Áreas Jurídica, Educativa, Saúde e Bem-Estar</t>
  </si>
  <si>
    <t>Conceção, Construção e Manutenção de Redes de Distribuição de Energia Elétrica Em Baixa Tensão Aérea e Subterrânea, Iluminação Pública, Média Tensão Aérea e Subterrânea, Postos de Seccionamento e Transformação e Trabalhos Em Tensão de Baixa Tensão - Tet Bt, de Instalações Elétricas Em Edifícios, Instalações Ited e Itur, Instalações de Sistemas de Controlo e Segurança Diversos, Redes Internas e Externas de Abastecimento de Água, Águas Residuais e Águas Pluviais, Instalações de Gás, Instalações de Sistemas Hidráulicos Automatizados de Combate a Incêndios, Bombagens, Produção de Águas Quentes Sanitárias e Climatização, Regas e Tratamentos de Piscinas, de Águas para Consumo e de Águas Residuais. Fabrico de Quadros Elétricos.</t>
  </si>
  <si>
    <t>Comercialização e Distribuição de Dispositivos Médicos, Medicamentos e Equipamentos para a Área da Saúde.</t>
  </si>
  <si>
    <t>Formação de Nível Superior e Profissionalizante para Marítimos da Marinha Mercante e Marinha de Pesca.</t>
  </si>
  <si>
    <t>Atividades Desenvolvidas Pela Adra Em Todos Os Municípios Que a Integram, Em Todas As Suas Instalações De: Captação, Adução, Armazenamento, Tratamento e Distribuição de Água para Consumo Humano; Drenagem e Tratamento de Águas Residuais.</t>
  </si>
  <si>
    <t>Fabrico e Montagem de Componentes para a Indústria Automóvel (Caixas de Velocidades, Peças e Órgãos Mecânicos para Motores e Veículos Automóveis).</t>
  </si>
  <si>
    <t>Atividades Desenvolvidas Pela Adra, para As Fronteiras: Captação, Adução, Armazenamento, Tratamento e Distribuição de Água para Consumo Humano; Drenagem e Elevação de Águas Residuais e Transporte.</t>
  </si>
  <si>
    <t>Projeto/Design, Fabrico e Montagem de Estruturas Em Aço, para a Área da Construção. Prestação de Serviços de Corte, Furação e de Tratamento de Superfície.</t>
  </si>
  <si>
    <t>Importação, Exportação e Venda a Retalho e Por Grosso de Utilidades e Equipamentos para a Restauração e Hotelaria. Comercialização de Utilidades para o Lar.</t>
  </si>
  <si>
    <t>Conceção e Fabrico, Com Ou Sem Montagem, do Sistema Construtivo Its e Tfs para Estruturas Em Madeira.</t>
  </si>
  <si>
    <t>Produção de Embalagens de Alumínio e Tampas Em Cartão Com Película de Alumínio, para o Setor Alimentar.</t>
  </si>
  <si>
    <t>Conceção, Transformação e Comercialização de Viaturas, Incluindo Viaturas Médicas e Seus Equipamentos, Viaturas para Transporte de Pessoas Com Mobilidade Reduzida, Viaturas de Transporte de Valores, Viaturas Celulares, Viaturas de Transporte de Passageiros e Viaturas de Apoio Domiciliário. Prestação de Serviços de Reparação de Viaturas e Equipamentos.</t>
  </si>
  <si>
    <t>Desenvolvimento, Fabricação e Comercialização de Placas de Componentes para Calçado.</t>
  </si>
  <si>
    <t>Produção e Comercialização de Vernizes, Esmaltes e Outros Produtos para Acabamentos.</t>
  </si>
  <si>
    <t>Conceção, Fabricação e Comercialização de Alimentos Compostos e Alimentos Complementares para Animais. Apoio Técnico Às Explorações.</t>
  </si>
  <si>
    <t>Soluções Enriquecidas para Produzir Radiometais Por Alvo Líquido Em Ciclotrão. Cassetes/Kits Dedicados de Uso Único para Fabrico de Radioisótopos e Radiofármacos.</t>
  </si>
  <si>
    <t>Conceção, Fabricação e Comercialização de Produtos Químicos e Equipamentos para Tratamento de Águas; Assistência Técnica a Sistemas de Tratamento de Águas; Caracterização de Emissões Gasosas.</t>
  </si>
  <si>
    <t>Gestão Comercial, Comunicação, Logística Centralizada e Distribuição para o Retalho e Canais de Venda À Distância, de Tecnologia, Material e Equipamento de Escritório (Head Office e Centro de Distribuição da Azambuja).</t>
  </si>
  <si>
    <t>Estrutura Residencial para Idosos; Centro de Dia; Serviço de Apoio Domiciliário; Creche.</t>
  </si>
  <si>
    <t>Metal 3 - Produção para a Encomenda de Produtos Complexos de Base Metálica Incluindo Montagens.</t>
  </si>
  <si>
    <t>Fabricação e Revestimento de Perfis de Madeira e Derivados para Trabalhos de Carpintaria</t>
  </si>
  <si>
    <t>Produção de Rações para Galinhas Poedeiras</t>
  </si>
  <si>
    <t>Confeção de Peças de Vestuário Têxtil para Homem, Senhora e Criança.</t>
  </si>
  <si>
    <t>Conceção, Desenvolvimento e Execução de Soluções Baseadas Na Transformação de Materiais para a Construção.</t>
  </si>
  <si>
    <t>Produção e Comercialização de Artigos para a Condução e Utilização de Água de Abastecimento, Artigos e Componentes para Condução de Gás e Peças Metálicas para Diversos Fins.</t>
  </si>
  <si>
    <t>Prestação de Cuidados Individualizados e Personalizados Nas Áreas de Estrutura Residencial para Idosos (Erpi), Centro de Dia (Cd) e Serviço de Apoio Domiciliário (Sad).</t>
  </si>
  <si>
    <t>Design, Produção, Instalação e Manutenção de Soluções de Engenharia para a Indústria.</t>
  </si>
  <si>
    <t>Prestação de Serviços Na Sede Ao Associado No Âmbito De: Admissão e Qualificação Profissional, Reconhecimento de Habilitações para a Prática Profissional, Apoio Jurídico, Jurisdição Disciplinar, Informação e Publicações, Organização de Ações de Formação, Organização de Eventos e Gestão de Protocolos.</t>
  </si>
  <si>
    <t>Desenvolvimento de Soluções de Software e Hardware de Telemática para Veículos, Com Gestão de Frota, Manutenção Preditiva e Automação de Testes para Fabricantes de Veículos.</t>
  </si>
  <si>
    <t>Prestação de Serviços Industriais de Maquinação, Polimento, Galvanoplastia, Gravação a Laser e Montagem de Componentes, para Acessórios de Moda e de Luxo.</t>
  </si>
  <si>
    <t>Comercialização de Dispositivos Médicos Estéreis e Não Estéreis, e Outros Produtos Descartáveis, para As Áreas Médica e Industrial. Conceção, Desenvolvimento e Fabrico Automatizado de Luvas de Exame Não Estéreis.</t>
  </si>
  <si>
    <t>Projeto, Fabrico Com Ou Sem Instalação de Estruturas e Equipamentos de Linhas de Transporte, para a Indústria Alimentar, de Bebidas e Outros Setores. Fabrico e Comercialização de Peças.</t>
  </si>
  <si>
    <t>Importac¸A~O e Exportac¸A~O de Pec¸As e Afins para Automo´Veis e Ma´Quinas. Comercializac¸A~O, Instalac¸A~O de Pneus e Pec¸As para Vei´Culos e Servic¸Os Associados.</t>
  </si>
  <si>
    <t>Comercialização de Equipamentos para Infraestruturas de Subsolo e Outros Materiais de Construção; Comercialização de Matérias-Primas Secundárias; Logística e Gestão de Armazéns; Prestação de Serviços de Apoio À Atividade Industrial e Comercial.</t>
  </si>
  <si>
    <t>Gestão da Conciliação Entre a Vida Profissional, Familiar e Pessoal para As Atividades de Gestão Hoteleira e Restauração No Évora Hotel.</t>
  </si>
  <si>
    <t>Produção (Hidratação, Branqueamento, Enchimento e Esterilização) de Conservas de Leguminosas Cozidas, Embaladas Em Latas Ou Frascos. Torrefação de Amendoim, Embalados Em Filme de Plástico. Embalamento de Leguminosas Secas e Milho para Pipocas. Embalamento de Frutos Secos Sazonais. Comercialização e Armazenamento de Produtos Enlatados e Marcas Próprias.</t>
  </si>
  <si>
    <t>Distribuição Especializada de Sistemas de Cablagem Estruturada, Em Cobre e Em Fibra Ótica e Equipamentos de Networking, Internetworking para Infra-Estruturas de Comunicação.</t>
  </si>
  <si>
    <t>Comercialização de Equipamentos de Luta Contra Incêndios e Proteção Individual; Conceção e Execução de Serviços de Engenharia de Segurança; Manutenção de Sistemas de Extinção de Incêndios e de Equipamentos de Segurança; Conceção e Execução de Carroçamentos para Viaturas de Combate a Incêndios, Socorro e Salvamento. Conceção e Execução de Instalações Hidráulicas.</t>
  </si>
  <si>
    <t>Desenvolvimento, Implementação e Assistência Técnica de Soluções de Tecnologias de Informação para Gestão de Rent-A-Car, Digital Signage, Gestão de Atendimento e Gestão de Redes Wifi. Instalação e Manutenção de Redes Informáticas.</t>
  </si>
  <si>
    <t>Produção de Etiquetas, Toalhetes e Embalagens Em Papel e Cartolina para a Área Alimentar.</t>
  </si>
  <si>
    <t>Dispensa de Medicamentos para Uso Humano e Veterinário e de Outros Produtos de Saúde e Bem Estar (Dispositivos Médicos, Suplementos Alimentares, Artigos de Puericultura, Ortopedia e Ajudas Técnicas, Óptica, Higiene e Dermocosmética); Preparação e Dispensa de Medicamentos Manipulados; Serviços Farmacêuticos (Administração de Vacinas e Injectáveis, Determinação de Parâmetros Físicos, Bioquímicos e Fisiológicos, Preparação Individualizada da Medicação e Entrega de Medicamentos No Domicílio); Consultas de Nutrição e Podologia e Intervenção Comunitária.</t>
  </si>
  <si>
    <t>Comercialização Por Grosso e Retalho (Em Loja Física e Online) de Tecidos, Sintéticos e Peles para Estofos, Decoração, Têxteis-Lar, Calçado e Marroquinaria, Automóvel e Artigos Náuticos. Fabrico de Catálogos, Suportes Publicitários e Suportes de Comunicação. Comercialização de Dispositivos Médicos Classe I e para Diagnóstico In Vitro, Equipamentos de Proteção Individual Médicos e Não Médicos e Biocidas’’.</t>
  </si>
  <si>
    <t>Comercialização, Instalação e Manutenção de Produtos, Equipamentos e Sistemas de Segurança Contra Incêndios, Nas Suas Vertentes de Proteção Ativa, Passiva e Eletrónica. Fornecimento de Equipamentos de Proteção Individual e Coletiva, Instalação e Manutenção. Fornecimento e Calibração de Equipamentos Deteção de Gases, Equipamentos de Deteção de Alcoolémia e Drogas. Fornecimento, Instalação e Manutenção de Equipamentos e Soluções para Combate a Incêndios Por Corpos de Bombeiros, Brigadas de Incêndios. Execução de Provas Hidráulicas a Recipientes de Baixa e Alta Pressão. Prestação de Serviços de Engenharia de Segurança Contra Incêndios Em Edifícios. Prestação de Serviços de Formação Nas Áreas: 861 – Proteção de Pessoas e Bens, 723 - Enfermagem e 862 – Higiene e Segurança No Trabalho.</t>
  </si>
  <si>
    <t>Execução de Infraestruturas de Águas Residuais, Águas Pluviais, Abastecimento de Águas, Rede de Telefones, Rede de Gás, Rede de Distribuição de Energia Elétrica. Construção de Instalações Desportivas, Etar'S, Arranjos Urbanísticos, Terraplanagens, Execução de Muros e Pavimentos. Produção de Misturas Betuminosas. Extracção e Transformação de Granitos para Pavimentos Exteriores. Construção Civil.</t>
  </si>
  <si>
    <t>Prestação de Serviços Ao Grupo para Vinificação de Uva, Enchimento e Embalamento de Vinho a Granel.</t>
  </si>
  <si>
    <t>Comercialização, Representação e Transformação de Componentes para a Indústria do Calçado, Marroquinaria e Revestimentos.</t>
  </si>
  <si>
    <t>Confeção de Vestuário Em Série. Comercialização de Acessórios para Uniformes.</t>
  </si>
  <si>
    <t>Fabricação de Condutas, Acessórios e Componentes para Sistemas de Avac e de Despoeiramento. Fabricação de Baínhas de Pré-Esforço.</t>
  </si>
  <si>
    <t>Comercialização de Fios, Telas e Tecidos para a Indústria Têxtil.</t>
  </si>
  <si>
    <t>Design, Desenvolvimento e Fabrico de Têxteis Lar, Colchoaria, Têxteis para Aviação Civil e Hotelaria. Comercialização de Complementos de Têxteis Lar.</t>
  </si>
  <si>
    <t>Design, Desenvolvimento e Produção de Têxteis para Lar, Decoração, Horeca e Tecidos Técnicos.</t>
  </si>
  <si>
    <t>Design, Desenvolvimento, Produção e Comercialização de Fios Têxteis para Aplicação Nos Setores de Vestuário, Têxteis Lar, Proteção, Performance e Técnico. Prestação de Serviços de Bobinagem e Tinturaria de Rama.</t>
  </si>
  <si>
    <t>Consultoria e Gestão de Serviços de Outsourcing para As Áreas de Tecnologias e Sistemas de Informação e Telecomunicações.</t>
  </si>
  <si>
    <t>Prestação de Serviços da Resposta Social Erpi (Estrutura Residencial para Pessoas Idosas).</t>
  </si>
  <si>
    <t>Comercialização de Álcool Etílico Puro, Fabricação de Álcool Etílico Desnaturado e de Outros Produtos de Base Alcoólica, para Utilização Industrial, Farmacêutica e Hospitalar. Comercialização e Embalamento de Outros Desinfetantes e de Cosméticos.</t>
  </si>
  <si>
    <t>Atividades de Gestão de Resíduos Industriais, Recolha Seletiva, Triagem, Valorização, Reutilização, Armazenamento e Transporte de Resíduos e Encaminhamento Destes Resíduos para Destino Final.</t>
  </si>
  <si>
    <t>Desenvolvimento e Produção de Argamassas, Soluções de Revestimento e Colagem para Construção Civil. Comercialização de Acessórios para As Soluções de Revestimento.</t>
  </si>
  <si>
    <t>Design, Desenvolvimento e Fabricação de Moldes para a Indústria de Plásticos, Fundição Injectada, Corte e Estampagem.Prestação de Serviços de Maquinação.</t>
  </si>
  <si>
    <t>Produção de Alimentos Simples, Compostos, Complementares, Medicamentosos e Pré-Misturas. Comercialização de Alimentos Simples, Compostos e Complementares para Animais.</t>
  </si>
  <si>
    <t>Conceção, Desenvolvimento, Produção, Comercialização e Montagem de Pré-Fabricados de Betão e Outros Produtos para a Construção.</t>
  </si>
  <si>
    <t>TECLENAJUNCOR, S.A.</t>
  </si>
  <si>
    <t>Produção de Peças e Prestação de Serviços Na Área da Metalomecânica. Produção e Prestação de Serviços Na Área de Estruturas e Acessórios para Moldes.</t>
  </si>
  <si>
    <t>Gestão de Veículos Em Fim de Vida (Inclui: Seleção de Centros de Abate; Monitorização da Atividade Dos Centros de Abate; Procura de Destinos Finais; Informação, Formação e Sensibilização para a Promoção da Gestão Adequada Dos Vfv); Gestão de Resíduos de Baterias e Acumuladores (Inclui: Seleção de Centros de Recolha; Monitorização da Atividade Dos Centros de Recolha; Procura de Destinos Finais; Informação, Formação e Sensibilização para a Promoção da Gestão Adequada Dos Rba).</t>
  </si>
  <si>
    <t>Gestão de Pneus, Através do Controlo de Entrada de Pneus No Mercado Nacional. Gestão de Pneus Usados, Através de Um Sistema de Recolha, Preparação para Reutilização e Reutilização, Encaminhamento para Reciclagem Ou Outras Formas de Valorização.</t>
  </si>
  <si>
    <t>Atividades de Vigilância Humana, Central Recetora de Alarmes e Instalação e Manutenção de Equipamentos Eletrónicos para a Proteção de Pessoas E/Ou Bens.</t>
  </si>
  <si>
    <t>Engenharia, Construção, Operação e Manutenção de Centrais de Produção de Energia de Base Renovável Ou Fossil. Comercialização de Peças para Centrais de Produção de Energia. Fornecimento, Montagem e Manutenção de Equipamento Industriais.</t>
  </si>
  <si>
    <t>Gestão e Prestação de Serviços Nas Vertentes de Estrutura Residencial para Idosos, Centro de Dia e Apoio Domiciliário No Lar Otília Lourenço.</t>
  </si>
  <si>
    <t>Licenciamento Das Entidades; Autorização de Substâncias Controladas; Inspeção e Supervisão Das Entidades e Produtos (Medicamentos e Produtos de Saúde), Supervisão da Conformidade do Mercado de Produtos de Saúde; Registo e Validação de Produtos de Saúde; Avaliação de Investigação Clínica e de Estudos de Desempenho de Dispositivos; Vigilância de Produtos de Saúde. Monitorização de Segurança de Medicamentos de Uso Humano; Implementação de Medidas de Minimização do Risco de Medicamentos de Uso Humano; Gestão de Ensaios Clínicos; Gestão da Comparticipação de Muh para Utilização Em Ambulatório; Gestão do Sistema de Preços de Referência (Spr); Monitorização do Mercado; Gestão de Documentação Técnico Científica; Gestão de Pedidos de Aconselhamento Regulamentar e Científico; Avaliação Prévia de Publicidade de Medicamentos de Uso Humano e Produtos de Saúde; Monitorização de Publicidade de Medicamentos de Uso Humano e Produtos de Saúde; Avaliação Prévia Hospitalar; Autorização de Comercialização de Medicamentos; Gestão de Arbitragens; Gestão do Atendimento; Gestão de Relacionamento Com Entidades; Regulamentação de Preços; Gestão da Comunicação; Gestão da Disponibilidade de Medicamentos.</t>
  </si>
  <si>
    <t>Design, Fabrico e Comercialização de Consumíveis para a Codificação e Identificação de Produtos Bem Como a Comercialização e Assistência Técnica a Impressoras e Softwares Associados.</t>
  </si>
  <si>
    <t>Comércio de Equipamentos e Consumíveis para Os Sectores da Limpeza, Automóvel, Mecânica, Jardim e Bricolage. Assistência Técnica. Aluguer de Equipamentos. Comércio de Equipamentos de Segurança.</t>
  </si>
  <si>
    <t>Prestação de Serviços de Despachantes Oficiais, No Estatuído e Legislado para o Cumprimento Das Formalidades Aduaneiras de Importação, Exportação, Entrepostos Aduaneiros e Intrastat.</t>
  </si>
  <si>
    <t>Design, Produção e Personalização de Cartões Bancários e Não Bancários. Comercialização de Equipamentos, Consumíveis e Software para Cartões de Plástico e Produtos de Segurança (Selos, Sacos e Bolsas de Segurança).</t>
  </si>
  <si>
    <t>Produção e Comercialização de Postes Prefabricados de Betão Armado para Apoio a Linhas Aéreas. Serviços de Instalação e Reparação de Postes, Torres e Colunas de Betão e Suas Infraestruturas.</t>
  </si>
  <si>
    <t>Gestão da Conciliação Entre a Vida Profissional, Familiar e Pessoal do Poch para As Atividades de Conceção e Publicação de Avisos de Candidatura, Análise de Candidatura e Verificações de Gestão.</t>
  </si>
  <si>
    <t>Design, Desenvolvimento e Fabricação de Produtos para Têxteis-Lar. Serviços de Consultoria para Desenvolvimento de Negócios. Serviços de Consultoria para Projetos de Investimento.</t>
  </si>
  <si>
    <t>Produção de Farinhas Integrais para Alimentação Humana, Através da Moagem (Martelo e Mós) de Cereais Integrais e Embalamento Em Sacos de Papel. Comercialização de Cereais Em Grão Embalados e Farinhas Embaladas para Alimentação Humana.</t>
  </si>
  <si>
    <t>Conceção, Desenvolvimento, Fabrico e Comercialização de Acessórios de Casa de Banho e Outros Componentes Metálicos, Nomeadamente Ajudas Técnicas para Pessoas Com Mobilidade Condicionada. Prestação de Serviços de Maquinação, Desengorduramento e Lacagem de Componentes Metálicos.</t>
  </si>
  <si>
    <t>Prestação de Serviços de Manutenção e Lubrificação Industrial, Realização de Ensaios Não Destrutivos Por Líquidos Penetrantes, Partículas Magnéticas e Ultrassons. Comercialização de Produtos para a Indústria Associados À Atividade.</t>
  </si>
  <si>
    <t>Produção e Comercialização de Filtros de Ventilação e Ar Condicionado. Comercialização de Filtros Industriais e Acessórios para Ventilação e Ar Condicionado.</t>
  </si>
  <si>
    <t>Comercialização e Assistência Técnica de Equipamentos Médico Científicos e Respetivos Consumíveis para Hospitais, Clínicas, Universidades e Indústria.</t>
  </si>
  <si>
    <t>Fabrico de Acessórios para Redes de Distribuição de Água, Coletores de Esgoto Sob Pressão e Redes de Gases Combustíveis. Fabrico de Componentes Plásticos para a Indústria. Comercialização de Materiais e Equipamentos para a Construção de Redes e Distribuição de Águas, Gás, Eletricidade e Telecomunicações. Prestação de Serviços de Assistência Técnica e Aluguer de Equipamentos para Montagem de Redes de Fluidos.</t>
  </si>
  <si>
    <t>Comercialização de Produtos e Equipamentos para As Áreas de Automação Industrial, Energia e Telecomunicações. Assemblagem de Conetores Em Cabos Elétricos / Eletrónicos.</t>
  </si>
  <si>
    <t>Design, Desenvolvimento e Fabrico de Mobiliário Metálico, Técnico e Decorativo e Soluções para Equipamentos Audiovisuais.</t>
  </si>
  <si>
    <t>Prestação de Serviços de Tratamentos Térmicos, Selagens, Soldadura, Venda e Aluguer de Equipamentos para Estas Atividades.</t>
  </si>
  <si>
    <t>Fabricação e Comercialização de Cadeiras de Terapia e Outras para a Área Médica, Bem Como a Actividade Ocasional de Distribuidor Por Grosso de Dispositivos Médicos (Lancetas).</t>
  </si>
  <si>
    <t>Prestação de Serviços de Engenharia e Investigação &amp; Desenvolvimento de Soluções Tecnológicas para a Indústria.</t>
  </si>
  <si>
    <t>Comércio Por Grosso e a Retalho de Vedantes, Produtos e Acessórios para a Indústria. Fabrico de Vedantes. Oficina Móvel para Montagem de Tubagens e Acessórios Em Sistemas Hidráulicos.</t>
  </si>
  <si>
    <t>Conceção e Fabrico de Artefactos de Vidro e Plástico de Laboratório para a Saúde, Ensino, Investigação, Indústria Farmacêutica e Veterinária. Comercialização de Produtos Complementares da Gama Produzida, Dispositivos Médicos Ativos, Dispositivos Médicos para Diagnóstico In Vitro e Equipamentos de Laboratório e Hospitalares. Assistência Técnica a Equipamentos de Laboratório e Hospitalares.</t>
  </si>
  <si>
    <t>Fabrico de Moldes para Injeção de Termoplásticos e Fundição Injetada. Prestação de Serviços Na Área do Fabrico de Moldes, Incluindo a Manutenção, Reparação e Fabrico de Componentes.</t>
  </si>
  <si>
    <t>Conceção e Fabrico de Moldes para a Indústria Dos Plásticos.</t>
  </si>
  <si>
    <t>Exploração de Terminais de Contentores, Incluindo Reparação e Serviços Conexos; Prestação de Serviços de Logística, Incluindo Desconsolidação/ Consolidação, Peação e Transportes; Desmontagem/Montagem de Equipamentos Industriais; Fabricação de Caixas Metálicas e Transformação de Contentores Em Módulos Pré-Fabricados para Fins de Armazenagem e Outros Que Não Habitacionais.</t>
  </si>
  <si>
    <t>Serviços de Transitário para Transportes Por Via Marítima, Aérea e Terrestre; Comercialização de Contentores; Movimentação de Bagagem Desacompanhada.</t>
  </si>
  <si>
    <t>Gestão da Conciliação Entre a Vida Profissional, Familiar e Pessoal Na Unidade Local de Saúde de Matosinhos para As Atividades de Prestação de Cuidados de Saúde À Comunidade e Outras Partes Interessadas No Âmbito de Toda a Atividade Desenvolvida.</t>
  </si>
  <si>
    <t>Design, Desenvolvimento, Inovação, Fabrico e Comercialização de Invólucros (Caixas), Quadros de Distribuição Equipados (Conjuntos de Aparelhagem Assemblados), Aparelhagem e Acessórios para Instalações Elétricas, para Instalações de Telecomunicações, para Redes de Água e de Gás.</t>
  </si>
  <si>
    <t>Prestação de Serviços de Estrutura Residencial para Idosos (Erpi), Centro de Dia (Cd), Serviço de Apoio Domiciliário (Sad), Unidade de Cuidados Continuados Integrados (Ucci), Creche, Pré-Escolar, Centro de Apoio À Vida (Cav) e Serviços de Apoio.</t>
  </si>
  <si>
    <t>Produção e Comercialização de Produtos Químicos para a Indústria Têxtil.</t>
  </si>
  <si>
    <t>Transformação de Vidro Plano. Fabricação de Unidades de Vidro Isolante. Fabricação de Vidro Laminado e Vidro Laminado de Segurança. Transformação de Vidro Temperado. Prestação de Serviços de Serigrafia. Montagem de Vidros Em Obra. Comercialização de Complementos para a Indústria do Vidro.</t>
  </si>
  <si>
    <t>Prestação de Serviços Nas Respostas Sociais de Centro de Dia, Serviço de Apoio Domiciliário, Estrutura Residencial para Pessoas Idosas e Creche.</t>
  </si>
  <si>
    <t>Conceção, Fabricação e Montagem de Mobiliário de Madeira e Obras de Carpintaria para a Construção; Produção e Montagem de Caixilharias e Portas Em Madeira; Comercialização e Aplicação de Pavimentos de Madeira.</t>
  </si>
  <si>
    <t>Desenvolvimento, Fabricação e Comercialização de Produtos Químicos para Limpeza e Manutenção Industrial e Tratamento de Águas. Comercialização de Acessórios de Limpeza.</t>
  </si>
  <si>
    <t>Fabrico de Peças Metálicas, Tubagens e Componentes para Reservatórios Sob Pressão.</t>
  </si>
  <si>
    <t>Design, Desenvolvimento e Fabrico de Moldes Metálicos para Injeção de Plástico e Alumínio. Prestação de Serviços de Maquinação, Manutenção e Reparação de Moldes.</t>
  </si>
  <si>
    <t>Recria de Reprodutoras Na Unidade Quinta da Cruz. Produção de Ovos para Incubação, Incubação de Ovos e Produção de Pintos.</t>
  </si>
  <si>
    <t>Recria de Reprodutoras, Produção de Ovos para Incubação. Incubação de Ovos. Produção de Pintos.</t>
  </si>
  <si>
    <t>Design e Desenvolvimento, Fabrico, Comercialização, Montagem e Assistência Técnica de Reservatórios Em Inox e Equipamentos Diversos para o Setor Agroalimentar e Industrial.</t>
  </si>
  <si>
    <t>Prestação de Serviços de Gestão da Continuidade de Aeronavegabilidade de Aeronaves, Transporte Aéreo Não Regular de Passageiros, Aviação Executiva, Serviço de Transporte de Órgãos Humanos para Transplantes Ont, Serviço de Ambulância Aérea, Transporte de Carga, Fotografia Aérea, Voos de Observação e Coordenação Aérea, Serviço de Aluguer de Espaços Em Hangar Ou Base de Apoio Logístico.</t>
  </si>
  <si>
    <t>Produção de Tubos Metálicos Ferrosos e Não Ferrosos para Transferência de Calor. Comercialização de Soluções Térmicas.</t>
  </si>
  <si>
    <t>Manufatura de Soluções de Gestão Térmica para Automóveis Nas Instalações da Hanon Systems Portugal, Sa.</t>
  </si>
  <si>
    <t>Conceção, Desenvolvimento e Produção de Moldes para Injeção de Plástico e Fundição Injetada.</t>
  </si>
  <si>
    <t>Serviço de Apoio Domiciliário, Centro de Dia, Estrutura Residencial para Idosos e Centro de Atividades de Tempos Livres.</t>
  </si>
  <si>
    <t>Prestação de Serviços de Formalidades para Importação, Exportação, Trânsitos e Intrastat.</t>
  </si>
  <si>
    <t>Comercialização de Materiais Em Aço Inox e Outros para a Indústria e Construção Civil.</t>
  </si>
  <si>
    <t>Comercialização de Materiais e Acessórios para a Condução de Fluídos.</t>
  </si>
  <si>
    <t>Fabricação de Embalagens Plásticas para a Indústria Alimentar.</t>
  </si>
  <si>
    <t>Design, Desenvolvimento e Produção de Calçado Ocupacional e de Segurança Em Pvc e Pu. Comercialização de Acessórios para Calçado. Comercialização Online de Calçado Ocupacional e de Segurança de Pvc e Pu e Acessórios para Calçado.</t>
  </si>
  <si>
    <t>Conceção e Mistura de Produtos Químicos para a Indústria do Calçado, Das Solas, da Marroquinaria e do Mobiliário. Comercialização de Produtos Químicos e Outros Complementares para a Indústria do Calçado, Das Solas, da Marroquinaria e do Mobiliário. Prestação de Serviços No Âmbito do Acabamento e Personalização de Produtos para a Indústria do Calçado, Das Solas, da Marroquinaria e do Mobiliário. Comercialização de Produtos de Proteção, Higiene e Segurança.</t>
  </si>
  <si>
    <t>Conceção e Mistura de Produtos Químicos para a Indústria do Calçado, Das Solas e da Marroquinaria. Comercialização de Produtos Químicos e Peles para a Indústria do Calçado, Das Solas, da Marroquinaria e do Mobiliário.</t>
  </si>
  <si>
    <t>Conceção, Consultoria Técnica, Coordenação Operacional de Projetos de Gestão de Resíduos, Armazenamento Temporário de Resíduos e Encaminhamento para Destino Final Adequado. Prestação de Serviços de Triagem, Enfardamento e Contentorização de Resíduos de Embalagem. Serviços de Recolha de Resíduos de Embalagem Com Recurso a Meios Mecânicos. Serviços de Lavagem Na Via Pública de Contentores Com Recurso a Meios Mecânicos. Serviço de Limpeza Urbana. Recolha, Transporte e Destruição de Documentação Confidencial. Gestão de Logística do Transporte Marítimo de Resíduos Com Recurso a Contentores Cisterna. Limpeza Industrial Com Recurso a Camiões Hidropressores Com Certificado de Conformidade do Veículo Adr e Aptos a Trabalhar Em Zonas Classificadas (Diretiva Atex).</t>
  </si>
  <si>
    <t>Comercialização de Veículos Novos (Bmw, Toyota, Fiat, Alfa Romeo e Jeep) e Veículos Usados. Comercialização de Peças e Acessórios para Veículos. Prestação de Serviços Após-Venda (Serviços de Reparação e Manutenção de Veículos).</t>
  </si>
  <si>
    <t>Armazenamento À Temperatura Ambiente e Distribuição de Temperos, Molhos, Condimentos, Especiarias, Ervas Aromáticas, Vegetais Desidratados, Sal e Misturas de Sal para Uso Alimentar.</t>
  </si>
  <si>
    <t>Comercialização de Temperos, Molhos, Condimentos, Especiarias, Ervas Aromáticas, Vegetais Desidratados, Sal e Misturas de Sal para Uso Alimentar. Gestão da Subcontratação de Desenvolvimento e Controlo de Produtos.</t>
  </si>
  <si>
    <t>Comercialização de Produtos de Higiene, Limpeza e Produtos Complementares para Utilizadores Profissionais.</t>
  </si>
  <si>
    <t>Comercialização de Portões, Perfis, Chapas, Painéis e Acessórios, Com Serviço de Lacagem e Anodização Incluídas e Consumíveis, para Caixilharia de Alumínio.</t>
  </si>
  <si>
    <t>Prestação de Serviços Nas Unidades de Cuidados Continuados Integrados. Creche (“Os Pipocas” e “Os Coquinhas”), Pré-Escolar (“Os Traquinas”), Estrutura Residencial para Idosos (“D. João Ii” e “Rainha D. Leonor”), Centro de Dia (“S. Francisco de Xavier”) , Serviço de Apoio Domiciliário (“S. João de Deus”) e Cantina Social.</t>
  </si>
  <si>
    <t>Produção e Distribuição de Leite Uht, Leite Pasteurizado, Leites Compostos, Leite Condensado, Lactosoro, Leitelho e Leite Em Pó, Queijo (Pasta Filada e Curado), Natas (Uht, Pasteurizadas e Molhos de Nata), Manteigas e Creme para Barrar, Iogurtes e Leites Fermentados, Sobremesas Lácteas e Bebidas Refrigerantes. Produção Em Regime de Subcontratação e Distribuição de Bebidas Vegetais, Leite Condensado, Chantilly, Bechamel e Queijo Fresco e Cottage. Comercialização e Distribuição de Água e Produtos Lácteos</t>
  </si>
  <si>
    <t>Prestação de Serviços de Trabalho Em Altura, Inspeção e Reparação de Pás de Aerogeradores. Formação Em Trabalhos Em Altura e Outras para a Indústria Eólica.</t>
  </si>
  <si>
    <t>Comercialização de Matérias-Primas para a Indústria e Prestação Dos Respetivos Serviços de Logística.</t>
  </si>
  <si>
    <t>Prestação de Serviços Especializados Em Medicina Dentária Orientados para Casos Clínicos Complexos e Multidisciplinares, Incluindo Em Clínicas Parceiras. Fabricação Própria de Próteses Dentárias.</t>
  </si>
  <si>
    <t>Desenvolvimento, Produção e Distribuição de Kits de Diagnóstico In Vitro para Avaliação da Suscetibilidade Aos Antimicrobianos, para Uso Humano.</t>
  </si>
  <si>
    <t>Prestação de Serviços de Atendimento Ao Público (Front Office) Nos Seguintes Domínios: Posto Ctt, Certidões, Atestados para Diversos Fins e Certificação de Fotocópias, Fotocópias, Registo e Licença de Canídeos e Gatídeos, Licenças de Mercados de Levante, Serviços No Âmbito do Cemitério, Recenseamento Eleitoral e Netspace.</t>
  </si>
  <si>
    <t>Design, Desenvolvimento e Produção de Aplicações Iot para Cidades Inteligentes.</t>
  </si>
  <si>
    <t>Prestação de Serviços Ao Associado Na Sede da Srnom No Âmbito De: Admissão e Qualificação Profissional, Reconhecimento de Habilitações para a Prática Profissional, Jurisdição Disciplinar, Organização de Eventos (Formativos / Informativos, Institucionais, Culturais e Lúdicos), Comunicação e Publicações, Apoio Jurídico, Gestão de Quartos e Apartamentos, Gestão de Salas, Gestão da Piscina, Campos de Ténis, Ginásio e Biblioteca.</t>
  </si>
  <si>
    <t>Gestão da Conciliação Entre a Vida Profissional, Familiar e Pessoal para As Atividades de Prestação de Serviço Ao Cliente e Outras Partes Interessadas No Âmbito de Toda a Atividade Desenvolvida Pelo Município do Porto.</t>
  </si>
  <si>
    <t>Fornecimento e Montagem De: Equipamento Industrial: Tanques de Armazenagem; Reservatórios Sob Pressão; Equipamento para Produção de Vapor e Sistemas de Cogeração; Equipamento de Tratamento de Gases – Dessulfuração, Desnitrificação e Outros; Electrofiltros, Sistemas de Despoeiramento e Moinhos de Cru; Fornos de Vidro - Float System e Outros; Reactores e Outro Equipamento de Processo; Pórticos de Elevação e Movimentação e Pontes Rolantes; Equipamento Hidromecânico Para: Barragens, Adutores e Estações Elevatórias; Equipamento Mecânico; Equipamento Eletromecânico e Mecânico da Indústria Automóvel; Estações de Tratamento; E.T.A. – Estações de Tratamento de Água; E.T.A.R. – Estações de Tratamento de Águas Residuais; E.T.R.S.U. – Estações de Tratamento de Resíduos Sólidos Urbanos; Redes de Tubagem Industrial; Estruturas Metálicas.</t>
  </si>
  <si>
    <t>Âmbito a Confirmar Na Próxima Auditoria: o ÂMbito do Sgq da Biodecon É Contribuir para o Controlo da ContaminaçÃO Ambiental Em Portugal AtravéS de SoluçÕEs TecnolóGicas Inovadoras.</t>
  </si>
  <si>
    <t>Desenvolvimento e Fabricação de Preparados para Sobremesas, Caramelo Líquido e Toppings</t>
  </si>
  <si>
    <t>Catering e Logística para Aviação e Eventos.</t>
  </si>
  <si>
    <t>Conceção, Fabricação, Comercialização e Montagem de Mobiliário para Interiores e Exteriores, Revestimentos, Sinalética, Artigos e Produtos de Carpintaria, Excetuando Destinados a Estar Em Contacto Com Alimentos. Design Gráfico e de Comunicação e Impressão de Material Gráfico.</t>
  </si>
  <si>
    <t>Produção e Sequência Em Jit de Assentos Completos e Fornecimento de Peças de Substituição para a Indústria Automóvel.</t>
  </si>
  <si>
    <t>Produção, Manutenção e Comercialização de Ferramentas de Corte e Componentes Metalomecânicos para As Indústrias Transformadoras de Madeira, Metal, Plástico e Compósitos.</t>
  </si>
  <si>
    <t>Fabricação de Fechaduras, Dobradiças e Outras Ferragens. Comercialização de Cilindros para Fechaduras e Compassos.</t>
  </si>
  <si>
    <t>Comercialização de Produtos Diamantados e Abrasivos para As Indústrias Transformadoras.</t>
  </si>
  <si>
    <t>Design, Desenvolvimento, Maquinação, Assemblagem, Comercialização, Instalação e Assistência Técnica de Automatismos, Portas e Portões (De Correr, Seccionados e Batentes), Toldos, Janelas, Estores, Cortinas Corta-Fogo, Barreiras de Controlo de Passagens e Parques, para Uso Doméstico e Industrial. Design, Desenvolvimento e Fabrico de Placas Eletrónicas. Comercialização, Instalação e Assistência Técnica de Sistemas de Segurança e Vigilância. Prestação de Serviços de Manutenção e Reparação Automóvel.</t>
  </si>
  <si>
    <t>Design, Desenvolvimento, Maquinação, Assemblagem, Comercialização, Instalação e Assistência Técnica de Automatismos, Portas e Portões (De Correr, Seccionados e Batentes), Toldos, Janelas, Estores, Cortinas Corta-Fogo, Barreiras de Controlo de Passagens e Parques, para Uso Doméstico e Industrial. Design, Desenvolvimento e Fabrico de Placas Eletrónicas. Comercialização, Instalação e Assistência Técnica de Sistemas de Segurança e Vigilância.</t>
  </si>
  <si>
    <t>Fabricação de Testeiras e Contrafortes e Comercialização de Artigos para a Indústria do Calçado e Marroquinaria.</t>
  </si>
  <si>
    <t>Recolha, Receção, Triagem e Armazenagem Temporária de Pneus Usados e Encaminhamento para Valorização Ou Reciclagem. Comercialização e Montagem de Pneus.</t>
  </si>
  <si>
    <t>Design, Desenvolvimento e Produção de Orlas. Comercialização de Orlas e Outros Produtos Complementares para o Setor do Mobiliário.</t>
  </si>
  <si>
    <t>Construção e Reparação de Estruturas e Equipamentos Em Construção Soldada. Construção e Reparação de Tubagens e Linhas de Fluidos. Fornecimento e Montagem de Equipamentos para Tubagens e Linhas de Fluidos. Prestação de Serviços de Manutenção Industrial.</t>
  </si>
  <si>
    <t>Conceção, Desenvolvimento, Produção, Comercialização, Montagem e Manutenção de Equipamentos e Mobiliário Técnico para Laboratórios e Ambiente Hospitalar. Conceção, Projeto, Engenharia e Gestão de Obra para Laboratórios, Salas Limpas e Áreas da Saúde.</t>
  </si>
  <si>
    <t>Fabrico de Componentes para a Indústria Automóvel e de Coberturas Têxteis</t>
  </si>
  <si>
    <t>Conceção, Desenvolvimento e Fabrico de Cápsulas, Asas e Tampas Doseadoras para Embalagens</t>
  </si>
  <si>
    <t>Fabrico e Comercialização, Com e Sem Montagem, de Produtos de Carpintaria (Portas de Interiores e Aros, Revestimentos Interiores) para a Construção Civil. Fabrico, Com e Sem Montagem, de Escadas, Móveis de Cozinha, Roupeiros e Móveis À Medida. Comercialização, Com e Sem Montagem, de Pavimentos, Eletrodomésticos e Acessórios de Cozinha.</t>
  </si>
  <si>
    <t>Projeto e Fabricação de Ferramentas Mecânicas para As Indústrias de Semicondutores e de Cablagens Elétricas, Ferramentas de Corte e Estampagem e Moldes Metálicos.</t>
  </si>
  <si>
    <t>Desenvolvimento e Aplicação de Revestimentos e Produção de Componentes Técnicos para Equipamentos Estáticos e Dinâmicos Na Indústria.</t>
  </si>
  <si>
    <t>Design, Desenvolvimento e Fabrico de Palmilhas de Conforto para Calçado, e Outros Produtos Termoconformados e Expandíveis.</t>
  </si>
  <si>
    <t>Carga de Concentrados Minerais para Navios Graneleiros No Terminal Portuário Das Praias do Sado (Tpps) Em Setúbal.</t>
  </si>
  <si>
    <t>Serviços de Manutenção e Comercialização de Equipamentos e Soluções para Os Mercados Bancário, Gráfico e de Retalho Em Geral.</t>
  </si>
  <si>
    <t>Desenvolvimento, Produção e Comercialização de Produtos Químicos e Biológicos para Manutenção Industrial e Higienização. Comercialização de Tintas e Equipamentos Específicos e Acessórios para Manutenção. Comercialização de Produtos Fitofarmacêuticos.</t>
  </si>
  <si>
    <t>Educação de Cães-Guia para Cegos e Formação da Dupla Cego/Cão-Guia.</t>
  </si>
  <si>
    <t>Produção de Tubos e Perfis de Plástico. Comercialização de Acessórios para Aplicação Em Tubo de Plástico.</t>
  </si>
  <si>
    <t>Comercialização de Bens e Tecnologias Militares; Conceção, Desenvolvimento e Fabrico de Tendas e Sistemas Modulares, Bens e Tecnologias Militares; Manutenção de Equipamentos e Sistemas Militares. Manutenção de Equipamentos e Sistemas Civis para Uso Institucional.</t>
  </si>
  <si>
    <t>Gestão da Conciliação Entre a Vida Profissional, Familiar e Pessoal para As Atividades de Prestação de Serviço Aos Munícipes e Outras Partes Interessadas No Âmbito de Toda a Atividade Desenvolvida Pelo Município de Tondela.</t>
  </si>
  <si>
    <t>Prestação de Serviços de Aferição de Tacógrafos e Oficina Mecânica para Veículos Ligeiros.</t>
  </si>
  <si>
    <t>Conceção, Desenvolvimento e Produção de Tintas e Revestimentos para o Setor da Construção. Comercialização de Revestimentos para o Setor da Construção.</t>
  </si>
  <si>
    <t>Conceção, Produção e Comercialização de Ferragens e Acessórios para a Construção Civil, Arquitetura e Produtos e Serviços para a Indústria.</t>
  </si>
  <si>
    <t>Instalação e Serviços de Comunicação Digital de Dados e Comunicação Audiovisual. Conceção, Construção e Assistência Técnica de Obras para Infraestruturas para Comunicação Digital.</t>
  </si>
  <si>
    <t>Conceção, Instalação e Manutenção de Infraestruturas e Equipamentos para As Redes de Energia e de Telecomunicações Fixas e Móveis.</t>
  </si>
  <si>
    <t>Manutenção para As Áreas de Comércio.</t>
  </si>
  <si>
    <t>Conceção, Instalação e Manutenção de Soluções para Infraestruturas e Equipamentos de Telecomunicações Fixas e Móveis. Distribuição e Comercialização de Serviços e Equipamentos para As Telecomunicações.</t>
  </si>
  <si>
    <t>Conceção, Desenvolvimento, Fabricação e Reparação de Moldes para Injeção de Plásticos.</t>
  </si>
  <si>
    <t>Conceção e Fabricação de Produtos Semiacabados e Acabados de Limpeza e Proteção para Agricultura, Industria, Serviços e Uso Doméstico. Conceção e Fabricação de Produtos de Higiene Corporal. Comercialização de Matéria-Prima para a Fabricação de Produtos de Limpeza e Proteção. Comercialização de Produtos Complementares.</t>
  </si>
  <si>
    <t>Design e Desenvolvimento, Produção e Comercialização, Instalação/Arranque e Assistência Técnica Internacional de Máquinas e Utensílios para a Indústria Alimentar.</t>
  </si>
  <si>
    <t>Conceção e Fabrico de Equipamentos Industriais para As Indústrias Alimentares, de Bebidas, Química e Petroquímica.</t>
  </si>
  <si>
    <t>Conceção, Desenvolvimento e Fabricação de Tanques para Água Potável Associados a Sistemas de Utilização de Energias Renováveis e Outros Sistemas de Aquecimento.</t>
  </si>
  <si>
    <t>Design, Desenvolvimento e Produção de Moldes, para a Injeção de Termoplásticos, e Peças Termoplásticas Injetadas, Incluindo a Montagem.</t>
  </si>
  <si>
    <t>Conceção, Fabrico e Montagem de Equipamentos Industriais para As Indústrias Alimentares, de Bebidas, Química e Petroquímica.</t>
  </si>
  <si>
    <t>Prestação de Serviços de Lavandaria para Os Setores Hospitalar, Industrial, Restauração e Hoteleiro.</t>
  </si>
  <si>
    <t>Fabricação de Produtos de Betão Pré-Esforçado. Comercialização de Produtos para a Construção Civil.</t>
  </si>
  <si>
    <t>Prestação de Serviços de Logística Direta e Inversa (Engloba Receção, Armazenagem, Entreposto Aduaneiro, e Distribuição) para Medicamentos de Uso Humano e Veterinário, Dispositivos Médicos, Cosméticos, Produtos Parafarmacêuticos e de Veterinária, e Artigos de Informação e Promoção para a Indústria Farmacêutica. Prestação de Serviços de Valor Acrescentado Que Inclui Etiquetagem, Faturação, Cobrança e Atendimento Ao Cliente.</t>
  </si>
  <si>
    <t>Comercialização de Viaturas Novas e Usadas Volvo. Comercialização de Componentes Genuínos Volvo. Assistência e Manutenção Periódica de Viaturas Volvo. Prestação de Serviços para Polestar Portugal.</t>
  </si>
  <si>
    <t>Prestação de Serviços Educativos para Ensino Ao Nível de Creche, Jardim Infância e Centro de Estudos.</t>
  </si>
  <si>
    <t>Fabrico e Montagem de Elementos e Estruturas Metálicas para a Construção e Indústria. Fabrico de Estruturas Metálicas para a Construção Naval.</t>
  </si>
  <si>
    <t>Gestão da Conciliação Entre a Vida Profissional, Familiar e Pessoal da Rtr para o Desenvolvimento, Fabrico e Reparação de Componentes Metálicos.</t>
  </si>
  <si>
    <t>Serviço de Anatomia Patológica: Realização de Exames Anátomo-Patológicos (Citologias, Biópsias, Peças Cirúrgicas e Exames Extemporâneos); Serviço de Imagiologia: Realização de Exames de Radiodiagnóstico; Serviço de Imunohemoterapia: Colheita, Validação e Preparação de Componentes do Sangue para Aplicação Transfusional, Realização de Análises Clínicas de Doenças Transmissíveis e de Imuno-Hematologia, Consultas e Aplicação de Terapêuticas e Tratamentos; Serviço de Patologia Clínica: Realização de Análises Clínicas: Colheita e Processamento de Amostras Biológicas Nas Valências de Microbiologia, Imunologia e Hematologia/Bioquímica; Laboratório de Função Respiratória: Realização de Provas de Função Respiratória; Vmer: Apoio de Emergência Médica e de Transporte Inter-Hospitalar; Esterilização: Esterilização de Dispositivos Médicos; Farmácia: Atividades Farmacêuticas de Âmbito Hospitalar. Técnicas de Cardiologia e Unidade de Cuidados Intensivos / Cuidados Intermédios Polivalentes. Serviço de Urgência Geral: Prestação de Cuidados de Saúde Urgente e Emergentes a Adultos.</t>
  </si>
  <si>
    <t>Prestação de Serviços de Educação para o 2º e 3º Ciclos do Ensino Básico, Ensino Secundário e Cursos Profissionais.</t>
  </si>
  <si>
    <t>Desenvolvimento e Fornecimento de Soluções e Sistemas para Impermeabilização de Fachadas e Coberturas Contra Agentes Externos.</t>
  </si>
  <si>
    <t>Conceber, Construir, Explorar e Gerir o Sistema Multimunicipal de Abastecimento de Água e de Saneamento do Norte de Portugal, Que Abrange a Captação, Tratamento, Abastecimento de Água para Consumo Humano, e a Recolha, Tratamento e Rejeição de Águas Residuais.</t>
  </si>
  <si>
    <t>Gestão do Espaço Público de Vilamoura e Vila Sol, Incluindo Atividades Distribuição de Água para Consumo Humano, Recolha de Efluentes, Recolha e Transporte de Resíduos, Limpeza e Higiene Urbana, Manutenção de Espaços Verdes, Manutenção da Rede Viária, Requalificação Urbana, Licenciamento de Publicidade e de Ocupação da Via Pública e Sistema Vilamoura Public Bikes.</t>
  </si>
  <si>
    <t>Sistema de Gestão da Conciliação Entre a Vida Profissional, Familiar e Pessoal da Organização Inframoura-Emp. de Infraestruturas de Vilamoura, Em Gestão do Espaço Público de Vilamoura e Vila Sol, Incluindo Atividades Distribuição de Água para Consumo Humano, Recolha de Efluentes, Recolha e Transporte de Resíduos, Limpeza e Higiene Urbana, Manutenção de Espaços Verdes, Manutenção da Rede Viária, Requalificação Urbana, Licenciamento de Publicidade e de Ocupação da Via Pública e Sistema Vilamoura Public Bikes.</t>
  </si>
  <si>
    <t>Gestão da Conciliação da Vida Profissional, Familiar e Pessoal da Aac Têxteis para As Atividades de Desenvolvimento e Comercialização de Vestuário.</t>
  </si>
  <si>
    <t>Produção de Esfregões para Limpeza Doméstica e Industrial.</t>
  </si>
  <si>
    <t>Transformação de Vidro Plano. Fabricação de Vidro Isolante Com Câmara-De–Ar e Comercialização de Produtos e Acessórios para a Construção e Decoração, Excluindo o Vidro Isolante Com Enchimento de Gás Árgon. Montagem de Vidro Em Obra.</t>
  </si>
  <si>
    <t>Gestão da Conciliação da Vida Profissional, Familiar e Pessoal do Ename, S.A para As Atividades de Prestação de Serviços de Assistência, Reparação e Recondicionamento de Equipamentos e Periféricos Elétricos e Eletrónicos. Comercialização de Peças para Equipamentos Elétricos e Eletrónicos. Desenvolvimento de Soluções Tecnológicas Integradas Avançadas para a Área Industrial e Agroalimentar.</t>
  </si>
  <si>
    <t>Serviços de Projetos de Investigação Em Novos Materiais e Tecnologias de Células Estaminais para o Setor Biomédico, Assim Como Serviços Técnicos e de Consultoria para Empresas e Instituições de Investigação.</t>
  </si>
  <si>
    <t>Fabrico, Comercialização e Instalação de Máquinas e Acessórios para a Produção de Betão e Artefactos de Betão</t>
  </si>
  <si>
    <t>Fabrico, Comercialização e Instalação de Máquinas e Acessórios para a Produção de Betão e Artefactos de Betão.</t>
  </si>
  <si>
    <t>AÇOMOLA - INDÚSTRIA DE MOLAS DE AÇO, LDA.</t>
  </si>
  <si>
    <t>Gestão da Prestação de Serviços Dentários para o Sector Segurador.</t>
  </si>
  <si>
    <t>ADECCO RECURSOS HUMANOS, LDA.ADECCO RECURSOS HUMANOS EMPRESA DE TRABALHO TEMPORÁRIO, LDA.ADECCO - PRESTAÇÃO DE SERVIÇOS, LDA.SPRING PROFESSIONAL - RECRUTAMENTO E OUTSOURCING, LDA.</t>
  </si>
  <si>
    <t>Categoria Dii - Produção de Alimentos Secos Compostos para Aves e Roedores de Estimação.</t>
  </si>
  <si>
    <t>ZORTHERMAL, LDA</t>
  </si>
  <si>
    <t>Comercialização de Equipamentos e Prestação de Serviços, para o Setor Alimentar e Farmacêutico, Que Permitam a Manutenção da Cadeia de Frio, Assim Como, a Monitorização da Temperatura.</t>
  </si>
  <si>
    <t>Investigação, Inovação e Desenvolvimento Na Área de Tratamento de Dados para Os Sectores Agroflorestal e Ambiental.</t>
  </si>
  <si>
    <t>Categoria Di: Produção, Armazenagem e Distribuição, Sem Temperatura Controlada, de Alimentos para Animais, Compostos e Medicamentosos Desidratados.</t>
  </si>
  <si>
    <t>Produção de Espelhos Retrovisores Exteriores e de Subconjuntos para Aplicação Em Espelhos Retrovisores Exteriores, para o Mercado Automóvel de Reposição..</t>
  </si>
  <si>
    <t>Conceção e Desenvolvimento, Fabrico de Dispositivos de Tratamento de Feridas Estéreis e Não Esterilizados, Incluindo Pensos Cirúrgicos (Gaze de Algodão e Não Tecido), Ligaduras Estéreis e Não Estéreis, Peças de Gaze e Esterilização de Produtos para Incontinência (Roupas e Protetores para Incontinência). Vendas de Matéria-Prima para Dispositivos Médicos: Algodão e Gaze de Algodão Hidrofílico.</t>
  </si>
  <si>
    <t>Comércio e Fabrico de Etiquetas de Identificação de Produtos e de Cartões de Identificação Personalizados. Comércio e Assistência Técnica de Equipamentos de Impressão, Leitura Ótica e Outros Ligados À Codificação de Produtos e Identificação Automática. Desenvolvimento de Software de Gestão Logística para Várias Aplicações Na Área.</t>
  </si>
  <si>
    <t>Fabrico de Corte Térmico Em Perfis de Alumínio. Comercialização de Perfis de Alumínio e Acessórios Diversos para a Indústria da Caixilharia.</t>
  </si>
  <si>
    <t>Produção de Condutas para Ar Condicionados, Curvas e Tubos Spiro, Rufos, Chamines, Almofadas, Tubos de Fogão, Caleiros Em Chapa Lacada e Zincada Ate 6 Metros.</t>
  </si>
  <si>
    <t>Conceção, Montagem, Comercialização e Instalação de Sistemas de Tratamento de Ar e de Equipamentos para a Industria Química. Comercialização e Instalação de Válvulas Hidráulicas</t>
  </si>
  <si>
    <t>Operações de Demolição e Desmantelamento de Edifícios, Estruturas e Equipamentos, Gestão de Resíduos de Construção e Demolição, Desenvolvidas Nas Obras da Responsabilidade da Ambigroup Demolições. Operação de Gestão Global de Resíduos, Incluindo a Recolha, Separação, Tratamento, Valorização e Encaminhamento de Resíduos para Destino Final e Armazenamento Temporário, Desenvolvida No Parque de Operação de Gestão de Resíduos da Ambigroup Demolições</t>
  </si>
  <si>
    <t>Produção de Embalagens e Mais Produtos para Embalagens Em Papel e Cartolina, Toalhas e Toalhetes Em Papel, Outros Produtos Em Papel e Cartolina para o Setor Alimentar. Comercialização de Artigos Em Papel, Cartolina, Plástico e Alumínio</t>
  </si>
  <si>
    <t>Conceção, Fabrico e Comercialização de Fitas Tecidas (Rigidas e Elásticas), Coberturas Isotérmicas e Impermeáveis, Cintas de Fixação e Elevação. Comercialização de Barras de Travamento para Transporte de Mercadorias.</t>
  </si>
  <si>
    <t>Apoio a Doentes Depressivos e Bipolares e Suas Famílias, Ao Nível da Reabilitação, Educação para a Saúde, Prevenção da Doença e Inserçãosocial.</t>
  </si>
  <si>
    <t>Design e Desenvolvimento de Soluções Técnicas e Montagem de Sistemas de Tratamento de Águas Residuais e Potáveis. Aluguer de Equipamentos para Tratamento de Lixiviado. Comércio de Peças, Equipamentos e Consumíveis, Serviços de Assistência Técnica, Manutenção e Operação.</t>
  </si>
  <si>
    <t>Conceção, Desenvolvimento, Produção e Comercialização de Solas para Calçado.</t>
  </si>
  <si>
    <t>ATRYS PORTUGAL DIAGNÓSTICO, UNIP. LDA</t>
  </si>
  <si>
    <t>Inovação, Desenvolvimento, Produção e Comercializaçãodeequipamentos de Iluminação para Interior e Exterior.</t>
  </si>
  <si>
    <t>Comercialização de Materiais, Equipamentos e Acessórios para a Manutenção Automóvel e Construção</t>
  </si>
  <si>
    <t>Fornecimento de Granalhas, Abrasivos, Equipamentos, Produtos Complementares e Acessórios para o Tratamento de Superfícies e para o Corte Por Jato de Água. Serviços de Assistência Aos Equipamentos.</t>
  </si>
  <si>
    <t>Fornecimento de Granalhas, Abrasivos, Equipamentos, Produtos Complementares e Acessórios para o Tratamento de Superfícies e para o Corte Por Jato de Água. Serviços de Assistência Aos Equipamentos</t>
  </si>
  <si>
    <t>Comercialização de Soluções Globais para Material Eléctrico, Pneumático, Automação de Indústria, Edifícios e Assistência Pós-Venda.</t>
  </si>
  <si>
    <t>Produção de Peças Técnicas de Precisão Em Materiais Termoplásticos e Silicones, para As Indústrias Eléctricas, Electrónica e Automóvel, Entre Outras. Montagem Manual e Automática de Peças Técnicas.</t>
  </si>
  <si>
    <t>Produção de Peças Tecnicas de Precisão Em Materiais Termoplásticos, Termoendurecíveis e Silicones, para As Indústrias Elétrica, Eletrónica e Automóvel, Entre Outras, e de Peças Técnicas Por Microinjeção. Montagem Manual e Automática de Peças Técnicas.</t>
  </si>
  <si>
    <t>Serviços de Consultas Médicas, Enfermagem e Fisioterapia. Meios Auxiliares de Diagnóstico Nas Áreas de Imagiologia (Rx; Ecografia), Cardiologia (Ecg; Ecocardiogramas; Provas de Esforço; Mapas e Holter), Pneumologia (Provas Funcionais Respiratórias), Neurofisiologia (Eeg; Emg), Otorrinolaringologia (Audiogramas) e Gastroenterologia (Colonoscopias; Endoscopias). Prestação de Serviços de Análises Clínicas Nas Valências de Hematologia, Bioquímica, Microbiologia, Imunologia, Endocrinologia Laboratorial e Estudo Funcional Dos Metabolismos, Órgãos e Sistemas. Análises Físico-Químicas e Microbiológicas de Águas para Consumo Humano, Águas de Piscina e Águas Residuais. Prestação de Serviços Externos de Segurança, Higiene e Saúde No Trabalho</t>
  </si>
  <si>
    <t>Produção de Peças Técnicas de Precisão Em Materiais Termoplásticose Silicones, para As Indústrias Elétrica, Eletrónica e Automóvel, Entre Outras. Montagem Manual e Automática de Peças Técnicas.</t>
  </si>
  <si>
    <t>Produção de Capas de Estofo Em Couro, Tecido e Pvc e Acessórios (Painéis de Porta e Apoios de Braços) para a Indústria Automóvel.</t>
  </si>
  <si>
    <t>COINDU, S.A. – COMPONENTES  PARA A INDÚSTRIA AUTOMÓVEL</t>
  </si>
  <si>
    <t>Produção de Capas de Estofo Em Couro, Tecido e Pvc e Acessórios (Painéis de Porta e Apoios de Braços) para a Indústria Automóvel</t>
  </si>
  <si>
    <t>Produção de Capas para Estofos Em Couro, Tecido e Pvc e Outros Componentes (Painéis de Porta e Apoios de Braços) para a Indústria Automóvel.</t>
  </si>
  <si>
    <t>Fabrico de Solas de Borracha Vulcanizada para a Indústria do Calçado.</t>
  </si>
  <si>
    <t>Comercialização de Produtos / Equipamentos de Controlo de Pragas para Profissionais.</t>
  </si>
  <si>
    <t>CORTICEIRA VIKING-IMPORTAÇÃO EEXPORTAÇÃO, LDA.</t>
  </si>
  <si>
    <t>Prestação de Serviços, Em Regime de Subcontratação, para Empresas Industriais, Com Predominância Na Montagem de Componentes Elétricos e Eletromecânicos, Incluindo Operações de Bobinagem, Soldadura e Cravação de Componentes, Entre Outras.</t>
  </si>
  <si>
    <t>Testagem e Certificação de Armas de Fogo, Seus Componentes e Munições, para Garante da Sua Segurança e Homologação para Entrada No Mercado. Realização de Perícias e Peritagens, Bem Como Verificação de Características Em Armas e Munições.</t>
  </si>
  <si>
    <t>Comercialização de Peças de Desgaste para Equipamentos de Britagem, Crivos e Transportadores. Comercialização de Acessórios para Perfuração de Rocha. Concepção, Desenvolvimento e Fabrico de Moldes de Fundição.</t>
  </si>
  <si>
    <t>Comercialização, Importação e Exportação de Equipamentos, Ferramentas, Acessórios e Consumíveis para a Indústria e para a Construção Civil.</t>
  </si>
  <si>
    <t>DIVERINSTAL - INSTALAÇÃO E MANUTENÇÃO DE SISTEMAS DE TELECOMUNICAÇÕES, SOCIEDADE UNIPESSOAL LDA</t>
  </si>
  <si>
    <t>DREAMMEDIA PORTUGAL, S.A</t>
  </si>
  <si>
    <t>Conceção, Inovação, Desenvolvimento e Produção de Têxteis para Diferentes Aplicações.</t>
  </si>
  <si>
    <t>Comercialização, Montagem e Assistência Após Venda de Equipamento e Ferramentas para Minas, Pedreiras e Obras Públicas.</t>
  </si>
  <si>
    <t>Projecto e Montagem de Instalações Eléctricas de Baixa Tensão; Projecto, Instalação e Manutenção de Postos de Transformação; Manutenção de Equipamentos para Sistemas de Rega</t>
  </si>
  <si>
    <t>Desenvolvimento e Produção de Embalagens Flexíveis de Papel para Contacto Alimentar Directo.</t>
  </si>
  <si>
    <t>Atividades de Captação, Armazenamento, Distribuição e Controlo de Água para Consumo Humano e Recolha e Tratamento Das Águas Residuais.</t>
  </si>
  <si>
    <t>Atividades de Captação, Armazenamento, Distribuição e Controlo de Água para Consumo Humano e Recolha e Tratamento Das Águas Residuais, No Concelho de Santarém.</t>
  </si>
  <si>
    <t>Investigação, Desenvolvimento e Inovação, Orientada para a Prestação de Serviços de Restauração Coletiva, Pública, Catering e Fornecimento de Produtos Alimentares e Não Alimentares.</t>
  </si>
  <si>
    <t>Comercialização, Gestão, Execução e Aplicação de Serviços de Engenharia de Proteção Anticorrosiva. Fabricação de Produtos Químicos para Proteção Anticorrosiva.</t>
  </si>
  <si>
    <t>Fornecimento de Serviços de Corte de Manga Plástica para Cablagens Elétricas e Logística.</t>
  </si>
  <si>
    <t>Conceção, Produção e Comercialização de Portões e Afins para Utilização Industrial Condominios e Particulares</t>
  </si>
  <si>
    <t>Comércio de Máquinas, Ferramentas e Equipamentos para Indústria, Carpintaria, Construção Civil, Metalomecânica e Ramo Automóvel e Serviços de Assistência Técnica Relacionados.</t>
  </si>
  <si>
    <t>Fundição e Fabrico de Ligas Não Ferrosas N.E., Hélices Monobloco e de Passo Controlável para a Industria Naval.</t>
  </si>
  <si>
    <t>Fundição, Fabrico e Comercialização de Hélices e Outros Componentes Em Ligas Ferrosas e Não Ferrosas para a Indústria Naval e Indústria de Construção Metalomecânica. Valorização de Resíduos Metálicos.</t>
  </si>
  <si>
    <t>Fundição, Fabrico e Comercialização de Hélices e Outros Componentes Em Ligas Ferrosas e Não Ferrosas para a Indústria Naval e Indústria de Construção Metalomecânica.</t>
  </si>
  <si>
    <t>Produção de Peças de Fundição Injectada, Com Ou Sem Mecanização, Em Ligas de Alumínio, para a Indústria Automóvel, Ferroviária, Hidráulica, Entre Outras.</t>
  </si>
  <si>
    <t>Produção de Peças Em Ferro Fundido para a Indústria Automóvel</t>
  </si>
  <si>
    <t>Fabrico de Componentes Estampados, Soldados e Pintados para a Indústria Automóvel</t>
  </si>
  <si>
    <t>GRANATUR - SOCIEDADE EUROPEIA DE TRANSFORMAÇÃO DE ROCHAS ORNAMENTAIS, UNIPESSOAL, LDARANSF ROCHAS ORNAMEN</t>
  </si>
  <si>
    <t>Investigação, Desenvolvimento e Realização de Testes Genéticos Com Aplicação Clínica. Desenvolvimento de Ferramentas Computacionais para Apoio Ao Diagnóstico e Prognóstico Clinico e Processamento Automatizado de Dados.</t>
  </si>
  <si>
    <t>Concepção, Fabricação e Montagem de Reservatórios Atmosféricos, para Armazenagem de Combustíveis Líquidos, Água e Produtos Químicos e Equipamentos Sob Pressão para Armazenagem de Ar, Gás de Petróleo Liquefeito Gpl, Água e Produtos Químicos.</t>
  </si>
  <si>
    <t>Conceção, Fabricação e Montagem de Reservatórios Atmosféricos, para Armazenagem de Combustíveis Líquidos, Água e Produtos Químicos e Equipamentos Sob Pressão para Armazenagem de Ar, Gás de Petróleo Liquefeito Gpl, Água e Produtos Químicos.</t>
  </si>
  <si>
    <t>Imagiologia: Realização de Exames de Imagiologia Nas Áreas de Radiologia e Neurorradiologia, Abrangendo As Seguintes Técnicas: Radiologia Convencional (Rx), Contrastada e Radiologia de Intervenção, Ecografia, Tomografia Computorizada (Tc), Ressonância Magnética (Rm), Mamografia, Ecodoppler e Ecografias Obstétricas.Medicina Transfusional: Preparação e Envio de Componentes E/Ou Derivados de Sangue para Aplicação Transfusional; Realização de Ensaios.</t>
  </si>
  <si>
    <t>Prestação de Cuidados de Saúde Nas Especialidades De: - Nefrologia (Pl): Prestação de Tratamento de Hemodiálise para Doentes Renais Crónicos Em Regime de Ambulatório. - Imunohemoterapia e Medicina Transfusional (Pl): Prática da Imunohemoterapia / Medicina Transfusional Em Cenários de Rotina, Urgência e Emergência, Realização de Análises de Imunohematologia e Suporte Transfusional Em Missões de Evacuações Aeromédicas. - Patologia Clínica (Pl e Pp): Colheita de Amostras e Execução de Análises Clínicas Nas Áreas De: Bioquímica, Microbiologia, Hematologia, Imunologia, Endocrinologia Laboratorial e Estudo Funcional Dos Metabolismos, Órgãos e Sistemas, Monitorização de Fármacos, Toxicologia Clínica, Patologia Molecular, Nas Fases Pré-Analítica, Analítica e Pós-Analítica. - Internamento Médico (Pl, Alas a e B, e Pp): Prestação de Cuidados de Saúde Integrados Na Área do Internamento Médico. - Internamento Cirúrgico (Pl, Alas a e B, e Pp): Prestação de Cuidados de Saúde Na Área do Internamento Cirúrgico. - Ginecologia e Obstetrícia (Pl): Prestação de Cuidados de Saúde Na Área da Ginecologia e Obstetrícia. - Oftalmologia (Pp): Consulta; Meios Complementares de Diagnóstico e Terapêutica. - Urgência (Pp): Admissão; Observação; Alta. - Estomatologia e Medicina Dentária (Pp): Consulta; Cirurgia; Próteses Dentárias; Reabilitação Total Sobre Implantes. - Gastrenterologia (Pp): Prestação de Cuidados de Saúde No Domínio da Gastrenterologia, Consulta; Meios Complementares de Diagnóstico e Terapêutica. - Unidade de Cirurgia de Ambulatório (Pp): Prestação de Cuidados de Saúde No Domínio da Cirurgia Em Regime de Ambulatório, Admissão; Pré-Operatório; Intraoperatório (Na Sala de Cirurgia e de Tratamento da Unidade); Pós-Operatório; Alta.</t>
  </si>
  <si>
    <t>Hospor - Hospitais Portugueses, S.A - Hospital da Luz Póvoa de  Varzim</t>
  </si>
  <si>
    <t>Concepção, Produção, Montagem e Comercialização de Material Eléctrico para Redes de Distribuição de Energia Eléctrica de Média e Baixa Tensão</t>
  </si>
  <si>
    <t>Comercialização e Distribuição de Papel e Produtos para Artes Gráficas.</t>
  </si>
  <si>
    <t>Fabricação de Conjuntos e Componentes Metalicos para a Industria Automovel.</t>
  </si>
  <si>
    <t>Concepção e Desenvolvimento Na Fabricação de Componentesdeiluminação para a Indústria Automóvel (Oem e Aftermarket), Injecção de Peças Técnicas.</t>
  </si>
  <si>
    <t>Análises - Imunohematologia e Virologia, Preparação de Componentesdosangue para Transfusão, Consultas de Imunohematologia, Irradiaçãodecomponentes do Sangue.</t>
  </si>
  <si>
    <t>Conceção e Desenvolvimento de Soluções de Automação para a Indústria. Gestão de Projetos Industriais de Programação de Robots, de Controladores Lógicos Programáveis, Planeamento e Realização de Instalações Elétricas Industriais. Formação Especializada Em Robótica e Automação.</t>
  </si>
  <si>
    <t>Comercialização e Aluguer de Equipamentos para Escritório, de Produção Documental e Consumíveis. Fornecimento de Serviços Associados.</t>
  </si>
  <si>
    <t>Fabricação, Comercialização e Fornecimento de Barricas, Balseiros, Toneis e Derivados de Madeira de Carvalho para Fermentação e Envelhecimento de Vinho e Aguardente. Comercialização de Produtos Enológicos e Acessórios para Barricas, Nomeadamente Batoques de Silicone, Suportes para Barricas, Madeira de Carvalho e Seus Derivados.</t>
  </si>
  <si>
    <t>Categoria L - Fabricação, Comercialização e Fornecimento de Barricas, Balseiros, Toneis e Derivados de Madeira de Carvalho para Fermentação e Envelhecimento de Vinho e Aguardente. Comercialização de Produtos Enológicos e Acessórios para Barricas,Nomeadamente; Batoques de Silicone, Suportes para Barricas, Madeira de Carvalho e Seus Derivados.</t>
  </si>
  <si>
    <t>Concepção, Desenvolvimento, Produção e Comercialização de Permutadores de Calor para a Indústria Automóvel</t>
  </si>
  <si>
    <t>Concepção, Desenvolvimento, Produção e Comercialização de Permutadores de Calor para a Indústria Automóvel.</t>
  </si>
  <si>
    <t>Joaquim Chaves Cl. Méd. A. Soc. Unip. Ld (RADIONCOLOGIA DE SANTARÉM)</t>
  </si>
  <si>
    <t>Avaliação de Utentes para Determinação da Indicação Terapêutica, Planeamento e Execução de Tratamentos de Radioterapia Externa.</t>
  </si>
  <si>
    <t>JOAQUIM CHAVES CLÍNICAS MÉDICAS AMBULATÓRIO, SOCIEDADE UNIPESSOAL, LDA (JOAQUIM CHAVES SAÚDE, CENTRO ONCOLÓGICO DRA NATÁLIA CHAVES)</t>
  </si>
  <si>
    <t>Avaliação de Utentes para Determinação da Indicação Terapeutica, Planeamento e Execução de Tratamentos de Radioterapia Externa, Radiocirugia, Braquiterapia e de Quimioterapia. Realização de Exames de Tomografia Por Emissão de Positrões Tomografia Computorizada (Pet Ct).</t>
  </si>
  <si>
    <t>JOAQUIM CHAVES CLÍNICAS MÉDICAS AMBULATÓRIO, SOCIEDADE UNIPESSOAL,LDA (JOAQUIM CHAVES SAÚDE, CLÍNICA DE RADIONCOLOGIA DA MADEIRA)</t>
  </si>
  <si>
    <t>JOAQUIM CHAVES, CLÍNICAS MÉDICAS, S.A. (JOAQUIM CHAVES SAÚDE- CLÍNICA DE MIRAFLORES)</t>
  </si>
  <si>
    <t>Comercialização, Instalação e Gestão de Equipamentos de Impressão para Escritório. Comercialização de Consumíveis Relacionados.</t>
  </si>
  <si>
    <t>JOSÉ SILVÉRIO COSTA &amp; MICAEL FRANCO, LDA.</t>
  </si>
  <si>
    <t>Comércio e Distribuição de Materiais para a Indústria.</t>
  </si>
  <si>
    <t>Acabamento de Rolhas de Cortiça Natural, Colmatadas, Técnicas e Rolhas para Espumante. Fabricação e Acabamento de Rolhas Capsuladas. Fabricação de Rolhas Técnicas.</t>
  </si>
  <si>
    <t>Fabricação e Comercialização de Tubos, Vedantes e Perfis Técnicos Em Polimeros. Corte e Preparação de Componentes para Cablagens para a Industria Automóvel.</t>
  </si>
  <si>
    <t>Comercialização de Produtos para a Construção Civil, Quinagem e Perfilagem de Chapas para Revestimentos.</t>
  </si>
  <si>
    <t>Execução de Escavações Em Vala para Colocação de Diversas Infra-Estruturas e Respectivo Fecho. Beneficiação e Reparação de Pavimentos.</t>
  </si>
  <si>
    <t>Design e Produção de Artigos Promocionais, Merchandising e Merchandising Têxtil. Design e Produção de Linhas de Vestuário e Acessórios. Design e Produção de Ambientes para Espaços Comerciais (Temporários Ou Permanentes), Sinalética e Suportes Publicitários.</t>
  </si>
  <si>
    <t>Reciclagem de Resíduos de Vidro de Embalagem para Produção de Casco de Vidro Apto para Fusão.</t>
  </si>
  <si>
    <t>Reciclagem de Resíduos de Vidro de Embalagem para Produção de Casco de Vidro Apto para Fusão</t>
  </si>
  <si>
    <t>Produção de Peças Por Estampagem para a Indústria Electrónica, Elétrica, Auto-Rádios e Automóvel. Conceção e Desenvolvimento de Ferramentas para a Produção de Peças Com Aplicação para Diversas Industrias</t>
  </si>
  <si>
    <t>Produção de Peças Por Estampagem para a Industria Electronica, Electrica, Auto-Radios e Automovel. Conceção e Desenvolvimento de Ferramentas para a Produção de Peças Com Aplicação Em Diversas Industrias.</t>
  </si>
  <si>
    <t>Produção de Moldes Flexográficos e Comercialização de Acessórios para a Indústria de Embalagem e Artes Gráficas.</t>
  </si>
  <si>
    <t>Lavagem de Embalagem para Produtos Alimentícios</t>
  </si>
  <si>
    <t>Lavagem de Embalagens para Produtos Alimentares.</t>
  </si>
  <si>
    <t>Conceção, Desenvolvimento e Fabrico de Mobiliário para o Sector da Educação, Administração Pública e Espaços de Trabalho Com Móveis Inteligentes e Integradores Das Novas Tecnologias.</t>
  </si>
  <si>
    <t>Desenvolvimento de Soluções de Engenharia Eletromecânica e Comercialização de Equipamentos, Consumíveis e Componentes para a Industriaria: Tratamento de Água, Naval, Petroquímica, Produção de Energia, Mineira, Agrícola, Alimentar e Aquacultura, Incluindo a Assistência Técnica Pós-Venda.</t>
  </si>
  <si>
    <t>Produção Por Injeção de Molas e Outros Artigos de Plástico. Comercialização de Produtos de Queima. Embalamento e Comercialização de Utensílios de Limpeza e de Uso Doméstico e Produtos de Manutenção Doméstica. Comercialização de Produtos Ecológicos para Controlo de Pragas.</t>
  </si>
  <si>
    <t>Comercialização de Produtos para Alimentação Animal</t>
  </si>
  <si>
    <t>Reparação de Máquinas Industriais para a Construção Civil e Comercialização de Acessórios. Inspeções Periódicas.</t>
  </si>
  <si>
    <t>Distribuição de Medicamentos, Produtos de Cosmética e de Higiene Corporal e Suplementos Alimentares para Uso Humano, Medicamentos Veterinários, Dispositivos Médicos e Produtos Biocidas</t>
  </si>
  <si>
    <t>Fabrico de Cablagens e Circuitos Eléctricos para a Indústria Eléctrica, Electrónica e Automóvel</t>
  </si>
  <si>
    <t>Comercialização de Produtos Hortícolas, Horto-Industriais, Factores de Produção para Agricultura e Rações</t>
  </si>
  <si>
    <t>PHAGECON - SERVIÇOS E CONSULTORIA FARMACEUTICA, LDA.</t>
  </si>
  <si>
    <t>PLEXUS - INTEGRAÇÃO DE SISTEMAS, UNIPESSOAL, LDA.</t>
  </si>
  <si>
    <t>Prestação de Serviços de Construção, Instalação e Manutenção de Infraestruturas e Equipamentos para Redes de Telecomunicações Fixas e Móveis.</t>
  </si>
  <si>
    <t>Conceção, Desenvolvimento, Produção e Comercialização de Sistemasdesegurança "Smartstain" para Proteção de Notas Bancárias, Através Daneutralização Com Tinta.</t>
  </si>
  <si>
    <t>Categoria I: Desenvolvimento de Moldes e Peças Em Plástico. Produção de Peças Em Plástico Por Injeção, para Contato Com Alimentos.</t>
  </si>
  <si>
    <t>Avaliação de Utentes para Determinação da Indicação Terapêutica, Planeamento e Execução de Tratamentos de Radioterapia Externa</t>
  </si>
  <si>
    <t>Importação e Distribuição de Produtos Químicos e Têxteis para a Indústria Dos Compósitos e Construção.</t>
  </si>
  <si>
    <t>Venda e Aluguer de Equipamentos para a Logistica e Embalagensindustriais. Produção e Reparação de Paletes de Madeira.</t>
  </si>
  <si>
    <t>Catg. I - Produção e Comercialização de Filmes, Mangas e Sacos de Polietileno, Com Ou Sem Impressão, para Embalagem de Produtos Alimentares</t>
  </si>
  <si>
    <t>Catg. I. Produção Por Injeção e Montagem de Componentes Plásticos para o Sector Alimentar</t>
  </si>
  <si>
    <t>SANTA CASA DA MISERICORDOA DE ALVOR</t>
  </si>
  <si>
    <t>Produção de Capas para Estofos Em Couro, Tecido e Pvc e Outros Componentes para a Industria Automovel</t>
  </si>
  <si>
    <t>Comercialização de Produtos e Equipamentos para Saúde e Desporto, Incluindo Dispositivos Médicos e Equipamentos Com Tecnologia para Reabilitação, Exercício e Especialidades Médicas, Bem Como a Comercialização de Suplementos Alimentares e Desportivos.</t>
  </si>
  <si>
    <t>Serviços Técnicos de Gestão e Engenharia Às Indústrias Petrolífera, Petroquímica e Afins para Fornos, Fornalhas, Condutas, Tubagens, Pré Aquecedores e Estruturas.</t>
  </si>
  <si>
    <t>LEASYS MOBILITY PORTUGAL SA</t>
  </si>
  <si>
    <t>Desenvolvimento, Fabrico e Comercialização de Embalagens. Desenvolvimentoecomercialização de Filtros de Café e Produtos de Consumo de Proteçãoindividual para a Indústria da Hotelaria, Restauração e Distribuiçãoparaassegurar Regras de Higiene Alimentar. Comercialização de Sistemasdemarcação de Produto. Produção e Comercialização de Material Recicladoempolietileno.</t>
  </si>
  <si>
    <t>Desenvolvimento, Fabrico e Comercialização de Embalagens. Desenvolvimento e Comercialização de Filtros de Café e Produtos de Consumo de Proteçãoindividual para a Indústria da Hotelaria, Restauração e Distribuição para Assegurar Regras de Higiene Alimentar. Comercialização de Sistemasdemarcação de Produto. Produção e Comercialização de Material Reciclado Em Polietileno</t>
  </si>
  <si>
    <t>Desenvolvimento, Fabrico e Comercialização de Embalagens. Desenvolvimentoecomercialização de Filtros de Café e Produtos de Consumo de Proteçãoindividual para a Indústria da Hotelaria, Restauração e Distribuiçãoparaassegurar Regras de Higiene Alimentar. Comercialização de Sistemasdemarcação de Produto. Produção e Comercialização de Material Recicladoempolietileno</t>
  </si>
  <si>
    <t>Produção e Comercialização de Gesso e Produtos Com Base Em Gesso para a Área da Construção e Indústria.</t>
  </si>
  <si>
    <t>SOCIEDADE DISTRIBUIDORA DE GÁS – AGOSTINHOS DE SANTARÉM, LDA</t>
  </si>
  <si>
    <t>Instalação de Sistemas de Impermeabilização e Isolamentos, Revestimentos de Fachadas; Reabilitação de Edifícios; Protecção, Reforço e Reabilitação de Estruturas de Betão Armado; Fornecimento de Unidades de Osmose Inversa para Tratamento de Lixiviados Provenientes de Aterro Sanitário; Comercialização de Materiais Relacionados Com a Actividade; Limpeza e Desinfecção de Reservatórios de Água Potável; Execução de Sistemas de Energia Solar Térmica, Solar Fotovoltaica.</t>
  </si>
  <si>
    <t>Gestão Dos Processos Produtivos para Trabalhos Em Construção, Manutenção, Montagens e Reparação Industrial</t>
  </si>
  <si>
    <t>Comercialização, Instalação e Assistência Técnica de Equipamentos, Acessórios e Consucomercialização, Instalação e Assistência Técnica de Comercialização, Instalação e Assistência Técnica de Equipamentos, Acessórios e Consumíveis de Avac e Refrigeração para As Indústrias Hoteleira, Retalho Alimentar e Especializado e Centros Logísticos. Prestação de Serviços de Limpeza Industrial Em Edifícios e Higienização de Condutas.</t>
  </si>
  <si>
    <t>Comercialização de Ferragens,Cofres, Escadas e Escadotes, Ferramentas e Acessórios para Decoração e Construção.</t>
  </si>
  <si>
    <t>Fabricação de Componentes para a Indústria Automóvel Por Fundição Injectada Em Aluminio.</t>
  </si>
  <si>
    <t>Fabricação e Comercialização de Produtos para Alimentação Animal.</t>
  </si>
  <si>
    <t>TRANSMANUEL - TRANSP RODOVIARIOS DE MERCADORIAS, LDA.</t>
  </si>
  <si>
    <t>TROMILUX - ILUMINAÇÃO TÉCNICA, LDA.</t>
  </si>
  <si>
    <t>Produção de Vedantes para Rolamentos e Juntas.</t>
  </si>
  <si>
    <t>Concepção, Desenvolvimento, Fabrico e Montagem de Válvulas Automáticas para Líquidos.</t>
  </si>
  <si>
    <t>Fabrico, Recuperação, Conservação e Montagem de Componentes Mecânicos para a Indústria.</t>
  </si>
  <si>
    <t>Fabricação, Instalação, Comercialização e Assistencia de Portas Seccionadas, Portas de Fole, Portas e Grades de Enrolar, Grades de Lagarto, Portões de Correr e Portões de Batente. Comercialização, Instalação e Assistencia de Portas Corta Fogo e Automatismos para Portas Grades e Portões.</t>
  </si>
  <si>
    <t>Atividade de Representação, Importação e Comercialização de Material e Equipamentos para o Setor Industrial e Ferroviário (Manutenção de Material Circulante e Infraestrutura de Via).</t>
  </si>
  <si>
    <t>Desenvolvimento e Produção de Ferramentas de Estampagem para o Grupo Volkswagen</t>
  </si>
  <si>
    <t>Vieiras: Fabricação de Materiais de Construção.   Irmãos Vieira: Comercialização de Produtos para a Construção e Decoração.  João Vieira &amp; Filhos: Projeto e Gestão de Obras de Construção, Serviços de Carpintaria e Serralharia de Alumínios.</t>
  </si>
  <si>
    <t>Serviços de Manutenção e Reparação de Equipamentos Petrolíferos para Instalações de Produção |  Maintenance And Repair Services Of Petroleum Equipment For Production Facilities</t>
  </si>
  <si>
    <t>IDM (TLI SRL)</t>
  </si>
  <si>
    <t>Conceção, Transformação e Comercialização de Produtos para Identificação, Etiquetagem e Embalagem.Comercialização de Equipamentos de Embalagem</t>
  </si>
  <si>
    <t>Fornecimento de Soluções Em Ferragens para Os Projetos e Empreendimentos de Todo o Tipo de Edifícios e Mobiliário.</t>
  </si>
  <si>
    <t>Litografia Em Folha-De-Flandres para Embalagens; Fabrico e Comercialização de Embalagens Metálicas; Comercialização e Impressão de Embalagens Plásticas.</t>
  </si>
  <si>
    <t>Produção e Montagem de Estruturas Metálicas. Produção de Peças Metálicas para o Setor da Construção e Automóvel. Serviços de Solda.Duras a Laser e Tig. Gravações a Laser.</t>
  </si>
  <si>
    <t>Projeto e Produção de Mobiliário Metálico e de Componentes Metálicos para Uso Industrial.</t>
  </si>
  <si>
    <t>Conceção, Produção e Venda de Suportes Elásticos para a Área da Saúde, Meias de Compressão e Produtos de Podologia.</t>
  </si>
  <si>
    <t>Transformação de Embalagens de Polietilenos, Filmes e Cartão. Comercialização de Embalagens, Placas, Espumas, Poliésteres, Bobines de Cartão, Películas e Filmes Em Plástico, Cartão e Materiais de Isolamento Térmico e Acústico. Comercialização de Equipamentos para Embalamento.</t>
  </si>
  <si>
    <t>Execução de Projectos de Infra-Estruturas Eléctricas e Prestação de Serviços de Execução de Infra-Estruturas Eléctricas de Baixa Tensão, Automação, Manutenção e Montagem de Quadros Eléctricos, para Os Sectores da Indústria, Construção Civil de Obras Públicas e Particulares.</t>
  </si>
  <si>
    <t>Produção e Comercialização de Produtos Químicos de Limpeza, Higiene e Manutenção Industrial e para Construção. Aplicação de Revestimentos Em Polyurea e Poliuretano.</t>
  </si>
  <si>
    <t>Serviços Sociais Creche de N.ª Sr.ª da Misericórdia / Creche de S. Gonçalo: Prestar Assistência Pedagógico-Social a Utentes Com Idades Compreendidas Entre Os Três Meses e Os Três Anos.  Pré-Escolar de S. Gonçalo: Prestar Assistência Socio - Educativa a Utentes Com Idades Compreendidas Entre Os Três e Os Seis Anos. Estrutura Residencial para Pessoas Idosas (Erpi) S. José: Prestar Apoio a Utentes Que Por Estarem Em Risco de Perda de Autonomia, Necessitam de Assistência e Apoio Adequados, Contribuindo para a Estabilização Ou Retardamento do Processo de Envelhecimento. Centro de Dia: Prestar Um Conjunto de Serviços de Apoio a Pessoas Com Total Ou Parcial Autonomia e Que Não Disponham de Proteção e Retaguarda Sociofamiliar Durante o Período Diurno. Serviço de Apoio Domiciliário (Sad): Prestar Cuidados Individualizados e Personalizados No Domicilio Das Pessoas Idosas Quando, Por Motivos de Doença, Deficiência Ou Outro Impedimento, Não Possam Assegurar Temporária Ou Permanentemente a Sat</t>
  </si>
  <si>
    <t>Captação, Tratamento e Distribuição de Água para Consumo Humano e Drenagem de Águas Residuais.</t>
  </si>
  <si>
    <t>Conceção, Desenvolvimento, Produção e Comercialização de Eletrodomésticos, Aparelhos a Gás para Uso Doméstico e Aparelhos a Gás para Uso Não-Doméstico.</t>
  </si>
  <si>
    <t>Comercialização e Distribuição Por Grosso de Matérias-Primas e Dispositivos Médicos e de Medicamentos para Uso Humano.</t>
  </si>
  <si>
    <t>Recauchutagem a Frio de Pneus para Veículos de Mercadorias, Pesados de Passageiros e Respetivos Reboques. Comercialização e Montagem de Pneus. Alinhamento da Direção e Equilibragem de Rodas de Veículos Automóveis. Prestação de Serviços de Assistência Técnica Externa a Pneumáticos de Veículos Automóveis.</t>
  </si>
  <si>
    <t>Confeção, Comercialização, Design e Desenvolvimento de Peças de Vestuário a Acessórios Têxteis para Homem, Senhora e Criança. Comercialização de Malha Acabada, Atoalhados e Calçado.</t>
  </si>
  <si>
    <t>Execução e Aplicação de Armaduras para Betão Armado.</t>
  </si>
  <si>
    <t>Comeip, Lda. - Fabrico e Montagem de Componentes para Equipamentos de Média e Alta Tensão. Estamparia Metálica. Fabrico de Moldes, de Cunhos e de Cortantes e Maquinação de Peças Técnicas. Injeção de Peças Técnicas de Polímeros. Galvanoplastia Prata/ Estanhagem.  Comeip- Equipamentos Equipamentos Eléctricos e Energia - Fabrico e Montagem de Componentes para Equipamentos de Média e Alta Tensão. Construção Soldada.</t>
  </si>
  <si>
    <t>Confeção e Comercialização de Peças de Vestuário Têxtil para Homem, Senhora e Criança.</t>
  </si>
  <si>
    <t>Design, Desenvolvimento, Confecção e Comercialização de Peças de Vestuário Têxtil para Homem, Senhora, Criança. Comercialização de Acessórios e Malha Acabada</t>
  </si>
  <si>
    <t>Serração, Produção, Montagem e Assentamento de Madeiras, Aglomerados e Outros Derivados: Mobiliário de Cozinha; Mobiliário de Casa de Banho; Mobiliário Diverso para o Lar; Roupeiros; Escadarias; Aros, Guarnições, Portas Interiores e Pavimentos. Comercialização de Madeiras, Aglomerados e Outros Derivados. Comercialização de Portas Exteriores e Janelas; Pavimentos Em Madeira; Eletrodomésticos e Acessórios para Cozinha e Casa de Banho</t>
  </si>
  <si>
    <t>Sede : Recolha, Armazenamento e Tratamento de Resíduos Perigosos e Não Perigosos, para Posterior Expedição Quer para Valorização Ou Eliminação Dos Mesmos; Tratamento de Resíduos Perigosos, Nomeadamente Águas e Lamas Contaminadas. Valorização de Resíduos Perigosos e Não Perigosos, Nomeadamente Filtros de Óleo, Resíduos de Embalagens e Óleos Usados. Preparação de Resíduos Perigosos para Valorização Energética (Combustíveis Alternativos Derivados de Resíduos). Produção de Fuelóleo Através da Valorização de Resíduos de Hidrocarbonetos.   Filial - :  Recolha, Armazenamento e Tratamento de Resíduos Perigosos e Não Perigosos, para Posterior Expedição Quer para Valorização Ou Eliminação Dos Mesmos; Valorização de Resíduos Perigosos e Não Perigosos, Nomeadamente Filtros de Óleo, Resíduos de Plástico, Metal, Cabos Elétricos e Veículos Em Fim de Vida. Desenvolvimento, Planeamento e Comercialização de Serviços de Gestão de Resíduos.</t>
  </si>
  <si>
    <t>Comercialização de Máquinas, Acessórios e Ferramentas Industriais. Comercialização de Equipamentos de 1ª Intervenção Em Incêndios e Equipamentos de Proteção Individual. Comercialização de Produtos Químicos e Agente de Gases Industriais. Prestação de Serviços de Manutenção de Ferramentas de Corte para a Indústria da Madeira. Comercialização de Chapas de Matrícula de Identificação de Veículos. Aplicação de Acessórios Em Tubos Hidráulicos e Manutenção de Extintores e Bocas de Incêndio Armadas.</t>
  </si>
  <si>
    <t>Conceção, Fabrico e Montagem para o Mercado Interno e Externo de Produtos Em Madeira e Derivados: Mobiliário de Cozinha, Mobiliário de Casa de Banho, Mobiliário Diverso para o Lar, Roupeiros, Escadarias, e Portas Interiores. Comercialização de Portas Exteriores e Janelas, Pavimentos Em Madeira, Eletrodomésticos e Acessórios para Cozinha e Casa de Banho.</t>
  </si>
  <si>
    <t>Comercialización, Fabricación Y Despacho de Perfiles Y Aisladores Eléctricos de Silicona Elaborados Por Extrusión e Inyección para Empresas de Distribución Eléctrica, Distribuidores e Instaladores Eléctricos</t>
  </si>
  <si>
    <t>Construção Civil e Obras Públicas, Infraestruturas para Telecomunicações, Montagens Elétricas Bt, Mt e At. Construção Civil, Obras Públicas, Infraestruturas e Atividades Conexas para As Áreas da Silvicultura e Exploração Florestal</t>
  </si>
  <si>
    <t>Diseño Y Fabricación de Cajas Y Armarios de Seguridad, Puertas de Seguridad, Y Otros Equipos Metalicos para La Seguridad Y Bioseguridad Design And Manufacture Of Security Boxes And Cabinets, Security Doors, And Other Metallic Equipment For Security And Biosecurity</t>
  </si>
  <si>
    <t>Impartición de La Formación Profesional para El Empleo</t>
  </si>
  <si>
    <t>Servicios de Consultoría, Asesoramiento Y Formación para Las Areas de Seguridad Vial, Transporte Y Logistica de Las Autoescuelas Asociadas. Servicios Asesoramiento Y Formación para Las Areas de Seguridad Vial, Transporte Y Logistica</t>
  </si>
  <si>
    <t>Prestação de Serviços de Teleconsulta Aos Utentes Abrangidos Pela Região de Saúde do Alentejo e Promoção de Sessões de Teleformação para Os Profissionais de Saúde Em Conformidade Com As Competências da Administração Regional de Saúde do Alentejo.</t>
  </si>
  <si>
    <t>Desenvolvimento de Soluções, Venda e Instalação de Equipamentos e Serviços e Assistência Técnica para Os Pontos de Abastecimento de Energia Veicular e para As Cadeias de Comércio a Retalho Associadas. Providing Solutions, Equipment, Installation Services And Maintenance For Vehicular Energy Refueling Sites And Associated Convenience Retail Outlets.</t>
  </si>
  <si>
    <t>Prestação de Serviços Turísticos, para Os Segmentos de Golfe E/Ou Lazer para "Trade" e Consumidor Final.</t>
  </si>
  <si>
    <t>Representação e Comercialização de Equipamentos e Materiais de Impressão, de Soluções Informáticas (Hardware e Software) e Periféricos para Escritório; Prestação do Serviço de Assistência Técnica.</t>
  </si>
  <si>
    <t>Erpi - Estrutura Residencial para Idosos</t>
  </si>
  <si>
    <t>Programação e Comercialização de Software de Gestão para o Mercado Nacional e Internacional, Assistência Pós-Venda, Comercialização e Assistência Técnica de Hardware.</t>
  </si>
  <si>
    <t>Gestão de Resíduos; Limpeza Pública Em Geral; Consultoria Em Qualidade e Ambiente e Comercialização de Equipamentos para Contentorização e Tratamento de Efluentes.</t>
  </si>
  <si>
    <t>Fabricação e Comercialização de Roupeiros, Estantes e Cozinhas. Comercialização de Portaros e Outros Elementos para Decoração de Interiores.</t>
  </si>
  <si>
    <t>Fabrico e Comercialização de Perfis: Aros e Guarnições e Rodapés. Prestação de Serviços de Revestimento. Comercialização de Alumínio e Componentes para a Indústria da Madeira.</t>
  </si>
  <si>
    <t>Desenvolvimento, Fabricação e Reparação de Equipamentos e Soluções de Dispositivos Ferrosos e Não Ferrosos para As Indústrias Química, Aeronáutica, do Vidro, da Celulose e da Cerâmica. Desenvolvimento e Aplicação de Soluções para Revestimentos Com Polímeros.</t>
  </si>
  <si>
    <t>Comercialização de Equipamentos, Softwares e Consumíveis para o Sector Dos Transportes, Através Das Marcas: Goldliz, Masterdriver, Rosete e Tachorosete. Peritagem de Dados Tacográficos, Consultoria Técnica, Formação Profissional, Auditorias Ao Sistema de Controlo de Dados Tacográficos, e Descarga de Dados Tacográficos Através da Marca: Rosete.</t>
  </si>
  <si>
    <t>Desenvolvimento, Fabrico e Comercialização de Cabos e Condutores Em Cobre para Telecomunicações, Rita, Ited, Televisão, Satélite, Tv Cabo, Eletrónica, Sinalização, Videoporteiro, Alarmes e Outras Aplicações Semelhantes.</t>
  </si>
  <si>
    <t>Manutenção, Reparação e Overhaul de Aviação, para Fornecer Serviços Na Área de Manutenção de Instrumentos e Aviônica, Como Pilotos Automáticos, Gyro Systems, Navegadores, Componentes e Equipamentos, Civis e Militares.</t>
  </si>
  <si>
    <t>Conceção, Desenvolvimento, Construção, Instalação e Manutenção de Infraestruturas para Telecomunicações e Redes Elétricas (B.T.). Construção, Remodelação e Manutenção Em Construção Civil.</t>
  </si>
  <si>
    <t>Conceção, Implementação e Assistência Após-Venda de Projetos de Consultoria e Formação Em Gestão para Organizações Privadas e Públicas,  Realizados No Mercado Nacional e Internacional.</t>
  </si>
  <si>
    <t>Concepção, Produção, Comercialização e Fornecimento de Pranchas e Embalagens de Cartão Canelado para a Indústria Em Geral e a Alimentar.</t>
  </si>
  <si>
    <t>Produção de Embalagens Planificáveis Em Cartão Ou Cartolina para Todos Os Fins e Recipientes Troncocónicos Em Cartolina para Uso Alimentar.</t>
  </si>
  <si>
    <t>Comercialização de Alumínio, Vidro e Acessórios para a Montagem de Caixilharia Em Alumínio. Produção de Envidraçados Isolantes, Prefabricados Selados.</t>
  </si>
  <si>
    <t>Obras de Construção Civil para Alterações e Remodelações de Espaços; "Facility Management" Em “Retail” e Indústria</t>
  </si>
  <si>
    <t>Comercialização e Assistência Técnica de Soluções de Impressão, Informáticas, Audiovisuais e Didáticas. Comercialização e Prestação de Serviços Na Área da Digitalização de Documentos. Conceção e Desenvolvimento de Software para Gestão, Monitorização, Rastreio e Controlo. Comercialização, Desenvolvimento e Prestação de Serviços Na Área da Robótica.</t>
  </si>
  <si>
    <t>Importação e Comercialização de Equipamentos para Movimentação, Elevação de Cargas e Limpeza Ambiental. Assistência Técnica Às Máquinas Comercializadas. Aluguer de Equipamentos.</t>
  </si>
  <si>
    <t>Colégio José Álvaro Vidal (Alverca): Prestação de Serviços de Educação Nas Valências de Creche, Pré-Escolar; 1º, 2º e 3º Ciclo do Ensino Básico, Ensino Secundário, Atividades de Enriquecimento Curricular (Aec) e Atividades de Tempos Livres (Atl).  Clínica de Medicina Física e de Reabilitação: Prestação de Serviços de Saúde Humana Com Consultas de Fisiatria, Tratamentos de Fisioterapia, Terapia Ocupacional e Terapia da Fala, Mesoterapia e Ondas de Choque.  Casa de Acolhimento Residencial (Car): Acolhimento Temporário de Crianças Em Perigo.  Apoio Comunitário Integrado (Aci): Colégio José Álvaro Vidal:  Estrutura Residencial para Pessoas Idosas (Erpi). Comunidade de Inserção (Ci); Creche e Pré-Escolar.</t>
  </si>
  <si>
    <t>Exploração de Máquinas Automáticas de Bebidas e Alimentos; Acondicionamento, Embalagem e Etiquetagem de Alimentos para Colocação Nas Máquinas.</t>
  </si>
  <si>
    <t>Importação e Comercialização de Equipamentos e Componentes para o Setor do Ar Condicionado, Conforto e Industrial, Incluindo Sistemas de Segurança Contra Incêndios Em Edifícios (Scie) e Sistemas de Automatização e Controlo de Edifícios (Sace/Sgtc), Equipamentos para Monitorização e Controlo de Processos Industriais, Sistemas de Medição e Monitorização de Caudal de Águas e Águas Residuais, Materiais para Manutenção Industrial e Desenvolvimento de Soluções Técnicas Industriais, Bem Como a Sua Instalação e Prestação de Serviços Associados.</t>
  </si>
  <si>
    <t>Comercialização e Distribuição de Material Elétrico e Eletrónico de Baixa e Média Tensão, Pequenos Eletrodomésticos e Ferramentas para Uso Elétrico. Comercialização de Tubagens e Acessórios para Canalizações de Água, Gás, Ar Condicionado e Ar Comprimido. Comercialização de Equipamentos de Protecção Individual – Epi.</t>
  </si>
  <si>
    <t>Comercialização e Fornecimento de Tubagem, Acessórios e Válvulas para a Indústria Bem Como a Elaboração de Projetos de Suporte. Atividades de Apoio Pré e Pós-Venda.</t>
  </si>
  <si>
    <t>Venda, Instalação, Colocação Em Serviço e Assistência Técnica de Equipamentos Eletrónicos para Teste e Medida, Radiocomunicações, Rádio e Televisão, Rádio Monitorização e Segurança Das Comunicações.</t>
  </si>
  <si>
    <t>Fornecimento e Transformação de Armaduras para Microestacas</t>
  </si>
  <si>
    <t>Produção e Comercialização de Embalagens Em Plástico, Papel e Cartolina para a Indústria Alimentar.</t>
  </si>
  <si>
    <t>Dispensa de Medicamentos para Uso Humano e Veterinário e Produtos (Acessórios de Farmácia, Produtos Destinados À Higiene e À Profilaxia, Produtos Dietéticos e Artigos de Perfumaria, de Ótica, de Acústica Médica e de Prótese, Ortopedia e Produtos de Fitofarmácia e Homeopáticos). Preparação de  Medicamentos Manipulados. Determinação de Parâmetros Bioquímicos, Fisiológicos e Físicos (Glicemia, Colesterolemia, Trigliceridemia, Pressão Arterial, Peso Corporal, Imc e Testes de Gravidez). Intervenção Comunitária (Participação Em Programas, Projetos e Estudos de Farmacoepidemiologia, Campanhas de Informação e Colaboração Em Programas de Educação para a Saúde). Preparação Individualizada da Medicação. Administração de Vacinas e Injetáveis. Aconselhamento Farmacêutico.</t>
  </si>
  <si>
    <t>Servicio de Control Y Manejo Integrado de Plagas para Actividades Industriales, Logística, Administrativas, Comerciales, Domiciliarias Y Desinfección de Ambientes Y Superficies.</t>
  </si>
  <si>
    <t>IDM(Generation Solutions Perú SAC)</t>
  </si>
  <si>
    <t>Desenvolvimento, Fabrico de Componentes e Produtos Em Borracha, Tr, Pvc, Eva e Outros Materiais Exclusivos, para a Indústria do Calçado.</t>
  </si>
  <si>
    <t>Investigação, Design e Desenvolvimento No Sector Agroalimentar e Biotecnológico. Comercialização de Produtos Não Perecíveis. Produção e Comercialização de Oleotest®. Serviços de Consultoria, Auditoria e Formação Profissional. Serviços de Análises Laboratoriais para o Setor Alimentar e Controlo Analítico de Águas</t>
  </si>
  <si>
    <t>Transformação de Materiais Adesivos e Não Adesivos Em Suportes de Polietileno, Poliéster, Pvc, Espumas e Fibras Têxteis para a Indústria. Comercialização de Fitas Adesivas e Não Adesivas e Colas Industriais.</t>
  </si>
  <si>
    <t>Drenagem de Águas; Tratamento de Águas Pluviais; Infraestruturas Enterradas; Execução de Condutas Adutoras; Arranjos Exteriores - Pavimentação e Muros; Movimento de Terras para Execução Das Redes Enterradas; Execução de Redes de Abastecimentos e Saneamento; Construção de Edifícios; Produção e Comercialização de Agregados; Produção e Comercialização de Misturas Betuminosas; Produção, Comercialização e Controlo da Produção de Betão Pronto.</t>
  </si>
  <si>
    <t>Gravacao de Cilindros para Impressao Em Rotogravura.</t>
  </si>
  <si>
    <t>Conceção, Produção, Comercialização de Motores Elétricos e Assistência a Máquinas Elétricas. Prestação de Serviços de Reparação, Revisão e Recuperação de Equipamentos Elétricos para Trabalhos Em Atmosferas Explosivas.</t>
  </si>
  <si>
    <t>Fabricação, Acabamento e Comercialização de Peças Metálicas para Vidro Na Construção Civil.</t>
  </si>
  <si>
    <t>Conceção, Instalação e Assistência Técnica Em Redes de Gás Natural, Incluindo Infraestruturas Elétricas e Instalações Especiais. Comercialização de Equipamentos Eletromecânicos para Gás Natural.Project, Installation And Service In Natural Gas Networks, Including Electrical Infrastructure And Special Facilities. Commercialization Of Electromechanical Equipments For Natural Gas.</t>
  </si>
  <si>
    <t>Fabrico de Carroçarias para o Transporte de Mercadorias e Transportes Especiais. Venda e Montagem de Equipamentos Diversos para a Movimentação de Cargas, Gruas, Plataformas Elevatórias, Venda e Montagem de Semirreboques, Prestação de Serviços de Corte e Quinagem</t>
  </si>
  <si>
    <t>Montagem e Instalação de Redes Elétricas de Baixa Tensão (Bt), Infraestruturas para Telecomunicações, Vigilância e Segurança Ativa, Automação, Incêndio e Assistência Técnica (Edifícios e Indústria).</t>
  </si>
  <si>
    <t>Comercialização de Sacos de Plástico e Papel (Com e Sem Impressão), Filmes e Mangas Plásticas. Comercialização de Artigos de Plásticos e Papel para Embalamento e Acondicionamento de Produtos e Material de Higiene para Os Sectores da Indústria, Comércio e Restauração. Comercialização de Artigos de Uso Único Na Área da Proteção Individual.</t>
  </si>
  <si>
    <t>Construção e Comercialização de Cilindros para Gravação e Seus Componentes. Produção de Peças Metálicas Em Série</t>
  </si>
  <si>
    <t>Comercialização de Equipamentos para Hotelaria e Ar Condicionado. Assistência Técnica de Equipamentos de Hotelaria (Apenas Aplicável À Sede).</t>
  </si>
  <si>
    <t>Tratamento e Valorização de Resíduos para Fileiras de Reciclagem e Fer (Fim de Estatuto de Resíduo). Gestão de Salvados e Peças Usadas Auto Provenientes de Veículos Em Fim de Vida. Comércio de Peças e Acessórios Auto.</t>
  </si>
  <si>
    <t>Trabalhos Preparativos para a Construção Civil. Demolições Com Uso de Equipamentos Mecânicos.</t>
  </si>
  <si>
    <t>Comercialização de Equipamentos para Instalações de Aquecimento, Ventilação e Ar Condicionado e de Ferramentas de Apoio À Instalação de Avac.</t>
  </si>
  <si>
    <t>Prestação de Serviços Nas Respostas Sociais De: Estrutura Residencial para Pessoas Idosas (Erpi), Serviço de Apoio Domiciliário (Sad) e Centro de Dia (Cd).</t>
  </si>
  <si>
    <t>Conceção, Construção e Conversão de Redes, Ramais e Instalações de Gás. Conceção e Construção de Redes de Abastecimento de Água, de Águas Residuais e Águas Pluviais. Instalação de Sistemas Solares Térmicos e Fotovoltaicos e de Sistemas de Aquecimento, Ventilação, e Ar Condicionado (Avac) para Conforto. Prestação de Serviços de Assistência Técnica, Montagem e Reparação de Aparelhos a Gás</t>
  </si>
  <si>
    <t>Conceção e Fabrico de Abrigos e Acessórios Em Madeira para Animais.  Comercialização de Acessórios para Animais.</t>
  </si>
  <si>
    <t>Conceção, Desenvolvimento, Produção, Montagem e Manutenção de Mobiliário Urbano e Equipamento para Espaços de Jogo, Recreio e Lazer e Na Comercialização de Equipamentos para Manutenção Viária, Urbana, Florestal e Aquática.</t>
  </si>
  <si>
    <t>Recepção e Triagem de Rcd, Produção e Fornecimento de Agregados Inertes Reciclados, Recepção e Triagem de Rib, Produção e Fornecimento de Cdr, Recepção de Pneus, Produção e Fornecimento de Pneu Triturado e Aluguer de Equipamentos para Acondicionamento de Resíduos</t>
  </si>
  <si>
    <t>Distribuição Por Grosso de Dispositivos Médicos e Dispositivos Médicos para Diagnóstico In Vitro.</t>
  </si>
  <si>
    <t>Prestação de Serviços Nas Respostas Sociais de Infância (Creche e Pré-Escolar) e Nas Respostas Sociais para Seniores (Centro de Dia e Estrutura Residencial para Pessoas Idosas).</t>
  </si>
  <si>
    <t>Produção de Alimentos Compostos para Animais. Comercialização de Outros Alimentos para Animais.</t>
  </si>
  <si>
    <t>Conceção, Comercialização, Produção, Manutenção e Assistência Técnica de Soluções Técnicas para Automação, Controlo e Monitorização de Sistemas de Águas e Gases e Sistema Elétricos, Em Ambientes Normais e Ambientes Atex. Verificação Metrológica de Instrumentação de Pressão e Temperatura</t>
  </si>
  <si>
    <t>Importación, Venta, Instalación Y Servicio Técnico de Equipos Médicos Y Odontológicos e Insumos para Imagenología Y Control de Infecciones</t>
  </si>
  <si>
    <t>Importación, Venta, Instalación Y Servicio Técnico de Equipos Médicos Y Odontológicos e Insumos para Imagenología Y Control de Infecciones. Equipos para Monitoreo de Higiene Y Detección de Patógenos para La Industria de Alimentos. Producción de Productos para Limpieza Y Desinfección.</t>
  </si>
  <si>
    <t>Proyectos, Ejecución Y Mantenimiento de Obras de Iluminación, Semáforos, Sistemas de Control de Tránsito e Infraestructura Eléctrica. Comercialización de Productos Led para Iluminación Y Semáforos.</t>
  </si>
  <si>
    <t>Ventas, Diseño, Preimpresión, Impresión, Terminación Y Encuadernación de Impresos para El Consumo En General.</t>
  </si>
  <si>
    <t>Nedecar S.A. | Dacorel S.A.(GRUASMAR)</t>
  </si>
  <si>
    <t>Comercialización, Configuración Y Mantenimiento de Dispositivos para Detección de Atmósferas Peligrosas (Explosivas, Tóxicas, Deficiencia de Oxígeno) Y Concentración de Alcohol En La Respiración.</t>
  </si>
  <si>
    <t>IDM(Gamatech S.A.)</t>
  </si>
  <si>
    <t>IDM(Generation Solutions S.A)</t>
  </si>
  <si>
    <t>IDM(Habilis S.A)</t>
  </si>
  <si>
    <t>NORBERTO CANEPA CARRAU</t>
  </si>
  <si>
    <t>Gestión de Servicios Al Cliente En Las Áreas de Tercerización Contable, Liquidación de Haberes Y Liquidación de Impuestos Gestión de Proyectos para La Prestación de Servicios Al Cliente En El Área de Consultoría.</t>
  </si>
  <si>
    <t>Desarrollo, Comercialización, Fabricación, Logística Y Control de Calidad de Productos Químicos para La Industria: Coatings, Barnices, Lacas, Intermedios, Dispersiones Pigmentarias, Tintas Flexográficas Base Agua Y Solvente, Compuestos Sellantes Y Adhesivos</t>
  </si>
  <si>
    <t>Remolcadores y Lanchas S.A. (REYLA)</t>
  </si>
  <si>
    <t>Securitas Uruguay S.A. Securitas Sistemas S.A</t>
  </si>
  <si>
    <t>Planificación Y Coordinación de Operaciones Físicas Y Electrónicas de Recolección, Transporte, Recuento Y Distribución de Remesas de Dinero Y Valores. Servicio de Tesorería para Atesoramiento, Custodia Y Administración de Cajeros Automáticos Y Buzoneras</t>
  </si>
  <si>
    <t>Servicio de Comercialización, Inspección Y Mantenimiento de Equipos de Salvamento. Servicio de Comercialización, Inspección Y Mantenimiento de Equipamiento para La Extinción de Incendios</t>
  </si>
  <si>
    <t>Servicios de Asistencia Residencial para El Adulto Mayor</t>
  </si>
  <si>
    <t>• Venda e Aluguer de Equipamentos para a Construção Civil, Obras Públicas e Afins;   • Prestação de Serviços de Manutenção Industrial;   • Execução de Soluções de Fornecimento e Distribuição de Energia Elétrica Em Baixa e Média Tensão (Redes Aéreas e Subterrâneas de Baixa Tensão, Linhas Subterrâneas de Média Tensão e Postos de Transformação e Seccionamento).</t>
  </si>
  <si>
    <t>Comercialização de Produtos para Soluções de Climatização e Energias Renováveis, Sistemas Sanitários, Hidráulicos, Elétricos e de Gás. Assistência Técnica Aos Produtos Comercializados Das Marcas Próprias e Exclusivas</t>
  </si>
  <si>
    <t>Distribuição de Gás Em Garrafa. Comercialização de Equipamentos de Climatização e Equipamentos para Industria Hoteleira e Domésticos. Instalação de Redes de Gás e Aparelhos.</t>
  </si>
  <si>
    <t>Fundição e Comercialização de Metais Não Ferrosos. Montagem, Comercialização e Distribuição de Equipamentos de Energia Solar e de Equipamentos de e para Iluminação. Lacagem de Metais.</t>
  </si>
  <si>
    <t>Concepção, Desenvolvimento e Fabrico de Filme Termoretráctil para Embalagem Alimentar e Não Alimentar.</t>
  </si>
  <si>
    <t>Respostas Sociais Enquadradas Na Estrutura Residencial para Pessoas Idosas, Centro de Dia, Serviço de Apoio Domiciliário e Apoio Domiciliário Integrado</t>
  </si>
  <si>
    <t>Prestação de Serviços Ao Nível Das Respostas Sociais: Estruturas Residenciais para Idosos (Erpi), Serviço de Apoio Domiciliário (Sad), Centro de Dia (Cd) e Creche.</t>
  </si>
  <si>
    <t>Produção de Blocos para Alvenarias, Lancil, Pavê, Elementos para Lajes, Como Sejam Abobadilhas, Vigotas e Lajes Alveoladas, Elementos para Saneamento</t>
  </si>
  <si>
    <t>Fabrico e Comercialização de Caixilharia Em Madeira e Madeira-Alumínio; Portas para Interior e Exterior e Montadas Em Bloco; Roupeiros, Cozinhas e Componentes; Perfis e Carpintaria Geral.</t>
  </si>
  <si>
    <t>Comercialização e Distribuição de Gás Em Garrafa. Comercialização e Distribuição de Gasóleo. Comercialização de Equipamentos e Produtos de Energia. Serviços de Atendimento para Comercialização de Energia.</t>
  </si>
  <si>
    <t>Beneficiação, Comercialização e Transporte de Matérias-Primas para As Indústrias Cerâmica e Vidreira, e para a Construção Civil.</t>
  </si>
  <si>
    <t>Prestação de Serviços de Ação Social Nas Respostas: Creche e Caci (Centro de Atividades de Capacitação para a Inclusão)</t>
  </si>
  <si>
    <t>Conceção, Produção, Comercialização e Fornecimento de Pranchas e Embalagens de Cartão Canelado para a Indústria Em Geral e a Alimentar.</t>
  </si>
  <si>
    <t>Comercialização e Assistência Técnica de Soluções de Impressão, Informáticas, Audiovisuais e Didáticas. Comercialização e Prestação de Serviços Na Área da Digitalização de Documentos. Conceção e Desenvolvimento de Software para Gestão, Monitorização, Rastreio e Controlo. Comercialização, Desenvolvimento e Prestação de Serviços Na Área da Robótica, de Acordo Com a Declaração de Aplicabilidade, Datada de 21.01.2021.</t>
  </si>
  <si>
    <t>Frulact - Serviços Partilhados, S.A./Frulact - Indústria Agro-Alimentar, S.A.: Design, Desenvolvimento, Produção e Comercialização de Preparados Termicamente Processados de Fruta, Cereais, Legumes Ou Mistura Destes; e de Aromas, Bases Vegetais e Outros Ingredientes Não Processados Termicamente para a Indústria Alimentar e Distribuidores./Design, Development, Production And Trading Of Preparations Thermally Processed Of Fruits, Cereals, Vegetables Or a Mixture Of These; And Of Flavors, Vegetable Bases And Other Non-Thermally Processed Ingredients For The Food Industry And Distributors.  Beirafost: Processamento, Transformação e Triagem de Fruta, Cereais e Legumes para a Industria Alimentar./Processing And Sorting Of Fruits, Cereals And Vegetables For The Food Industry.  Frusenses: Design, Desenvolvimento, Produção e Comercialização de Aromas para a Indústria Alimentar./Design, Development, Production And Trading Of Flavors Fot The Food Industry.  5Ensesinfood: Produção de Bases Vegetais</t>
  </si>
  <si>
    <t>Processamento, Transformação e Triagem de Fruta, Cereais e Legumes para a Indústria Alimentar. Processing And Sorting Of Fruits, Cereals And Vegetables For The Food Industry.</t>
  </si>
  <si>
    <t>Sede : Recolha, Armazenamento e Tratamento de Resíduos Perigosos e Não Perigosos, para Posterior Expedição Quer para Valorização Ou Eliminação Dos Mesmos; Tratamento de Resíduos Perigosos, Nomeadamente Águas e Lamas Contaminadas. Valorização de Resíduos Perigosos e Não Perigosos, Nomeadamente Filtros de Óleo, Resíduos de Embalagens e Óleos Usados. Preparação de Resíduos Perigosos para Valorização Energética (Combustíveis Alternativos Derivados de Resíduos). Produção de Fuelóleo Através da Valorização de Resíduos de Hidrocarbonetos</t>
  </si>
  <si>
    <t>Produção de Bases Vegetais para a Indústria Alimentar e Distribuidores. Production Of Vegetable Bases For The Food Industry And Distributors.</t>
  </si>
  <si>
    <t>Suministro de Material de Seguridad para El Ámbito Militar Y Policial (Equipos Y Componentes de Visión Nocturna; Equipos Y Componentes de Visión Térmica; Sistemas Laséricos; Equipos de Comunicaciones, Mando Y Control; Equipos de Orientación Y Localización; Material Táctico Y Accesorios Policiales Y Militares). Producción, Montaje, Mantenimiento Y Reparación de Equipos Y Componentes Optrónicos (Visión Nocturna, Visión Térmica, Láser).  Alcance Inglés The Supply Of Security Equipment For Military And Police Users (Night Vision Equipment And Parts, Thermal Vision Systems And Parts, Laser Systems, Equipment For Communication, Command And Control, Orientation And Positioning Systems, Tactical Equipment And Accessories For Police And Military. Production, Assembly, Maintenance And Repair Of Optronic Systems And Assemblies (Night Vision, Thermal Vision, Lasers)</t>
  </si>
  <si>
    <t>Produção, Corte, Fatiamento e Comercialização de Queijo Curado de Vaca E/Ou Ovelha E/Ou Cabra; Produção e Comercialização de Queijo Fresco de Longa Duração de Vaca E/Ou Cabra, Nata, Finos, Queijo para Fundir, Manteiga e Soro Concentrado de Leite de Vaca. Comercialização de Sobremesas Lácteas, Leite Achocolatado e Gelatinas</t>
  </si>
  <si>
    <t>Desenvolvimento de Soluções, Venda e Instalação de Equipamentos e Serviços e Assistência Técnica para Os Pontos de Abastecimento de Energia Veicular e para As Cadeias de Comércio a Retalho Associadas. Providing Solutions, Equipment, Installation Services And Maintenance For Vehicular Energy Refueling Sites And Associated Convenience Retail Outlets</t>
  </si>
  <si>
    <t>Consultadoria, Criação e Desenvolvimento de Conceitos e Projetos Artísticos Conjugando As Áreas da Cultura, Património, Ambiente e Sustentabilidade. Conceção, Coordenação e Produção Global de Eventos Com Destaque para a Produção Executiva, Produção e Direção de Palco, Aluguer de Equipamentos Técnicos e Estruturas para Espetáculos, Comunicação, Gestão de Patrocínios, Ativações Publicitárias e Representação de Artistas.</t>
  </si>
  <si>
    <t>Design, Desenvolvimento, Produção e Comercialização de Preparados Termicamente Processados de Fruta, Cereais, Legumes Ou Mistura Destes; e de Aromas, Bases Vegetais e Outros Ingredientes Não Processados Termicamente para a Indústria Alimentar e Distribuidores. Design, Development, Production And Trading Of Preparations Thermally Processed Of Fruits, Cereals, Vegetables Or a Mixture Of These; And Of Flavors, Vegetable Bases And Other Non-Thermally Processed Ingredients For The Food Industry And Distributors.</t>
  </si>
  <si>
    <t>Design, Desenvolvimento, Produção e Comercialização de Aromas para a Indústria Alimentar. Design, Development, Production And Trading Of Flavors For The Food Industry.</t>
  </si>
  <si>
    <t>Investigação, Desenvolvimento, Inovação e Valorização de Substâncias e Moléculas Bioativas para Aplicações Clínicas e Biomédicas</t>
  </si>
  <si>
    <t>Investigação e Desenvolvimento de Soluções Inovadoras de Inteligência Artificial (Ia) para Automação de Marketing Omnicanal.  Research And Development Of Innovative Artificial Intelligence (Ai) Solutions For Omnichannel Marketing Automation.</t>
  </si>
  <si>
    <t>Gravação de Cilindros para Impressão Em Rotogravura.</t>
  </si>
  <si>
    <t>Servicio de Auxilio Mecánico En Calle Y Mecánica Ligera (Alineación Y Balanceo, Lubricación Y Mantenimiento Programado) para Socios En El Local de Colonia Y Yi.</t>
  </si>
  <si>
    <t>Procesos Realizados En Casa Central de Comercialización, Planificación, Ejecución Y Seguimiento de Llamadas Salientes: Campañas de Ventas, Cobranza Y Recaudación de Fondos. Sistemas Internos para La Continuidad Del Negocio. Control de Proveedores de Servicios de Ti, Seguridad Y Crm, de Acuerdo Con La Declaración de Aplicabilidad, de 21-10-2022 Versión Dg-Dp-02.</t>
  </si>
  <si>
    <t>Planificación Y Coordinación de Operaciones Físicas Y Electrónicas de Recolección, Transporte, Recuento Y Distribución de Remesas de Dinero Y Valores. Servicio de Tesorería para Atesoramiento, Custodia Y Administración de Cajeros Automáticos Y Buzoneras, de Acuerdo Con La Declaración de Aplicabilidad, de 05-05-2022.</t>
  </si>
  <si>
    <t>Care Assistance Chile SPAClínica Virtual S.A.</t>
  </si>
  <si>
    <t>Investigação, Desenvolvimento e Inovação Em Quatro Áreas de Atuação: Comercialização On-Line de Produtos; Testes Rápidos para Controlo Qualidade e Segurança Alimentar; Serviços de Análises Laboratoriais Na Área de Microbiologia, Biotecnologia e Caracterização Físico-Química de Produtos Ou Ingredientes Alimentares, Águas e Produtos Cosméticos; Gestão de Projetos.</t>
  </si>
  <si>
    <t>Felmica Minerais Industriais, S.A.</t>
  </si>
  <si>
    <t>Extração, Produção, Comercialização e Transporte de Agregados para a Construção. Obras de Loteamento, Terraplanagem, Movimentação de Terras e Escavações. Transporte e Aluguer de Máquinas.</t>
  </si>
  <si>
    <t>AgroAguiar - Agroindústria, S.A.</t>
  </si>
  <si>
    <t>Produção e Venda de Tubos de Matéria Plástica, Acessórios e Válvulas para Transporte de Fluídos e Comercialização de Equipamentos para Montagem de Sistemas de Tubagem</t>
  </si>
  <si>
    <t>Produção de Tubos e Acessórios Em Pp-R, Comercialização de Tubagens e Acessórios para Condução de Fluídos Quentes e Frios Sob Pressão e de Equipamentos para a Montagem Dos Respetivos Sistemas</t>
  </si>
  <si>
    <t>ISOLAGO EUROPE, Lda.</t>
  </si>
  <si>
    <t>Urcaplás – Indústria de Plásticos, Lda.</t>
  </si>
  <si>
    <t>Produção e Comercialização de Vigotas de Betão Pré-Esforçado e de Outros Pré-Fabricados de Betão, para o Mercado da Construção Civil e Obras Públicas</t>
  </si>
  <si>
    <t>Fornecimento de Produtos para Serralharia Civil. Fabrico, Instalação, Montagem e Manutenção de Estruturas Metálicas de Aço. Prestação de Serviços de Manutenção Industrial. Prestação de Serviços de Serralharia (Corte, Quinagem, Soldadura, Punçoamento, Perfilagem, Calandragem)</t>
  </si>
  <si>
    <t>Conceção, Desenvolvimento e Fabrico de Ferramentas de Corte e Estampagem para o Fabrico de Peças Em Chapa e o Fabrico de Peças de Alta Precisão e Componentes</t>
  </si>
  <si>
    <t>Local 1 - Conceção e Produção de Acessórios para Louça Metálica de Cozinha, Tubos de Aço Inox para Canalização e Produtos e Serviços Técnicos. Comercialização de Acessórios para Canalização. Local 2 - Injeção de Plásticos Técnicos, Fabrico de Autoclismos, Tampas de Sanita e Outros Artigos Sanitários Em Matéria Plástica. Processo de Pesagem de Contentores Destinados Ao Transporte Marítimo, de Acordo Com o Método 2 Definido No Decreto-Lei 51/2016.</t>
  </si>
  <si>
    <t>Projeto/Design, Desenvolvimento, Fabrico e Comercialização de Estruturas e Componentes de Aço, para o Setor da Construção, Energia, Telecomunicações e Transportes.</t>
  </si>
  <si>
    <t>O Feliz Painel, Lda.</t>
  </si>
  <si>
    <t>Fabrico de Varões e Redes Electrossoldadas de Aço para Armaduras de Betão Armado Dos Tipos A500 Er e A500 El, Estribos, Redes Tremidas, Redes Elásticas, Redes Electrossoldadas Zincadas, Grampos, Arame Torcido, Arame Farpado e Comercialização de Mercadoras Industriais de Apoio Às Atividades Correlacionadas Com a Construção Civil</t>
  </si>
  <si>
    <t>Conceção, Desenvolvimento, Fabrico e Comercialização de Redes Electrossoldadas e Perfis Metálicos para Gesso Cartonado. Comercialização de Produtos para a Execução de Tetos Falsos e Divisórias</t>
  </si>
  <si>
    <t>Prestação de Serviços de Montagem, Manutenção e Assistência Técnica de Equipamentos para a Indústria Alimentar</t>
  </si>
  <si>
    <t>Farvoli, Lda.</t>
  </si>
  <si>
    <t>Desenvolvimento, Produção e Comercialização de Máquinas e Equipamentos para a Recoleção de Frutos Pendulares</t>
  </si>
  <si>
    <t>Conceção e Fabricação de Fornos para Padaria, Pastelaria e Hotelaria. Montagem e Assistência Técnica. Comercialização de Máquinas para Fabrico de Produtos de Panificação.</t>
  </si>
  <si>
    <t>Conceção, Desenvolvimento, Assistência Técnica, Fabrico e Comercialização de Equipamentos Especiais para Assemblagem e Testes de Qualidade de Componentes Em Subsetores da Construção Automóvel e Aeronáutica e Setores do Ramo Alimentar e Saúde</t>
  </si>
  <si>
    <t>Comercialização, Desenvolvimento e Montagem (Assemblagem) de Equipamentos de Alarme Contra Intrusão e de Deteção e Alarme de Incêndio. Comercialização de Outros Equipamentos Elétricos para Aplicações de Segurança.</t>
  </si>
  <si>
    <t>Comercialização e Distribuição de Produtos Eletrónicos para Aplicações de Segurança</t>
  </si>
  <si>
    <t>Desenvolvimento, Fabricação e Comercialização de Placas de Circuitos Eletrónicos para Iluminação Led</t>
  </si>
  <si>
    <t>Conceção e Fabrico de Mobiliário e Outras Estruturas Decorativas Em Diversos Materiais. Fabrico de Componentes Em Madeira para Equipamentos de Áudio Visual</t>
  </si>
  <si>
    <t>Valorbelas, Lda.</t>
  </si>
  <si>
    <t>Instalações e Reparações Elétricas e de Sistemas Avac para o Setor Empresarial e Público</t>
  </si>
  <si>
    <t>Prestação de Serviços de Canalizações e Condutas Em Edifícios, Aquecimento, Ventilação, Ar Condicionado e Refrigeração; Sistemas de Energia Solares e Térmicos; Instalação e Manutenção de Infraestruturas; Instalação, Manutenção e Comercialização para As Seguintes Atividades: Portas e Envidraçados Resistentes Ao Fogo Sistemas de Compartimentação, Sistemas de Automatismos e Dispositivos Autónomos, Sistemas e Dispositivos de Controlo de Fumo, Sistemas de Extinção Por Água</t>
  </si>
  <si>
    <t>Móveis Maravilha - Joaquim Alves Francisco, Lda.</t>
  </si>
  <si>
    <t>Rapidgas - Instalação de Redes de Gás e Aquecimento Central, Lda.</t>
  </si>
  <si>
    <t>Comercialização, Projeto, Instalação e Assistência Técnica de Equipamentos Hoteleiros, Lavandaria, Geriatria, Climatização, Mobiliário de Escritório, Mobiliário Escolar, Equipamentos para Espaços Comerciais e Cozinhas Domésticas</t>
  </si>
  <si>
    <t>Comercialização, Manutenção e Serviço Pós-Venda de Máquinas e Equipamentos Industriais para a Construção e Obras Públicas, Indústrias Transformadoras e Extrativas, Das Florestas, de Reciclagem e de Movimentação de Cargas. Aluguer de Equipamentos para Movimentação de Terras.</t>
  </si>
  <si>
    <t>Conceção, Validação, Adaptação e Comercialização de Software e Bibliografia Técnica para Arquitetura, Engenharia e Construção, Assistência Técnica e Formação de Utilizadores</t>
  </si>
  <si>
    <t>CENTERM – Centro Tecnológico para a Indústria Térmica, Energia e Ambiente</t>
  </si>
  <si>
    <t>Sede: Prestação de Serviços No Domínio da Certificação de Pessoas Na Área da Climatização e Refrigeração, Inspeções de Conformidade Dos Sistemas de Avac – Covid, Inspeções Ao Plano de Manutenção Dos Sistemas Técnicos de Edifícios, Verificação e Ensaios de Detetores de Fuga Eletrónicos Portáteis para Fluidos Frigorigéneos, Consultoria e Auditoria Nos Sectores da Indústria Térmica, Energia e Ambiente. Delegação: Prestação de Serviços No Domínio da Certificação de Pessoas Na Área da Climatização e Refrigeração.</t>
  </si>
  <si>
    <t>CFS – Complexo Fúnebre de Setúbal, Lda.</t>
  </si>
  <si>
    <t>Valorsines, Valorização, Gestão de Recicláveis, S.A.</t>
  </si>
  <si>
    <t>Produção e Comercialização de Agregados Reciclados para a Construção. Recolha, Transporte e Valorização de Resíduos. Desmantelamento de Veículos Em Fim de Vida. Serviços de Limpeza Urbana e Manutenção de Espaços Verdes.</t>
  </si>
  <si>
    <t>Concepção, Desenvolvimento e Produção de Moldes para Injecção de Plásticos.</t>
  </si>
  <si>
    <t>Design e Desenvolvimento, Produção e Comercialização de Dispositivos Médicos Não-Ativos da Classe I. Comercialização de Dispositivos Médicos Não-Ativos Classe Iia. Design e Desenvolvimento, Produção e Comercialização de Produtos Têxteis para Bebé.</t>
  </si>
  <si>
    <t>Agência Nacional para Gestão do ProgramaErasmus + Educação e Formação</t>
  </si>
  <si>
    <t>Assegurar a Gestão Nacional do Programa Comunitário para a Educação e Formação.</t>
  </si>
  <si>
    <t>Concepção, Desenvolvimento, Fabricação, Montagem e Comercialização De: Equipamento de Iluminação; Caixas e Quadros para Instalações Eléctricas, Telefónicas, Água e Gás; Soluções Eléctricas À Medida do Cliente; Peças Resultantes da Injecção e Compressão de Polímeros.</t>
  </si>
  <si>
    <t>AMARSUL - Valorização e Tratamento de Resíduos Sólidos S.A.</t>
  </si>
  <si>
    <t>Gestão Global de Resíduos, Incluindo a Recolha, Armazenamento, Tratamento, Valorização e Encaminhamento de Resíduos para Destino Final e Armazenamento Temporário de Equipamentos.</t>
  </si>
  <si>
    <t>Conceção, Desenvolvimento, Produção e Comercialização de Impressoras 3D e de Sistemas Mecânicos Eletrónicos para a Área da Saúde, Investigação Industrial, Bem Como a Prestação de Serviços Associada a Estes Produtos.</t>
  </si>
  <si>
    <t>Conceção, Desenvolvimento, Produção, Comercialização, Implementação e Manutenção de Produtos, Soluções Tecnológicas de Gestão, Informação e Comunicação para a Indústria de Transportes.</t>
  </si>
  <si>
    <t>APADIL – Armaduras, Plásticos e Acessórios de Iluminação, S.A.</t>
  </si>
  <si>
    <t>Produção de Condensadores Estáticos, Cestos, Grelhas Em Arame e Dobradiças para Frio, Caminhos de Cabos Eléctricos</t>
  </si>
  <si>
    <t>ARNALDO SARAIVA - INDUSTRIA DE PLÁSTICOS, LDA.</t>
  </si>
  <si>
    <t>Transformação de Papel para Todos Os Segmentos do Canal Horeca.</t>
  </si>
  <si>
    <t>Design, Gestão do Fabrico e Comercialização de Artigos e Equipamentos para Desporto, Em Venda Direta Ou Associados a Eventos Desportivos. Gestão e Participação Em Eventos Desportivos para Promoção da Marca.</t>
  </si>
  <si>
    <t>ATLANSE Portugal Soluções de Tecnologias de Informação, Lda.</t>
  </si>
  <si>
    <t>Auto Viação do Tâmega, Lda. 5400-231 ChavesPortugal</t>
  </si>
  <si>
    <t>Fabrico e Comercialização de Alimentos Secos para Animais de Companhia: Cães e Gatos.</t>
  </si>
  <si>
    <t>Desenvolvimento, Comercialização e Assistência Após-Venda de Produtos de Consumo Hospitalar; Equipamento Hospitalar; Produtos de Consumo Em Laboratório; Equipamento de Laboratório e Equipamento e Consumíveis para o Controlo do Álcool No Sangue.</t>
  </si>
  <si>
    <t>Conceção, Fabrico, Instalação e Comercialização de Resguardos e Cabines de Duche. Comercialização de Bases de Duche e Soluções de Duche para Caleiras Horizontais e Verticais e Caixas Sifonadas.</t>
  </si>
  <si>
    <t>Produção, Comercialização, Montagem e Manutenção de Carroçarias, Basculantes, Pronto-Socorros, Reboques, Caixas Isotérmicas e Contentores. Montagem de Plataformas Elevatórias, Gruas e Componentes para Veículos.</t>
  </si>
  <si>
    <t>Fabrico de Moldes para Injeção de Matérias Plásticas.</t>
  </si>
  <si>
    <t>Comercialização de Ferragens, Acessórios para Vidro, Acessórios Sanitários, Ajudas Técnicas, Recetáculos Postais e Outros.</t>
  </si>
  <si>
    <t>Conceção e Fabricação de Equipamentos para Veículos Industriais.</t>
  </si>
  <si>
    <t>Distribuição de Dispositivos Médicos para Intervenção Vascular, Distribuição de Dispositivos Médicos e Dispositivos Médicos Implantáveis Ativos para o Controlo do Ritmo Cardíaco e Realização de Estudos Clínicos.</t>
  </si>
  <si>
    <t>Fabricação de Sistemas Híbridos e Elétricos de Propulsão para a Indústria Automóvel.</t>
  </si>
  <si>
    <t>Projeto, Fabrico e Comercialização de Moldes Metálicos para o Setor Automóvel.</t>
  </si>
  <si>
    <t>Cadmold - Projecto, Fabricação, Importação e Exportação de Moldes para Plásticos, S.A.</t>
  </si>
  <si>
    <t>Projeto de Moldes Em Aço para Injeção de Plástico.</t>
  </si>
  <si>
    <t>Comercialização, Desenvolvimento, Implementação e Assistência Técnica de Software de Gestão para Reguladores de Aviação Civil</t>
  </si>
  <si>
    <t>Fabricação de Embalagens de Cartolina para Uso Alimentar, Cartão Canelado e Respetivos Acessórios. Comercialização de Consumíveis de Embalagem e Papeis para Uso Sanitário.</t>
  </si>
  <si>
    <t>Conceção, Desenvolvimento, Fabrico e Comercialização de Sabonetes e Gel de Banho, Cremes e Loções para Pele, Águas-De-Colónia e Fragâncias para Casa.</t>
  </si>
  <si>
    <t>Conceção e Produção de Louça Cerâmica Em Grés para Fins Utilitários.</t>
  </si>
  <si>
    <t>Serviços de Engenharia de Produto e do Processo (Fabrico Aditivo, Sensorização e Sistemas de Automação, Desenvolvimento de Produto, Projeto de Moldes, Ferramentas e Sistemas de Medição; Processos Tecnológicos de Corte, Arranque de Apara (Convencionais e Alta Velocidade), Moldação Por Injeção de Materiais Termoplásticos e Termoendurecíveis; Apoio Técnico para a Implementação de Sistemas de Gestão da Qualidade, de Segurança e Saúde No Trabalho e de Gestão Ambiental; Tecnologias de Informação e Comunicação (Redes, Portais, Segurança Informática, Gestão Documental e Assistência Técnica); Organização de Eventos; Propriedade Industrial e Vigilância Tecnológica.</t>
  </si>
  <si>
    <t>Centro Paroquial de Assistência de Nossa Senhora Das Dores</t>
  </si>
  <si>
    <t>Pesquisa, Desenvolvimento e Fabrico de Produtos Biodegradáveis para Manutenção Solar e Industrial.</t>
  </si>
  <si>
    <t>Citergaz - Caldeiraria e Manutenção, S.A.</t>
  </si>
  <si>
    <t>Projeto e Fabrico de Reservatórios Metálicos, de Reservatórios para Combustíveis e Recipientes Sob Pressão.</t>
  </si>
  <si>
    <t>Fabrico e Comercialização de Filtros de Ar para Instalações Avac e Turbinas de Gás.</t>
  </si>
  <si>
    <t>Comissão Vitivinícola Regional Alentejana (CVRA)</t>
  </si>
  <si>
    <t>Concepção, Desenvolvimento e Montagem de Equipamentos para Teste de Automação e Tecnologias de Informação. Comercialização e Serviços No Âmbito da Electrónica, Automação e Tecnologias de Informação.</t>
  </si>
  <si>
    <t>Investigação, Desenvolvimento e Inovação de Soluções de Automação de Assemblagem, de Testes Funcionais e Identificação Automática para Indústrias de Equipamentos Electrónicos.</t>
  </si>
  <si>
    <t>Serviço de Embalamento de Artigos para Industrial Em Geral, Uso Doméstico e Profissional.</t>
  </si>
  <si>
    <t>Comercialização e Embalamento de Microesferas para Pneus.</t>
  </si>
  <si>
    <t>Fabricação de Moldes e Comercialização de Peças Plásticas para Diversos Tipos de Industria.</t>
  </si>
  <si>
    <t>Concepção, Produção para Off-Road e Comercialização de Artigos para Prática de Todo o Terreno. Prestação de Serviços de Acabamento de Solda e Maquinação.</t>
  </si>
  <si>
    <t>Fabricação e Comercialização de Serrotes e Materiais de Jardim, Fabricação de Perfis e Esticadores Metálicos para a Contrução Civil.</t>
  </si>
  <si>
    <t>Fabrico e Comercialização de Ferramentas e Componentes de Precisão para a Indústria.</t>
  </si>
  <si>
    <t>Engenharia e Fabrico de Equipamentos de Mecânica de Precisão para Manipulação, Inspeção e Controlo de Produtos.</t>
  </si>
  <si>
    <t>Digimold - Importação e Exportação de Moldes Para Plásticos Lda.</t>
  </si>
  <si>
    <t>Conceção e Fabricação de Peças Plásticas e Moldes para Injeção.</t>
  </si>
  <si>
    <t>Fabrico e Montagem de Componentes para Equipamentos Industriais.</t>
  </si>
  <si>
    <t>Assistência Técnica, Comercialização e Instalação de Equipamentos para a Indústria Metalomecânica.</t>
  </si>
  <si>
    <t>Tratamento de Água; Avaliação da Qualidade do Ar Interior; Prevenção e Tratamento da Legionella; Operação de Etar; Tratamento de Águas de Piscina; Higienização de Reservatórios de Água; Comercialização de Produtos Químicos para Tratamento de Águas; Comercialização de Equipamentos para Tratamento de Águas; Avaiação de Riscos da Legionella.</t>
  </si>
  <si>
    <t>Design, Desenvolvimento e Produção de Malhas e Tecidos para Revestimento de Mobiliário, Almofadas e Colchões para a Indústria do Descanso.</t>
  </si>
  <si>
    <t>Projeto, Produção e Comércio de Componentes e Soluções Técnicas para Elevadores.</t>
  </si>
  <si>
    <t>Conceção e Fabrico de Molas de Lâmina e Abraçadeiras de Atraque para o Mercado Automóvel.</t>
  </si>
  <si>
    <t>Comercialização de Embalagens para Produtos Hortofrutícolas, Avícolas e Gastronomia e de Equipamentos de Embalagens e Afins.</t>
  </si>
  <si>
    <t>Conceção, Projeto, Execução e Montagem de Sistemas de Engenharia Na Área da Metalomecânica para Aplicação Industrial.</t>
  </si>
  <si>
    <t>Comercialização de Polímeros para a Indústria de Plásticos.</t>
  </si>
  <si>
    <t>Soluções Globais para Eventos.</t>
  </si>
  <si>
    <t>Eurospuma - Sociedade Industrial de Espumas Sintéticas, S.A.</t>
  </si>
  <si>
    <t>Conceção, Desenvolvimento e Produção de Espumas de Poliuretano Flexível Em Bloco (Slab Stock), de Tecidos Não Tecidos Volumosos de Fibra de Poliéster (Mantas e “Bolas”) e Confeção de Componentes de Espuma E/Ou de Fibra para Diversos Fins.</t>
  </si>
  <si>
    <t>Projeto, Desenvolvimento, Construção e Instalação de Sistemas de Automação e Instalações Elétricas. Desenvolvimento e Comercialização de Sistemas Eletromecânicos. Comercialização de Equipamentos Eletromecânicos. Desenvolvimento e Comercialização de Sistemas de Racionalização Energética. Inovação e Desenvolvimento de Novos Produtos, Processos e Soluções para Sistemas de Automação Industrial.</t>
  </si>
  <si>
    <t>F.M.P.S. - Fabricação de Moldes e Prestação de Serviços, Lda.</t>
  </si>
  <si>
    <t>Engenharia e Gestão de Projetos Nas Áreas da Conceção e Fabrico de Moldes para Injeção</t>
  </si>
  <si>
    <t>Conceção e Fabricação de Antenas Parabólicas, Acessórios Metálicos, Comercialização de Material Elétrico e Eletrónico para Receção Via Satélite, Via Terrestre e Produtos para Infraestruturas de Telecomunicações Em Edifícios.</t>
  </si>
  <si>
    <t>Produção, Reparação, Restauro, e Comercialização de Máquinas de Refrigeração de Líquidos e Produtos Com Intervenção Metalomecânica Em Materiais Ferrosos e Não Ferrosos, Com Relevo para o Sector de Extração de Líquidos.</t>
  </si>
  <si>
    <t>Comercialização e Distribuição Por Grosso de Medicamentos para Uso Humano e Outros Produtos Farmacêuticos, Dispositivos Médicos, Mobiliário e Equipamentos Hospitalares e Material de Diagnóstico.</t>
  </si>
  <si>
    <t>Produção de Peças Plásticas Injetadas para Aplicações Industriais.</t>
  </si>
  <si>
    <t>FlexiAssembly – Freire &amp; Pires, Lda.</t>
  </si>
  <si>
    <t>Prestação de Serviços de Montagem e Embalagem Em Série para a Indústria Metalomecânica.</t>
  </si>
  <si>
    <t>Produção de Peças Técnicas Em Borracha, Com Ligação Borracha/Metal, Extrusão de Perfis Em Silicone e Borracha e Revestimento de Cilindros, para a Indústria.</t>
  </si>
  <si>
    <t>Comercialização de Máquinas e Componentes para a Indústria de Plástico e Borracha, Montagem e Serviço Pós-Venda.</t>
  </si>
  <si>
    <t>Serviços de Formação, Projetos Educativos e Aluguer de Espaços para Formação.</t>
  </si>
  <si>
    <t>Conceção, Desenvolvimento e Fabrico de Moldes para Injecção de Plásticos e Fundição Injectada.</t>
  </si>
  <si>
    <t>Conceção, Desenvolvimento, Produção, Comercialização, Instalação de Equipamentos de Hotelaria, Refrigeração, para Uso Comercial, Industrial, Transportes e Assistência Técnica.</t>
  </si>
  <si>
    <t>Fabrico e Pintura de Componentes e Estruturas Metálicas para Incorporação. Conceção, Desenvolvimento e Fabricação de Produtos de Aquecimento, Como Fogões e Salamandras a Lenha.</t>
  </si>
  <si>
    <t>Comercialização, Desenvolvimento, Implementação e Suporte de Soluções Informáticas para Documentação Clínica e Não Clínica Em Contexto Hospitalar.</t>
  </si>
  <si>
    <t>Modelação, Programação e Fabricação de Peças e Conjuntos Acabados para a Indústria e Fabrico de Equipamentos Industriais.</t>
  </si>
  <si>
    <t>Comercialização, Importação, Instalação e Assistência Técnica de Equipamentos para a Indústria Gráfica.</t>
  </si>
  <si>
    <t>Fabricação e Comercialização de Elementos Estruturais Metálicos para Sistemas Com Placas de Gesso Cartonado e Afins.</t>
  </si>
  <si>
    <t>Preparação e Comercialização de Produtos Químicos para Tratamento de Águas.</t>
  </si>
  <si>
    <t>Alfagene: Comercialização de Equipamentos e Produtos para Investigação Cientifica e de Diagnostico Na Area Humana, Vegetal e Ambiental. Dagma :Assistência Tecnica, Promoção e Comercialização de Equipamentos e Produtos para Laboratorios.</t>
  </si>
  <si>
    <t>Comercialização de Produtos e Equipamentos para a Reparação e Repintura Automóvel e para Indústria</t>
  </si>
  <si>
    <t>Produção e Comercialização de Machos de Areia para Fundição.</t>
  </si>
  <si>
    <t>Grupo Energimac  (Energimac - Soluções de Climatização e Desenfumagem, Lda. + Energimac-Seguridad y Confort, SL )</t>
  </si>
  <si>
    <t>Produção de Colectores Solares, Importação e Comercialização de Equipamentos Complementares para Energias Renováveis.</t>
  </si>
  <si>
    <t>Grupo Imtec (IMTEC - Indústria Moldes Técnicos Lda.; IMTEC Plastics, Lda.; It-Mill, Lda.)</t>
  </si>
  <si>
    <t>Grupo King (Grupo King, S.A.; AirKing – Instalações Técnicas, Lda.;  KingMan – Manutenção Global, Lda.)</t>
  </si>
  <si>
    <t>Grupo Louro &amp; Fajardo (Louro &amp; Fajardo, S.A. Mont. De Refract. e Const. Civil, S.A. e Globalkiln, Refractory Company, S.A.)</t>
  </si>
  <si>
    <t>Grupo Mecanarte (Mecanarte – Metalúrgica da Lagoa, Lda. + Mebol – Matalúrgica e Borracha, Lda.)</t>
  </si>
  <si>
    <t>Munacam, Lda: Manutenção e Reparação de Veículos Comerciais, Pesados de Mercadorias e Pesados de Passageiros, No Serviço Após-Venda. Comercialização de Peças e Acessórios para Viaturas; Auto Reparadora da Muna, Lda: Reparação e Manutenção Automóvel. Comércio de Peças e Acessórios. Instalação e Verificação de Tacógrafos e Limitadores de Velocidade</t>
  </si>
  <si>
    <t>Grupo Socem (Socem ED-Fabricação, Engenharia e Desenvolvimento de Moldes, SA;  Socem MS – Fabricação de Moldes de Injeção, Lda.; Socem INPACT – Investigação, Desenvolvimento e Engenharia de Moldes, Lda.; SEP-TEC – Tratamento de Superfícies em Moldes, Lda.; SPIM – Sociedade Produtora da Indústria de Moldes, Lda.)</t>
  </si>
  <si>
    <t>Conceção, Desenvolvimento, Produção, Distribuição e Gestão da Instalação de Contentores Enterrados e Contentores Semi-Enterrados para Recolha e Separação de Resíduos.</t>
  </si>
  <si>
    <t>GRUPO VIGENT- Engenharia, Proteção do Aço(METALOGALVA – Irmãos Silvas, S.A. + GALVAZA – Construções Metálicas e Galvanização, Lda. + SILVAFER – Comércio e Transformação de Ferro, Lda.)</t>
  </si>
  <si>
    <t>GRUPO VIGENT- Engenharia, Proteção do Aço(METALOGALVA – Irmãos Silvas, S.A. + GALVAZA – Construções Metálicas e Galvanização, Lda..)</t>
  </si>
  <si>
    <t>Grupo Vilaça &amp; Pereira, Lda. (Vilaça &amp; Pereira Logística II, Lda. / Vilaça &amp; Pereira Transportes, Lda. / Regresso a Estrada Transportes, Lda. /  X4  Global Transportes, Lda.)</t>
  </si>
  <si>
    <t>Comercialização de Ferramentas de Corte para a Indústria de Moldes e Metalomecânica.</t>
  </si>
  <si>
    <t>Realização de Consultas de Imunohematologia, Colheita de Sangue (Nas Instalações do Serviço e Em Brigadas), Validação, Preparação de Componentes Sanguíneos para Fornecimento, Aplicação Transfusional (Nos Serviços Clientes Internos do Hospital e Em Unidade de Dia do Serviço) e Realização de Ensaios de Imunohematologia e Serologia Vírica.</t>
  </si>
  <si>
    <t>Desenvolvimento e Produção de Ferramentas de Corte Especiais para a Indústria.</t>
  </si>
  <si>
    <t>Comercialização de Tubos e Acessórios para Água, Gás e Saneamento Básico.</t>
  </si>
  <si>
    <t>Produção, Fornecimento e Instalação de Soluções Técnicas Decorativas para Controlo da Iluminação e Proteção Solar de Espaços Interiores e Exteriores</t>
  </si>
  <si>
    <t>Design, Desenvolvimento e Fabricação de Equipamentos Comerciais, de Refrigeração e Ventilação para Conservação e Exposição de Produtos Alimentares e Outros.</t>
  </si>
  <si>
    <t>Prestação de Serviços de Reparação, Manutenção e Venda de Peças e Acessórios para Viaturas Comerciais Ligeiras, Pesadas e Autocarros.</t>
  </si>
  <si>
    <t>Conceção, Desenvolvimento e Produção de Moldes para Injeção de Plásticos</t>
  </si>
  <si>
    <t>Projeto, Fabrico, Comercialização, Assistência Técnica e Pós-Venda de Equipamentos para Indústria de Acabamentos.</t>
  </si>
  <si>
    <t>Comercialização de Equipamentos Produtivos, de Controlo, Peças e Acessórios para a Indústria de Cordas, Têxtil, Fios e Cabos. Comercialização de Espumas Técnicas e Auto-Adesivos.</t>
  </si>
  <si>
    <t>Conceção, Desenvolvimento e Fabricação de Componentes e Equipamentos Metalomecânicos para a Indústria.</t>
  </si>
  <si>
    <t>Conceção e Fabrico de Moldes de Injeção para a Indústria de Plásticos. Serviços de Furação, Retificação, Fresagem e Erosão de Peças Metálicas.</t>
  </si>
  <si>
    <t>Desenvolvimento e Fabrico de Produtos Metálicos para Incorporação Nas Indústrias: do Mobiliário, Construção Civil, Alfaias Agrícolas, Energias e Equipamentos Industriais. Prestação de Serviços de Corte Laser, Guilhotina, Quinagem, Estampagem, Calandragem e Curvatura para Artigos e Peças Metálicas.</t>
  </si>
  <si>
    <t>Projeto e Fabrico de Reservatórios, Permutadores e Agitadores Em Aço Inoxidável para a Indústria Alimentar, Química, Farmacêutica e Tratamento de Águas.</t>
  </si>
  <si>
    <t>Instituto Superior Técnico, Pólo de Loures(LATR / Unidade Tecnológica de Radioesterilização)</t>
  </si>
  <si>
    <t>Conceção e Produção de Moldes para a Indústria de Plásticos.</t>
  </si>
  <si>
    <t>Produção e Comercialização de Software Especializado para a Gestão da Logística e Consultoria Em Cadeia de Abastecimento.</t>
  </si>
  <si>
    <t>Isonewt - Gabinete de Inovação e Soluções Técnicas de Engenharia, Lda.</t>
  </si>
  <si>
    <t>Conceção, Desenvolvimento e Produção de Moldes de Injeção para Peças Plásticas.</t>
  </si>
  <si>
    <t>Desenvolvimento e Fabricação de Moldes para a Indústria de Plástico, Ferramentas Estampagem de Componentes Metálicos e Peças Técnicas.</t>
  </si>
  <si>
    <t>Produção de Embalagens de Alumínio e Comercialização de Embalagens para Géneros Alimentícios e Comércio Por Grosso de Produtos e Sistemas de Higiene.</t>
  </si>
  <si>
    <t>Fabricação e Aplicação de Carpintarias da Indústria da Madeira para a Construção Civil.</t>
  </si>
  <si>
    <t>J L NOGUEIRA, Lda.</t>
  </si>
  <si>
    <t>Projeto, Fabrico, Comercialização, Instalação e Assistência Técnica de Mobiliário de Cozinhas, Roupeiros, Casas de Banho e Soluções para o Lar.</t>
  </si>
  <si>
    <t>J. Flórido - Comércio Internacional, Lda.</t>
  </si>
  <si>
    <t>Concepção, Fabrico e Comercialização de Equipamentos para Máquinas de Movimentação de Terras e Cargas, Bem Como de Subconjuntos Metálicos Em Construção Soldada.</t>
  </si>
  <si>
    <t>Produção de Componentes / Kits de Balsa e Espuma para a Indústria Eólica.</t>
  </si>
  <si>
    <t>Design &amp; Desenvolvimento, Inovação e Comercialização de Sistema Panoramah! e de Soluções Customizadas para Caixilharia.</t>
  </si>
  <si>
    <t>JPAB Engenharia e Consultoria, Lda.</t>
  </si>
  <si>
    <t>Conceção, Desenvolvimento, Produção e Comercialização de Produtos Cerâmicos para Pavimento e Revestimento.</t>
  </si>
  <si>
    <t>Comercialização, Conceção, Desenvolvimento, Gestão e Realização de Projetos, Produção, Instalação, Colocação Em Serviço, Manutenção e Assistência Técnica de Soluções de Armazenagem para Aplicações Logísticas.</t>
  </si>
  <si>
    <t>ImpressãO Digital de Etiquetas e RóTulos, para AplicaçÃO Em Iml, Autoadesivo e Cola HúMida.</t>
  </si>
  <si>
    <t>Design e Produção de Soluções Têxteis para Autocarros e Comboios.</t>
  </si>
  <si>
    <t>Conceção e Fabricação de Moldes Metálicos para a Indústria de Plásticos.</t>
  </si>
  <si>
    <t>Serviços de Epc (Engenharia, Aquisição e Instalação) e Manutenção e Monitorização de Sistemas de Energias Renováveis. Desenvolvimento, Concepção e Produção de Sistemas de Montagem para Painéis Fotovoltaicos. Projeto e Execução de Instalações Elétricas e de Iluminação. Projeto e Execução de Medidas de Eficiência Energética.</t>
  </si>
  <si>
    <t>LIFTECH, S.A.</t>
  </si>
  <si>
    <t>LINESYSTEMS - Sistemas de Divisórias, Lda.</t>
  </si>
  <si>
    <t>Fabricação de Produtos Cosméticos para Maquilhagem e Desmaquilhagem.</t>
  </si>
  <si>
    <t>Construção de Estruturas Metálicas e Metalomecânicas para Obras Públicas e Particulares</t>
  </si>
  <si>
    <t>Concepção, Fabrico, Montagem e Assistência Pós-Venda de Alfaias Agrícolas, Cilindros Hidráulicos e Máquinas para Extração de Agregados, Movimentação e Transformação Física de Sucatas e Resíduos Sólidos. Assistência a Equipamentos Similares de Terceiros.  Fabrico e Reparação de Equipamentos Hidráulicos e Pneumáticos.                                                                         Comercialização de Equipamentos Recondicionados.</t>
  </si>
  <si>
    <t>Lousatlântico – Turismo, Lda.- Hotel Porto Covo</t>
  </si>
  <si>
    <t>Gestão de Mão de Obra Especializada Em Metalomecânica, Tubagem, Soldadura e Eletricidade para a Indústria Petrolífera, Petroquímica e Indústria Em Geral.</t>
  </si>
  <si>
    <t>Conceção e Fabrico de Moldes Em Aço para Injecção de Plástico e Alumínio</t>
  </si>
  <si>
    <t>Comercialização de Material Elétrico para Indústria e Habitação.</t>
  </si>
  <si>
    <t>Conceção e Desenvolvimento de Soluções de Datacenter, Comercialização, Instalação e Manutenção de Equipamentos e Infraestruturas para Redes de Comunicação, Redes Elétricas, Segurança Eletrónica, Avac e Sistemas de Gestão Técnica.</t>
  </si>
  <si>
    <t>Conceção e Produção de Moldes Metálicos para a Indústria Dos Plásticos e Fundição Injetada.</t>
  </si>
  <si>
    <t>Fabrico e Comercialização de Fundos Copados para Reservatórios e Equipamentos Sob Pressão.</t>
  </si>
  <si>
    <t>Micae - Produção, Comércio Nacional e Internacional, Unipessoal Lda</t>
  </si>
  <si>
    <t>Fabrico de Embalagens Plásticas para a Indústria Em Geral e para a Fileira Alimentar Em Particular.</t>
  </si>
  <si>
    <t>Mind Source – Consultores de Portugal, S.A.</t>
  </si>
  <si>
    <t>Conceção, Desenvolvimento e Fabrico de Componentes para Equipamentos e Máquinas Industriais. Prestação de Serviços de Maquinação.</t>
  </si>
  <si>
    <t>Conceção e Fabricação de Moldes para a Indústria de Plásticos.</t>
  </si>
  <si>
    <t>Conceção, Produção, Assistência e Reparação de Moldes de Elevado Nível Técnico e Alta Precisão para a Injeção de Plástico, Borracha e Silicone.</t>
  </si>
  <si>
    <t>Conceção, Desenvolvimento e Produção de Moldes para a Indústria de Plásticos, Produção de Peças Plásticas (Injeção e Montagem) e Prestação de Serviços de Ensaios de Moldes.</t>
  </si>
  <si>
    <t>Design, Desenvolvimento e Produção de Máquinas Cnc, para a Indústria de Moldes e Outros Segmentos da Indústria Metalomecânica. Comercialização de Outros Equipamentos para a Indústria de Moldes e Outros Segmentos da Indústria Metalomecânica.</t>
  </si>
  <si>
    <t>Conceção e Produção de Moldes Metálicos para a Indústria de Plásticos.</t>
  </si>
  <si>
    <t>Engenharia e Gestão de Projetos de Moldes para Injeção de Plásticos</t>
  </si>
  <si>
    <t>Motofil Robotics SA</t>
  </si>
  <si>
    <t>Concepção, Fabricação, Comercialização e Assistência Técnica de Máquinas para Uso Específico. Fabricação de Fio de Soldadura e Comercialização de Acessórios e Consumíveis para Soldadura.</t>
  </si>
  <si>
    <t>Desenvolvimento de Software para Telecomunicações.</t>
  </si>
  <si>
    <t>NATSTONE - Comércio e Indústria de Pedras Naturais e Rochas Ornamentais, S.A.</t>
  </si>
  <si>
    <t>Fabrico de Soldas Brandas, de Fluxos Desoxidantes para Soldadura Branda, Vedantes para Roscas e Comercialização de Soldas e Desoxidantes para Brasagem.</t>
  </si>
  <si>
    <t>Produção e Comercialização de Condutas Circulares, Retangulares e Acessórios para Sistemas Avac.</t>
  </si>
  <si>
    <t>Conceção, Desenvolvimento, Produção e Comercialização de Artigos de Cutelaria para Uso Doméstico e Profissional.</t>
  </si>
  <si>
    <t>Engenharia e Produção de Moldes para Termoplásticos.</t>
  </si>
  <si>
    <t>Design, Gestão da Produção e Distribuição de Dispositivos Médicos Estéreis e Não Estéreis e de Material de Proteção para Serviços de Saúde.</t>
  </si>
  <si>
    <t>Concepção, Desenvolvimento e Fabrico de Moldes para Peças Plásticas.</t>
  </si>
  <si>
    <t>Desenvolvimento de Soluções de Engenharia Eletrotécnica, Eletrónica, de Controlo e Automação, Destinada Aos Processos Industriais de Produção; Comercialização e Instalação de Equipamentos para a Indústria, Transportes e Logística.</t>
  </si>
  <si>
    <t>Conceção e Fabrico de Moldes para Injeção de Peças Técnicas Em Materiais Poliméricos e Serviços de Maquinação de Componentes Mecânicos.</t>
  </si>
  <si>
    <t>Conceção e Fabrico de Painéis Decorativos para Portas e Comercialização de Acessórios.</t>
  </si>
  <si>
    <t>Fornecimento de Moldes e Soluções para a Indústria de Injeção de Plásticos.</t>
  </si>
  <si>
    <t>Produção de Chapas Metálicas para Fachadas, Paredes e Coberturas. Comercialização de Painéis e Acessórios. Prestação de Serviços de Perfilagem, Corte e Quinagem.</t>
  </si>
  <si>
    <t>Investigação, Desenvolvimento e Inovação de Soluções para Conceção e Fabricação de Moldes.</t>
  </si>
  <si>
    <t>Prestação de Serviços de Investigação, Desenvolvimento e Inovação, Montagem, Instalação e Assistência a Equipamentos para a Indústria de Termoplásticos e para o Desenvolvimento e Acompanhamento de Projectos e Moldes</t>
  </si>
  <si>
    <t>Investigação Desenvolvimento e Inovação de Equipamentos e Soluções de Automação para a Indústria de Termoplásticos.</t>
  </si>
  <si>
    <t>Desenvolvimento, Fabrico e Comercialização de Artigos de Plástico No Âmbito Dos Mercados do Controlo de Pragas, Agro-Jardim e Produtos de Casa, Com Recurso Ao Método de Injeção de Termoplásticos; Comercialização de Produtos para Controlo de Pragas.</t>
  </si>
  <si>
    <t>Produção e Comercialização de Produtos de Limpeza e Proteção Automóvel, de Óleos Lubrificantes e Aditivos de Combustível. Comercialização de Acessórios e Equipamentos Interiores e de Limpeza para Ramo Automóvel.</t>
  </si>
  <si>
    <t>Comercialização, Conceção e Desenvolvimento, Fabricação e Instalação de Portas de Segurança, Corta- Fogo, de Aplicação Técnica e Automatismos para a Construção e Reabilitação de Edifícios e Habitações.</t>
  </si>
  <si>
    <t>Engenharia de Peças, Gestão e Acompanhamento Técnico do Fabrico de Moldes para a Indústria de Plásticos.</t>
  </si>
  <si>
    <t>Conceção de Projetos para a Indústria de Moldes de Injeção E/Ou Comercialização de Moldes para a Injeção, Incluindo o Acompanhamento da Sua Execução.</t>
  </si>
  <si>
    <t>Desenvolvimento, Produção, Montagem e Manutenção de Equipamentos de Controlo de Processos; Design e Desenvolvimento de Software para Sistemas de Testes; Projeto de Esquemas Elétricos e Desenho de Layout de Placas de Circuito Impresso.</t>
  </si>
  <si>
    <t>Conceção, Comercialização e Fabrico de Moldes Metálicos para a Indústria Dos Plásticos.</t>
  </si>
  <si>
    <t>Comercialização,Instalação e Assistência Técnica de Equipamentos de Escritório, Equipamentos de Telecomunicações, Sistemas e Soluções de Segurança, Sistemas de Apresentações e Multimédia/Soluções para Auditórios, Equipamentos de Áudio e Vídeo Profissional, Máquinas de Dinheiro e Informática.</t>
  </si>
  <si>
    <t>Design e Desenvolvimento, Produção e Comercialização de Peças Plásticas e Moldes para Injeção de Plásticos. Formação, Recrutamento e Prestação de Serviços Com Perfis Profissionais Técnicos.</t>
  </si>
  <si>
    <t>Conceção, Desenvolvimento, Produção e Prestação de Serviços Na Área de Moldes para Injeção de Matérias Plásticas.</t>
  </si>
  <si>
    <t>Representação e Prestação de Serviços de Controlo de Qualidade, Logística e Retrabalho para a Indústria</t>
  </si>
  <si>
    <t>Comércio de Produtos Químicos (Solventes, Produtos Químicos Inorgânicos, Lubrificantes, Detergentes e Produtos de Tratamento de Superfícies); Desenvolvimento de Novos Produtos para Uso Como Solventes; Desenvolvimento de Projetos e Fornecimento de Equipamentos para Armazenamento e Trasfega Dos Produtos Comercializados.</t>
  </si>
  <si>
    <t>Comercialização de Equipamentos e Acessórios para Veículos. Instalador e Reparador de Tacógrafos Digitais e Analógicos e Dispositivos Limitadores de Velocidade. Legalização de Veículos Transformados.</t>
  </si>
  <si>
    <t>Ramadas - Serviços de Aconselhamento de  Dependências, Lda.</t>
  </si>
  <si>
    <t>Tratamento de Dependências, Comportamentos Aditivos e Perturbações Comportamentais e Emocionais para Clientes Nacionais e Internacionais.</t>
  </si>
  <si>
    <t>Construção, Montagem, Instalação e Conservação de Redes e Instalações de Energia Eléctrica Em Muito Alta Tensão, Alta Tensão, Média Tensão e Baixa Tensão. Moldagem e Fornecimento de Ferro para Estruturas de Betão.</t>
  </si>
  <si>
    <t>Prestação de Serviços Integrados de Cuidados Sociais e de Saúde, a Pessoas de Qualquer Idade, Através De: Estruturas Residenciais para Pessoas Idosas (Erpi), Unidades da Rede Nacional de Cuidados Continuados Integrados (Rncci), Assistência Domiciliária (Sad) e Serviço de Teleassistência.</t>
  </si>
  <si>
    <t>Fabrico de Moldes para Injeção, Bi-Injeção de Plásticos e Fundição Injetada. Produção de Peças Plásticas Por Injeção para As Indústrias Automóvel, Alimentar, Cosmética, Farmacêutica e Outras.</t>
  </si>
  <si>
    <t>Produção de Peças Plásticas Por Injeção para As Indústrias Automóvel, Alimentar, Cosmética, Farmacêutica e Outras.</t>
  </si>
  <si>
    <t>RLS, Representations and Liaison Services, Lda.</t>
  </si>
  <si>
    <t>Produção, Fornecimento, Transporte e Instalação de Artigos de Decoração para a Atividade Hoteleira.</t>
  </si>
  <si>
    <t>Comercialização de Elos de Corrente Soldada para Diferenciais, para Elevação e Amarração de Cargas e para Transportadores Combinando Sistemas de Corrente / Cintas, Correntes Anti Deslizantes e Correntes de Proteção de Pneus, Componentes e Acessórios.</t>
  </si>
  <si>
    <t>S.I.C.I. 93 Braga - Sociedade de Investimentos Comerciais e Industriais, S.A. / Playvest – Produção e Comércio de Roupa Interior, S.A.</t>
  </si>
  <si>
    <t>Comercialização de Produtos Químicos e Naturais para a Indústria.</t>
  </si>
  <si>
    <t>Fabrico de Componentes para Elevadores. Estruturas de Máquinas e Construção Soldada.</t>
  </si>
  <si>
    <t>Sara Martins - Laboratório de Prótese Dentária Unipessoal, Lda.</t>
  </si>
  <si>
    <t>Contratação e Rescisão Clientes/Utilizadores Faturação Clientes/Utilizadores; Contactos de e para Clientes/Utilizadores; Gestão de Ordens de Serviço da Divisão Comercial; Gestão de Leituras Clientes/Utilizadores; Cobrança Clientes/Utilizadores; Gestão do Cadastro de Pré-Contratação; Gestão do Parque de Contadores, Arqueologia; Controlo Laboratorial da Qualidade da Água.</t>
  </si>
  <si>
    <t>PrestaçÃO de ServiçOs De: InstalaçÃO e EletrificaçÃO de Infraestruturas para DistribuiçÃO de Energia EléTrica; ManutençÃO Industrial – ManutençÃO Preventiva, DiagnóStico e ResoluçÃO de Avarias Em InstalaçÕEs e Equipamentos EléTricos.</t>
  </si>
  <si>
    <t>Fabricação de Peças Pesadas para Equipamento Pesado de Minas, Construção Civil, Obras Públicas e Indústria.</t>
  </si>
  <si>
    <t>Projeto, Produção e Comercialização de Moldes, Ferramentas e Peças para Fundição Injetada de Alta e Baixa Pressão.</t>
  </si>
  <si>
    <t>Six Overseas Transport Solutions, S.A.</t>
  </si>
  <si>
    <t>Produção, Fornecimento e Montagem de Estruturas Metálicas e Equipamentos para Atividades de Produção Animal.</t>
  </si>
  <si>
    <t>Consultoria e Formação para a Área Dos Transportes.</t>
  </si>
  <si>
    <t>Conceção, Desenvolvimento e Produção de Moldes para Peças de Plástico.</t>
  </si>
  <si>
    <t>Desenho e Desenvolvimento, Gestão da Produção e Instalação, Comercialização e Serviço Após Venda de Soluções de Contentorização Subterrânea para Resíduos Sólidos.</t>
  </si>
  <si>
    <t>Produção e Comercialização de Telas de Serigrafia para a Impressão de Pasta de Solda Na Indústria de Eletrónica.</t>
  </si>
  <si>
    <t>SPIREL – Sociedade Portuguesa e Industrial de Relojoaria, Lda.</t>
  </si>
  <si>
    <t>Conceção, Fabrico e Comercialização de Ferragens para Portas e Janelas.</t>
  </si>
  <si>
    <t>Desenvolvimento e Produção de Moldes Metálicos para Injeção de Polímero.</t>
  </si>
  <si>
    <t>Projeto e Construção de Moldes Metálicos para Injeção de Termoplásticos.</t>
  </si>
  <si>
    <t>Armazenamento e Distribuição de Produtos Farmacêuticos para Uso Humano e Dispositivos Médicos.</t>
  </si>
  <si>
    <t>Gestão de Projetos e Fabrico de Estruturas Metálicas para a Indústria Petrolífera.</t>
  </si>
  <si>
    <t>Projecto, Desenvolvimento e Instalação de Soluções de Engenharia Electrotécnica e Automação para a Indústria. Infra-Estruturas e Ambiente</t>
  </si>
  <si>
    <t>Comercialização e Produção de Equipamentos para a Indústria Avícola.</t>
  </si>
  <si>
    <t>Fabricação de Moldes para a Indústria de Plásticos.; Injecção de Peças Plásticas</t>
  </si>
  <si>
    <t>Produção de Cablagens para Climatização, Eletrodomésticos, Ramo Automóvel e Ramo Industrial.</t>
  </si>
  <si>
    <t>Templarluz – António da Costa Lopes, Instalações Eléctricas, Lda.</t>
  </si>
  <si>
    <t>Projecto, Execução e Produção de Componentes para Sistemas de Climatização e Instalações Electromecânicas. Instalação, Assistência Técnica e Manutenção. Gestão Técnica Centralizada de Edifícios.</t>
  </si>
  <si>
    <t>Comercialização de Equipamentos, Consumíveis, Serviços e Soluções de Assistência Técnica Em Soldadura e Outros para Manutenção Industrial.</t>
  </si>
  <si>
    <t>Terras de Felgueiras - Caves Felgueiras, CRL</t>
  </si>
  <si>
    <t>Tomás Castro Silva, Lda. (RICO)</t>
  </si>
  <si>
    <t>Torfal, Lda</t>
  </si>
  <si>
    <t>Fabrico de PeçAs e Conjuntos de PeçAs para Equipamentos, MáQuinas Industriais e Ferramentas.</t>
  </si>
  <si>
    <t>Desenvolvimento, Fabricação e Comercialização de Quadros Em Alumínio para Bicicletas.</t>
  </si>
  <si>
    <t>Conceção e Produção de Telas Termorefletoras de Isolamento para a Indústria da Construção, Edifícios e Equipamentos.</t>
  </si>
  <si>
    <t>Projecto, Fabrico e Montagem de Instalações para a Indústria de Águas Engarrafadas, Águas Termais e Bebidas Alimentares. Comercialização e Montagem de Equipamentos para a Indústria de Águas Engarrafadas, Águas Termais e Bebidas Alimentares.</t>
  </si>
  <si>
    <t>Engenharia e Produção de Moldes Técnicos para a Injeção de Plásticos</t>
  </si>
  <si>
    <t>Conceção e Desenvolvimento, Licenciamento/Promoção, Gestão de Ativos, Engenharia, Procurement, Construção, Instalação, Operação, Manutenção, Comissionamento e Comercialização de Soluções Fotovoltaicas para a Produção de Energia Elétrica.</t>
  </si>
  <si>
    <t>Conceção, Design, Impressão Digital e Aplicação de Suportes de Comunicação, de Soluções de Comunicação Integradas para Pontos de Venda e Marketing Relacional.</t>
  </si>
  <si>
    <t>Conceção, Desenvolvimento, Produção e Comercialização de Equipamentos e Componentes Passivos para Utilização Em Telecomunicações Em Redes de Fibra Ótica e Cobre.</t>
  </si>
  <si>
    <t>Conceção, Desenvolvimento, Produção e Comercialização de Sistemas de Injeção de Canais Quentes e Equipamentos Auxiliares para a Indústria de Moldes, Incluindo Instalação e Assistência Técnica.</t>
  </si>
  <si>
    <t>Investigação, Desenvolvimento e Inovação Em Plataformas e Aplicações para Sistemas Móveis de Obtenção de Dados.</t>
  </si>
  <si>
    <t>PLASFICH – Engenharia, Construção e Manutenção em Termoplásticos, Lda.</t>
  </si>
  <si>
    <t>Comercialização, Desenvolvimento e Prestação de Serviços de Metalomecânica Em Aço Inoxidável para As Indústrias Alimentar, Farmacêutica e Química.</t>
  </si>
  <si>
    <t>Desenvolver Atividades Nas Valências de Creche, Pré-Escolar, Centro de Atividades Tempos Livres (Catl), Estrutura Residencial para Pessoas Idosas (Erpi), Centro de Dia (Cd) e Serviço de Apoio Domiciliário (Sad).</t>
  </si>
  <si>
    <t>Produção e Prestação de Serviços de Metalomecânica, Nomeadamente de Reservatórios e Recipientes Em Aço Inoxidável e Outras Ligas para As Industrias Alimentar, Farmacêutica e Química.</t>
  </si>
  <si>
    <t>Produção de Compressores Alternativos para Frio, Componentes, Peças e / Ou Grupos de Peças para Compressores e / Ou Equipamentos para Uso Industrial.</t>
  </si>
  <si>
    <t>Carvalho, Coimbra &amp; Esteves, Lda.</t>
  </si>
  <si>
    <t>Importação e Exportação de Máquinas e Acessórios, Fabrico de Acessórios para Perfuração e Assistência Técnica a Equipamentos Hidráulicos.</t>
  </si>
  <si>
    <t>Centroquimica - Sociedade de Produtos Químicos do Centro, Lda.</t>
  </si>
  <si>
    <t>PARTNER HOTEL – Formação, Consultoria e Projetos para Serviços Hoteleiros, Lda.</t>
  </si>
  <si>
    <t>Comercialização de Ferramentas Manuais para Oficinas Auto. Venda, Instalação e Manutenção Dos Equipamentos de Lavagem Automóvel e Oficinas Auto. Produção, Montagem, Venda, Instalação e Manutenção de Equipamentos de Lavagem Automóvel Handywash e de Equipamentos de Lavagem de Cães Doggywash.</t>
  </si>
  <si>
    <t>Prestação de Serviços Técnicos, Estudos e Projetos para a Fileira Florestal e da Madeira. Formação e Consultoria Em Sistemas de Gestão.</t>
  </si>
  <si>
    <t>Representação, Distribuição e Comercialização de Equipamentos e Soluções para Os Mercados De: Automação Industrial, Comunicações Industriais e Energia (Bt,Mt, At).</t>
  </si>
  <si>
    <t>Comércio de Ferro, Aços e Outros Materiais para a Indústria e Construção Civil.</t>
  </si>
  <si>
    <t>NSOFT - Soluções e Integração de Sistemas, Lda.</t>
  </si>
  <si>
    <t>Comércio e Embalamento de Artigos de Limpeza e de Produtos Descartáveis para Uso Alimentar.</t>
  </si>
  <si>
    <t>Design, Desenvolvimento e Produção de Artigos de Decoração, Utilidades Domésticas e de Componentes para Calçado, Em Aglomerado de Cortiça.</t>
  </si>
  <si>
    <t>Execução de Trabalhos de Serralharia Civil. Inovação e Desenvolvimento de Soluções para Serralharia.</t>
  </si>
  <si>
    <t>Gestão de Resíduos : Recolha de Resíduos, Tratamento de Residuos, Transporte de Resíduos,  Aluguer do Equipamento para Acondicionamento de Resíduos, Venda e Compra de Resíduos.</t>
  </si>
  <si>
    <t>Fabrico, Comercialização e Distribuição de Material e Acessórios de Embalagem de Papel, Cartão e Plástico para o Sector de Calçado e Têxtil e Embalagens de Papel e Cartão para o Sector Alimentar e Outros Afins.</t>
  </si>
  <si>
    <t>Portugal Alves- Produtos Siderúrgicos, S.A..</t>
  </si>
  <si>
    <t>PASTEEL - Serviços Metalúrgicos, S.A.</t>
  </si>
  <si>
    <t>S4Metro- Solutions 4 Metrology, Lda.</t>
  </si>
  <si>
    <t>Controlo Dimensional, Concepção e Desenvolvimento de Meios de Controlo, Engenharia, Assistência Técnica, Formação e Comércio de Equipamentos e Softwares para Metrologia Industrial.</t>
  </si>
  <si>
    <t>Fabricação de Segmentos para Motores e Aplicação Industrial.</t>
  </si>
  <si>
    <t>J.A. &amp; Simão, Lda.</t>
  </si>
  <si>
    <t>Produção, Secagem, Moagem, Embalamento e Comercialização de Microalgas para Alimentação Animal Em Pe, Pet e Alumínio, e Comercialização de Microalgas para Alimentação Humana Em Embalagens de Alumínio</t>
  </si>
  <si>
    <t>EnerMech</t>
  </si>
  <si>
    <t>ISO 45001</t>
  </si>
  <si>
    <t>NOTAS
 A informação contida neste ficheiro é apresentada tal qual recebida dos organismos de certificação acreditados (ver lista abaixo) e respeita aos certificados de sistemas de gestão válidos a 31-12-2023.
A validade de qualquer das certificações ao dia de hoje deve ser sempre comprovada junto do organismo de certificação respetivo (informação a obter junto de cada empresa).
A validade e âmbito de acreditação de cada organismo de certificação acreditado pelo IPAC pode ser comprovado a qualquer momento no nosso Diretório de Entidades Acreditadas (http://www.ipac.pt/pesquisa/lista_ocf.asp) - a lista abaixo é a vigente a 31-12-2023.</t>
  </si>
  <si>
    <r>
      <t xml:space="preserve">- Versão 1 (29 de fevereiro de 2024) -
</t>
    </r>
    <r>
      <rPr>
        <b/>
        <sz val="8"/>
        <color rgb="FFFF0000"/>
        <rFont val="Trebuchet MS"/>
        <family val="2"/>
      </rPr>
      <t>Dados a 31-12-2023</t>
    </r>
  </si>
  <si>
    <t>Matriz Escopo: Desenvolvimento e Comercialização de Soluções para Segurança e Prevenção Contra Incêndio. Desenvolvimento, Produção e Comercialização de Mangueiras de Incêndio. Endereço: Rua Margarida Zimmermann, 222, Bela Vista, Cep 89110-000 - Gaspar/Sc</t>
  </si>
  <si>
    <t>Acm: "Montagem de Chicotes Elétricos" Sky: "Montagem de Chicotes Elétricos"</t>
  </si>
  <si>
    <t>Desenvolvimento e Fabricação de Produtos Compressivos Pós Cirúrgicos E_x000D_ Para Queimados e Produtos de Gel Mineral para Fins Médico Hospitalares</t>
  </si>
  <si>
    <t>Prestação de Serviços De: _x000D_ Cybersecurity Assessment And Improvement;_x000D_ Information Security Governance, Risk And Compliance;_x000D_ Security Operations Centre;_x000D_ Identity And Access Management;_x000D_ Cloud Security Services</t>
  </si>
  <si>
    <t>Porto, Portugal</t>
  </si>
  <si>
    <t>Setúbal, Portugal</t>
  </si>
  <si>
    <t>Aveiro, Portugal</t>
  </si>
  <si>
    <t>Faro, Portugal</t>
  </si>
  <si>
    <t>Lisboa, Portugal</t>
  </si>
  <si>
    <t>Braga, Portugal</t>
  </si>
  <si>
    <t>Viseu, Portugal</t>
  </si>
  <si>
    <t>Guarda, Portugal</t>
  </si>
  <si>
    <t>Indaqua – Indústria e Gestão de Águas, S.A.: Prestação de Serviços de Conceção, Construção, Gestão e Otimização de Sistemas de Captação, Tratamento, Adução e Distribuição de Água Potável e Recolha, Drenagem e Tratamento de Águas Residuais. _x000D_ _x000D_ Indaqua San</t>
  </si>
  <si>
    <t>Coimbra, Portugal</t>
  </si>
  <si>
    <t>Viana do Castelo, Portugal</t>
  </si>
  <si>
    <t>Beja, Portugal</t>
  </si>
  <si>
    <t>Leiria, Portugal</t>
  </si>
  <si>
    <t>Vila Real, Portugal</t>
  </si>
  <si>
    <t>Bébécar - Utilidades para Criança, S.A.: Conceção, Desenvolvimento, Produção e Comercialização de Sistemas de Segurança Auto para Crianças, Cadeiras, Conjuntos de Bébé, Camas Metálicas e Artigos de Puericultura e Brinquedos. Trama - Transformação de Madei</t>
  </si>
  <si>
    <t>Bragança, Portugal</t>
  </si>
  <si>
    <t>Conduril - Engenharia, S.A.: Conceção e Desenvolvimento Na Engenharia Civil No Domínio da Construção de Vias de Comunicação, Obras Hidráulicas,  Obras de Urbanização e Outras Infraestruturas e Edifícios; _x000D_ Edirio - Construções, S.A.: Conceção, Desenvolvim</t>
  </si>
  <si>
    <t>Évora, Portugal</t>
  </si>
  <si>
    <t>Tj Aços, Lda. &amp; Itj Internacional Moldes, Lda.: Conceção e Fabrico de Moldes para a Indústria de Plásticos; Tj Moldes, S.A.: Conceção, Fabrico e Comercialização de Moldes para a Indústria de Plásticos; Rtj Plásticos, S.A.: Realização de Ensaios a Moldes P</t>
  </si>
  <si>
    <t>Gti Portugal - Formação Profissional, Sa.:  Conceção e Prestação de Serviços Em Formação Profissional.   Gti - Gestão, Tecnologia e Inovação, S.A.:  Conceção e Prestação de Serviços De: Formação Profissional; Tecnologia da Informação e Comunicação (Desenv</t>
  </si>
  <si>
    <t>Santarém, Portugal</t>
  </si>
  <si>
    <t>Ilha de São Miguel, Portugal</t>
  </si>
  <si>
    <t>M. A. Silva - Cortiças, S.A.: Podução de Rolhas de Cortiça Natural e Acabamento de Rolhas de Cortiça Naturais e Técnicas;_x000D_ M. A. Silva 2 - Cortiças, S.A.: Produção de Rolhas Técnicas e de Cortiça;_x000D_ M. A. Silva 3 - Cortiças, S.A.: Preparação de Cortiça.</t>
  </si>
  <si>
    <t>Ilha da Madeira, Portugal</t>
  </si>
  <si>
    <t>Marques, S.A.: Design, Desenvolvimento, Produção e Comercialização de Soluções / Sistemas de Ferragens (Fechaduras, Fechos, Cilindros e Controlo de Acesso)_x000D_ Mr Assa Abloy - Hardware Systems, S.A.: Design, Desenvolvimento, Produção e Comercialização de Ace</t>
  </si>
  <si>
    <t>Gmg – Grupo Manuel Gonçalves, S.A.: Serviços Partilhados de Gestão;_x000D_ Tmg - Tecidos para Vestuário e Decoração, S.A.: Conceção, Desenvolvimento e Produção de Tecidos 100% Algodão, Poliéster/Algodão e Outras Misturas Várias para Uso Interno Ou para Especifi</t>
  </si>
  <si>
    <t>"Comércio de Automóveis e Atividades Associadas; Serviços Após Venda (Manutenção e Reparação) para Automóveis;  Comércio de Peças e Acessórios para Automóveis; Comércio de Veículos Semi-Novos e Usados."</t>
  </si>
  <si>
    <t>Conceção, Desenvolvimento e Produção de Produtos de Carpintaria: Portas; Portas Performance: Corta-Fogo, Patim_x000D_ (Entrada), Segurança, Acústicas; Aros, Portaros (Conjunto Porta e Aro), Roupeiros, Rodapé, Folhas de Madeira e Produtos_x000D_ Complementares</t>
  </si>
  <si>
    <t>Castelo Branco, Portugal</t>
  </si>
  <si>
    <t>Desenvolvimento, Tinturaria e Acabamentos de Malha._x000D_ Design, Desenvolvimento, e Produção de Malhas Tingidas e Acabadas.</t>
  </si>
  <si>
    <t>Veolia Portugal, S.A.:_x000D_ Energia - Atividade de Gestão, Exploração, Condução e Manutenção de Instalações Técnicas, Equipamentos e Edifícios, Incluindo o Desenvolvimento de Soluções de Eficiência Energética;_x000D_ Águas - Conceção, Construção, Manutenção, Operaç</t>
  </si>
  <si>
    <t>Design, Desenvolvimento, Produção e Montagem de Mobiliário Em Madeira. _x000D_ Comercialização de Acessórios.</t>
  </si>
  <si>
    <t>Distrim 2 - Indústria, Investigação e Desenvolvimento S.A.: Desenvolvimento e Engenharia de Produto, Produção Rápida de Peças e Protótipos, Conceção e Produção de Meios de Controlo e Produção de Componentes Metálicos para Aeronáutica_x000D_ Grandesign - Design,</t>
  </si>
  <si>
    <t>Secil - Companhia Geral de Cal e Cimento, S.A.: Exploração de Pedreiras, Produção de Cimento e Comercialização de Cal Hidráulica. _x000D_ Secil - Companhia Geral de Cal e Cimento, S.A. - Fábrica de Maceira: Exploração de Pedreiras, Produção de Cimento e Fabrica</t>
  </si>
  <si>
    <t>Prestação de Serviço de Transporte Rodoviário de Passageiros Na:_x000D_ Eva Transportes, S.A. - Alugueres (Ocasionais/Fixos), Turismo;_x000D_ Frota Azul (Algarve) Lda. - Alugueres (Ocasionais/Fixos), Turismo; _x000D_ Translagos Lda. - Alugueres (Fixos);_x000D_ Transol S.A. - Alu</t>
  </si>
  <si>
    <t>Comércio e Distribuição de Produtos Elétricos e Eletrónicos, Desenvolvimento e Implementação de Sistemas de Controlo, Automatismos e Sondas Termométricas, Assistência Após Venda e Reparações. Prestação de Serviços No Âmbito da Segurança de Máquinas e de F</t>
  </si>
  <si>
    <t>Synchro - Serviços Em Outsourcing, Lda. | Rh Portugal - Consultores Em Investimentos Humanos, Lda.: Prestação de Serviços, Organização e Administração de Pessoal._x000D_ Medaute - Prestação de Serviços e Cuidados de Saúde, Lda.: Recrutamento, Seleção e Gestão A</t>
  </si>
  <si>
    <t>Concessão do Transporte de Energia Elétrica Em Muito Alta Tensão (Ren – Rede Eléctrica Nacional S.A.);_x000D_ Prestação de Serviços Partilhados Às Empresas do Grupo (Ren Serviços, S.A.);_x000D_ Concessão do Transporte de Gás Natural Em Alta Pressão (Ren Gasodutos, S.</t>
  </si>
  <si>
    <t>Prestação de Serviços de Tinturaria e Acabamentos Em Artigos Têxteis._x000D_ Prestação de Serviços de Lavandaria e Tinturaria Em Peça.</t>
  </si>
  <si>
    <t>Galp Energia, S.A.: Atividades de Gestão e Suporte Às Unidades de Negócio, Localizadas Nas Torres de Lisboa;_x000D_ _x000D_ Galp Energia España, S.A. Unipessoal.: La Recepción, Almacenamiento Y Expedición de Productos Petrolíferos (Gasolina e Gasóleos) En Los Parques</t>
  </si>
  <si>
    <t>Ilha do Faial, Portugal</t>
  </si>
  <si>
    <t>Ipl: Representação Nacional e Internacional Das Atividades Desenvolvidas Pelo Instituto e Serviços Administrativos e Técnicos de Apoio Às Unidades Orgânicas Que Pertencem Ao Instituto; Prestação de Serviços de Saúde Ocupacional;_x000D_ Sas/Ipl: Apoios Sociais D</t>
  </si>
  <si>
    <t>Projetos Na Área de Construção e Remodelação de Imóveis._x000D_ Gestão de Infraestruturas Em Empreendimentos Turísticos.</t>
  </si>
  <si>
    <t>Design, Desenvolvimento, Produção  de Fios Crús e Tingidos (Torção, Retorção, Bobinagem e Novelagem). _x000D_ Comercialização de Fios Crús.  _x000D_ Prestação de Serviços de Torção, Retorção, Bobinagem, Gasagem e Novelagem de Fios. _x000D_ Prestação de Serviços de Tingimen</t>
  </si>
  <si>
    <t>Depósito, Preservação e Fornecimento de Estirpes de Fungos e de Bactérias. Prestação de Serviços de Consultoria e Formação No Âmbito de Biobanco.</t>
  </si>
  <si>
    <t>Rodoviária do Alentejo, S.A.: Serviço de Transporte Coletivo Rodoviário de Passageiros, Serviço de Aluguer Ocasional e Serviço Regular Especializado;_x000D_ Transportes do Alto Alentejo, S.A.: Serviço de Transporte da Concessão da Exploração do Serviço Público</t>
  </si>
  <si>
    <t>Áreas de Suporte da Coordenação Nacional da Transplantação, Coordenação Nacional do Sangue e da Medicina Transfusional e Integra a Formação Técnica Das Áreas do Sangue e da Transplantação._x000D_ _x000D_ Área Funcional do Sangue: Colheita, Processamento, Armazenament</t>
  </si>
  <si>
    <t>Ferrumserv: Projeto, Gestão e Execução de Obras de Estruturas Metálicas e Revestimentos_x000D_ Ccferrum: Fabricação de Estruturas Metálicas</t>
  </si>
  <si>
    <t>Portalegre, Portugal</t>
  </si>
  <si>
    <t>Serviços Prestados Nas Seguintes Áreas Funcionais do Centro Hospitalar de Vila Nova de Gaia/Espinho, E.P.E. - Unidade de Diagnóstico e Intervenção Cardiovascular do Serviço de Cardiologia (Udic):_x000D_ - Laboratórios de Eletrofisiologia e Pacing: Diagnóstico E</t>
  </si>
  <si>
    <t>Pretende-Se Que o Texto do Âmbito Seja Alterado Para: Consultoria Ambiental No Âmbito da Avaliação e Controlo da Qualidade do Ar, Realização de Ensaios Analíticos, Elaboração de Projetos Ambientais, Legionella Safe Building, Ações de Formação, Desinfeção</t>
  </si>
  <si>
    <t>Dourogás Propano - Companhia Comercializadora de Propano, S.A.: Exploração de Redes e Ramais de Distribuição de Gás Canalizado;_x000D_ Dourogás Natural - Comércio de Gás Natural e Energia, S.A.: Comercialização de Gás Natural e Fornecimento de Gás Natural Veicu</t>
  </si>
  <si>
    <t>Prestação de Serviços de Instalação e Manutenção de Instalações Elétricas de Baixa Tensão, Sistemas Avac, Sistemas Solares Fotovoltaicos, Redes Estruturadas e Sistemas de Segurança. Instalação de Equipamentos e Sistemas Scie.</t>
  </si>
  <si>
    <t>Ilha Terceira, Portugal</t>
  </si>
  <si>
    <t>Produção e Comercialização de Madeira Serrada e Seus Co-Produtos. Exploração Florestal (Corte, Rechega e Transporte de Madeira).</t>
  </si>
  <si>
    <t>Sociedade Agrícola Quinta do Passeio, Lda. - Gestão da Atividade de Comercialização de Produtos Alimentares À Temperatura Ambiente, Incluindo Bebidas, e Produtos Não Alimentares (Higiene e Limpeza)_x000D_ Geltuga - Comércio Internacional de Produtos Frescos e C</t>
  </si>
  <si>
    <t>Wellow ™ Brighter Future, S.A.: Atividades Corporativas de Gestão e Suporte: Serviços Partilhados: Recursos Humanos; Ambiente e Qualidade; Marketing; Inovação Tecnológica; Financeiro; Compras e Logística; Legal; Gestão da Frota; Gestão de Instalações;_x000D_ Ta</t>
  </si>
  <si>
    <t>Fibrauto - Produção e Comercialização de Componentes Em Fibra_x000D_ Festruca - Produção e Comercialização de Estruturas e Componentes Metálicos</t>
  </si>
  <si>
    <t>Sofelec: Fabrico de Cartas Eletrónicas e de Cablagens À Medida. Assemblagem de Material Elétrico e Eletrónico Diverso, Segundo Especificação do Cliente._x000D_ Rpp: Fabrico de Cartas Eletrónicas</t>
  </si>
  <si>
    <t>Apoio À Formulação de Políticas, Ao Planeamento Estratégico e Operacional, À Atuação do Governo da Área do Ambiente e Ação Climática No Âmbito Internacional, À Aplicação do Direito Europeu e À Elaboração do Orçamento. _x000D_ Gestão de Programas de Financiament</t>
  </si>
  <si>
    <t>Fabricação e Montagem de Pequenas Estruturas de Construções Metálicas Em Ferro._x000D_ Cedência de Mão de Obra e Aluguer de Equipamentos para a Atividade de Construção.</t>
  </si>
  <si>
    <t>Produção de Séries de Peças Conceptuais, Funcionais e de Elevada Precisão._x000D_ Design, Desenvolvimento e Produção de Equipamentos de Montagem, Equipamentos de Controlo de Qualidade e Equipamentos de Teste e Ensaio.</t>
  </si>
  <si>
    <t>Serviço de Imagiologia: Realização de Exames de Imagiologia, Nomeadamente, Ressonância Magnética, Tomografia Computorizada (Tac), Ecografia, Mamografia, Angiografia, Densitometria Óssea e Radiologia Convencional._x000D_ _x000D_ Serviços Farmacêuticos: Seleção, Aquisi</t>
  </si>
  <si>
    <t>Valcaixa Indústria, Lda: Design e Desenvolvimento, Fabricação de Embalagens Em Papel, Cartolina e Cartão para a Indústria Alimentar e Não Alimentar._x000D_ Vallis Pack Embalagens, Lda: Comercialização de Embalagens, Produtos de Higiene e Limpeza, e Sacos de Pap</t>
  </si>
  <si>
    <t>Desenvolvimento e Fabricação de Soluções Em Papelão Ondulado; Embalagens, Brinquedos, Displays, Acessórios Diversos e _x000D_ Comunicação Visual</t>
  </si>
  <si>
    <t>Serviços Especializados de Construção e Manutenção de Redes Aéreas e Subterrâneas de Distribuição de Energia Elétrica Até 138Kv, Energizadas e Desenergizadas, Contemplando Os Serviços Civis, Eletromecânicos e Comerciais._x000D_ Serviços Técnicos Especializados</t>
  </si>
  <si>
    <t>Produção  De  Revitacel  (Celulose  Reciclada)  E  Aluvita  (Plástico  E  Alumínio)  A  Partir  Da _x000D_ Reciclagem De Papéis Cartonados E Laminados, Embalagens Longa Vida Pré E Pós-Consumo _x000D_ E Lodo Do Processo Produtivo Derivado Da Indústria De Papel E Celul</t>
  </si>
  <si>
    <t>Projeto, Desenvolvimento, Produção e Comercialização de Chapas, Caixas E_x000D_ Acessórios de Papelão Ondulado.</t>
  </si>
  <si>
    <t>Indaqua – Indústria e Gestão de Águas, S.A.: Prestação de Serviços de Conceção, Construção, Gestão e Otimização de Sistemas de Captação, Tratamento, Adução e Distribuição de Água Potável e Recolha, Drenagem e Tratamento de Águas Residuais._x000D_ _x000D_ Indaqua Sant</t>
  </si>
  <si>
    <t>Trm - Transportes Rodoviários de Mercadorias Repolho &amp; Rodrigues, S.A - Prestação de Serviços de Transporte Rodoviário, Nacional e Internacional, de Matérias Perigosas e Não Perigosas Em Cisternas_x000D_ Jrc - Construção e Obras Públicas, S.A.: Prestação de Ser</t>
  </si>
  <si>
    <t>Pinto &amp; Cruz, S.A.: Instalação e Assistência Técnica a Elevadores, Escadas Rolantes, Monta-Cargas e Elevadores de Escadas_x000D_ Pinto &amp; Cruz - Energia e Sistemas, S.A.: Fornecimento, Montagem, Assistência Técnica e Manutenção de Equipamentos e Instalações Elét</t>
  </si>
  <si>
    <t>Dst, S.A.: Construção Civil e Obras Públicas, Manutenção de Equipamentos e Viaturas e Fabrico de Produtos de Madeira e Mobiliário; _x000D_ Dst Solar, S.A.: Projeto, Fornecimento e Instalação de Centrais Solares Fotovoltaicas e Centrais Solares Térmicas</t>
  </si>
  <si>
    <t>Conduril - Engenharia, S.A.: Conceção e Desenvolvimento Na Engenharia Civil No Domínio da Construção de Vias de Comunicação, Obras Hidráulicas, Obras de Urbanização e Outras Infraestruturas e Edifícios;_x000D_ Edirio - Construções, S.A.: Conceção, Desenvolvimen</t>
  </si>
  <si>
    <t>Serlima Ambiente, Limpeza e Conservação, S.A.:_x000D_ Prestação de Serviços de Limpeza Urbana e Industrial, Higiene Sanitária e Hospitalar, Comercialização de Produtos, Equipamentos e Acessórios de Limpeza e Desinfeção, Recolha de Resíduos Especiais, Recolha De</t>
  </si>
  <si>
    <t>Gestão Das Atividades de Âmbito Administrativo e Operacional Desenvolvidas Nas Seguintes Áreas: _x000D_ Gabinete Estudos Económicos e Apoio Empresarial; _x000D_ Gabinete de Apoio À Presidência e Ao Executivo; _x000D_ Gabinete de Relação Institucional Com As Freguesias; _x000D_ G</t>
  </si>
  <si>
    <t>Ds Smith Paper Viana, S.A.: Design, Desenvolvimento e Produção de Papel para Embalagem_x000D_ Ds Smith Energia Viana, S.A.: Produção de Energia</t>
  </si>
  <si>
    <t>Galp Energia, S.A.: Atividades de Gestão e Suporte Às Unidades de Negócio, Localizadas Nas Torres de Lisboa;_x000D_ _x000D_ Galp Energia España, S.A.U.: La Recepción, Almacenamiento Y Expedición de Productos Petrolíferos (Gasolina e Gasóleos) En Lo Parque de Valencia</t>
  </si>
  <si>
    <t>Ascendum Portugal - Serviços de Gestão, S.A.: Prestação de Serviços Técnicos de Administração e Gestão _x000D_ Ascendum Camiões, Unipessoal Lda.: Após Venda de Camiões, Autocarros e Semirreboques_x000D_ Ascendum Iii - Máquinas, Unipessoal, Lda.: Após Venda de Máquina</t>
  </si>
  <si>
    <t>Aquitex, Acabamentos Químicos Têxteis, S.A.: Conceção Fabrico e Comercialização de Produtos Químicos para a Indústria Têxtil e Cerâmica. Comercialização de Produtos Químicos para a Indústria Cosmética e de Detergência;_x000D_ New Enzymes.: Comercialização de En</t>
  </si>
  <si>
    <t>Caixa Geral de Depósitos, S.A.: Atividades da Cgd, Que Ocorrem No Seu Edifício Sede Em Lisboa: Atividade Bancária e de Apoio Ao Negócio;  Centro Clínico de Lisboa: Serviços Médicos No Âmbito Dos Serviços Sociais da Cgd;_x000D_ Fundação Caixa Geral de Depósitos</t>
  </si>
  <si>
    <t>Conduril - Engenharia, S.A.: Conceção e Desenvolvimento Na Engenharia Civil No Domínio da Construção de Vias de Comunicação, Obras Hidráulicas, Obras de Urbanização e Outras Infraestruturas e Edifícios; Edirio - Construções, S.A.: Conceção, Desenvolviment</t>
  </si>
  <si>
    <t>Sacyr Somague, S.A. e Sacyr Ediçor, S.A.: Construção Civil e Obras Públicas; _x000D_ Sacyr Neopul, S.A.: Construção e Manutenção de Infraestruturas Ferroviárias;</t>
  </si>
  <si>
    <t>Ensayos No Destructivos para La Evaluación de Vida de Componentes;_x000D_ Caracterización, Selección Y Estudio de Comportamiento de Materiales Metálicos, Cerámicos Y Plásticos;_x000D_ Análisis de Fallos Y Averías de Sistemas Y Componentes Mecânicos;_x000D_ Organismo de Con</t>
  </si>
  <si>
    <t>Visabeira Moçambique: Gestão de Participações Sociais Das Empresas Televisa, Lda; Tvcabo, Lda; Imovisa, S.A.; Electrotec, S.A.; Hidroáfrica, S.A.; Turvisa, Lda; Sogitel, Lda; Visaqua, S.A. ; _x000D_ Televisa, Lda: Instalação e Manutenção de Redes e Sistemas De</t>
  </si>
  <si>
    <t>Estados Árabes Unidos, Portugal</t>
  </si>
  <si>
    <t>Dst Sa: Investigação, Desenvolvimento e Inovação Nas Atividades de Construção Civil e Obras Públicas, Desenvolvimento, Produção e Aplicação de Betão Betuminoso, Fabrico de Produtos de Madeira e Derivados da Madeira, Mobiliário e Montagem Em Obra.  Dst Sol</t>
  </si>
  <si>
    <t>Desenvolvimento e Inovação Em Formaldeído, Resinas Sintéticas e Papel_x000D_ Impregnado</t>
  </si>
  <si>
    <t>Glintt - Healthcare Solutions, S.A.: Gestão Comercial de Projetos de Consultoria Tecnológica e Soluções Ou Aplicações Informáticas para a Área da Saúde de Acordo Com a Declaração de Aplicabilidade Versão 7 de 12/10/2022._x000D_ Glintt Git - Global Intelligent T</t>
  </si>
  <si>
    <t>Ano: Segurança da Informação Nas Atividades de Operação e Gestão Das Plataformas de Contratação Pública - Anogov e Compraspt, Gestão de Catálogos e Contratos - Sgcc, e Gestão Comercial para Utilities - Inovaqua, Incluindo a Gestão Do Data Center Na Sede,</t>
  </si>
  <si>
    <t>Liga Portugal: Sistema de Gestão da Segurança da Informação Na Proteção da Informação Associada À Organização e Regulamentação Das Competições de Natureza Profissional de Futebol de Acordo Com a Declaração de Aplicabilidade de 28/04/2023;_x000D_ Fundação do Fut</t>
  </si>
  <si>
    <t>Segurança da Informação Relacionada Com Os Processos de Desenvolvimento, Gestão e Operação da Plataforma de Interoperabilidade Na Administração Pública (Iap),Composta Pela: _x000D_ - Plataforma de Integração (Pi);_x000D_ - Chave Móvel Digital (Cmd);_x000D_ - Serviço de Cha</t>
  </si>
  <si>
    <t>Kwan, Lda.: Segurança da Informação Na Gestão de Contratos e Competências para Colocação de Consultores Em Outsourcing de Acordo Com a Declaração de Aplicabilidade de 17/10/2022._x000D_ _x000D_ Invoicexpress, Lda.: Segurança da Informação No Desenvolvimento e Gestão</t>
  </si>
  <si>
    <t>Socilink_x000D_ Armazenamento e Distribuição de Produtos Alimentares Embalados À Temperatura Ambiente, Refrigerados e Congelados_x000D_ Onelink_x000D_ Armazenamento e Distribuição de Produtos Alimentares Embalados À Temperatura Ambiente</t>
  </si>
  <si>
    <t>Ilha de São Jorge, Portugal</t>
  </si>
  <si>
    <t>Fabrico E/Ou Fatiagem de Produtos À Base de Carne de Suíno e Aves (Enchidos Fumados e Cozidos) e Embalagem Em Plástico Com Ou Sem Vácuo Ou Atmosfera Modificada. _x000D_ Desmancha de Carnes Frescas de Suíno e Congelação Com Embalagem Em Plástico Com Ou Sem Vácuo</t>
  </si>
  <si>
    <t>Construção, Exploração e Gestão do Sistema Multimunicipal de Abastecimento de Água e de Saneamento do Algarve._x000D_ Fronteira: Ee1 Beliche, Eta Alcantarilha, Etar Companheira, Etar Faro/Olhão, Etar Vilamoura, Etar Vale Faro, Eta Tavira, Ee3 Sto Estevão, Ee De</t>
  </si>
  <si>
    <t>Conceber, Construir, Explorar e Gerir o Sistema Multimunicipal de Abastecimento de Água do Sul do Grande Porto, Que Abrange a Captação, o Tratamento e Distribuição de Água para Consumo Humano. _x000D_ A Fronteira São As Instalações Eta de Lever, Edifico de Expl</t>
  </si>
  <si>
    <t>Navigator Pulp Aveiro, S.A.: Produção de Pasta de Eucalipto Ecf e Produção de Energia_x000D_ Navigator Tissue Aveiro S.A.: Produção de Papel para Uso Doméstico e Industrial (Tissue)._x000D_ Enerpulp - Cogeração Energética de Pasta S.A.: Produção de Energia._x000D_ Fronteir</t>
  </si>
  <si>
    <t>Prestação de Serviços De:_x000D_ Cybersecurity Assessment And Improvement;_x000D_ Information Security Governance, Risk And Compliance;_x000D_ Security Operations Centre;_x000D_ Identity And Access Management;_x000D_ Cloud Security Services</t>
  </si>
  <si>
    <t>O Sistema de Gestão da Conciliação Entre a Vida Profissional, Familiar e Pessoal, Abrange Os Processos, Áreas e Actividades Relacionadas Com Todas As Actividades Exercidas Pela Adp Sgps, Adp Serviços, Adp Internacional e Adp Energias: _x000D_ Adp, Sgps S.A.: Ge</t>
  </si>
  <si>
    <t>Gestão da Conciliação Entre a Vida Profissional, Familiar e Pessoal Nas Atividades Desenvolvidas Na Anqep, I.P., Nomeadamente:_x000D_  _x000D_ A)     Conceção e Atualização Em Permanência do Catálogo Nacional de Qualificações;_x000D_ B)     Regulação e Dinamização da Ofert</t>
  </si>
  <si>
    <t>LAGAR DO MARMELO, S.A</t>
  </si>
  <si>
    <t>Ferreira do Alentejo, Portugal</t>
  </si>
  <si>
    <t>Frazão, Portugal</t>
  </si>
  <si>
    <t>100 METROS 2 COMERCIAL, LDA</t>
  </si>
  <si>
    <t>Sintra, Portugal</t>
  </si>
  <si>
    <t>Brito, Portugal</t>
  </si>
  <si>
    <t>Comercialização de Materiais e Equipamentos Para: Instalações Elétricas, Águas e Esgotos, Avac, Energias Renováveis, Segurança Contra Incêndios, Intrusão, Automação, Telecomunicações e Cctv. - Instalação e Manutenção de Sistemas e Redes De: Águas e Esgotos, Etar’S, Etari’S, Eta’S, Avac, Segurança Contra Incêndios, Energias Renováveis, Intrusão, Telecomunicações, Cctv, Zonas Atex e Redes de Gás.  - Construção, Instalação e Manutenção de Redes de Distribuição de Energia Elétrica Em Baixa Tensão e Linhas de Média Tensão Subterrânea, Bem Como Postos de Transformação.  - Realização de Trabalhos Em Tensão de Baixa Tensão - Tet Bt.  - Fabrico e Montagem de Quadros Elétricos de Potência e Comando.</t>
  </si>
  <si>
    <t>Albergaria-A-Velha, Portugal</t>
  </si>
  <si>
    <t>Marinha Grande, Portugal</t>
  </si>
  <si>
    <t>Tabuaças, Vieira do Minho, Braga, Portugal</t>
  </si>
  <si>
    <t>Mangualde, Portugal</t>
  </si>
  <si>
    <t>6Dias, Lda.: Comercialização de Tecidos. Desenvolvimento e Produção de Tecidos Por Subcontratação. Desenvolvimento, Produção Interna e Prestação de Serviços de Tecelagem de Tecidos. Tailertex, Lda.: Desenvolvimento e Confeção de Artigos Têxteis e Vestuário Por Subcontratação e Produção Interna. Comercialização de Artigos Têxteis.</t>
  </si>
  <si>
    <t>Trofa, Portugal</t>
  </si>
  <si>
    <t>Fabricação de Produtos de Betão para a Construção, Pavimentos Técnicos Sobrelevados e Pavimentos de Cerâmica Autoportantes. Comercialização de Produtos e Acessórios Complementares.</t>
  </si>
  <si>
    <t>Louro, Portugal</t>
  </si>
  <si>
    <t>V Frescainha (S Pedro), Portugal</t>
  </si>
  <si>
    <t>Barcelos, Portugal</t>
  </si>
  <si>
    <t>Campo Vlg, Portugal</t>
  </si>
  <si>
    <t>Póvoa de Santa Iria, Portugal</t>
  </si>
  <si>
    <t>Trading Of Food Additives, Bags For Vacuum, Machinery And Clothing For Work, For Food Sector.  Comercialización de Aditivos Alimenticios, Bolsas para El Vacío, Maquinaria e Indumentaria de Trabajo, para El Sector Alimentario.</t>
  </si>
  <si>
    <t>Agualva-Cacém, Portugal</t>
  </si>
  <si>
    <t>Maia, Portugal</t>
  </si>
  <si>
    <t>Santa Maria de Lamas, Portugal</t>
  </si>
  <si>
    <t>Esposende, Portugal</t>
  </si>
  <si>
    <t>Amora, Portugal</t>
  </si>
  <si>
    <t>Ramalhal, Portugal</t>
  </si>
  <si>
    <t>Vilarinho Das Cambas, Portugal</t>
  </si>
  <si>
    <t>Lousã, Portugal</t>
  </si>
  <si>
    <t>AAPB, Consulting, Lda.</t>
  </si>
  <si>
    <t>São Domingos de Rana, Portugal</t>
  </si>
  <si>
    <t>Zibreira, Portugal</t>
  </si>
  <si>
    <t>Caldelas, Portugal</t>
  </si>
  <si>
    <t>ABTF BETÃO, LDA.</t>
  </si>
  <si>
    <t>Oliveira do Bairro, Portugal</t>
  </si>
  <si>
    <t>Comercialización (Incluido El Almacenamiento) de Café Soluble (Natural/Descafeinado), Edulcorante, Condimentos Preparados Y Especias,Colorantes Y Material Auxiliar (Frascos, Tapas Y Sacos).  Trading (Storage Included) Of Soluble Coffee (Natural/Decaffeinated), Sweetener, Prepared Condiments And Spices, Food Colourings And Auxiliary Material (Jars, Lidsand Bags).</t>
  </si>
  <si>
    <t>Accenture 2 Business Process Services, S.A</t>
  </si>
  <si>
    <t>Accenture Technology Solutions - Soluções Informáticas Integradas, S.A</t>
  </si>
  <si>
    <t>ACCENTURE-CONSULTORES DE GESTÃO, S.A.</t>
  </si>
  <si>
    <t>Fajozes, Portugal</t>
  </si>
  <si>
    <t>Acinet - Sistemas e Tecnologias de Informação, Lda</t>
  </si>
  <si>
    <t>Guimarães, Portugal</t>
  </si>
  <si>
    <t>Design, Development And Implementation Of Information Management Solutions, Provision Of Language, Content And Project Management Services: - Technical Documentation Authoring And Publishing; - Process, Compliance Management And Content Architecture Consulting; - It And Consulting Project Management And Execution; - Software Application Development And Implementation; - Software Application Maintenance And Hosting; - Multilingual Content Processing, Multichannel Publishing And Archiving Services; - Marketing Asset Management Services; - Language Technology And Terminology Management Consulting; - Translation And Interpreting; - Localization Of Product Documentation And Software Applications;  Soa V1.0 13/10/2021 Exclusions: A.11.1.6</t>
  </si>
  <si>
    <t>Paço de Arcos, Portugal</t>
  </si>
  <si>
    <t>Provision Of Language, Content And Project Management Services: - Process, Compliance Management And Content Architecture Consulting; - Software Application Development And Implementation; - Software Application Maintenance And Hosting; - Multilingual Content Processing And Multichannel Publishing; - Language Technology And Terminology Management Consulting; - Translation Services; - Interpreting Services; - Localization Of Product Documentation And Software Applications; - Central Project Management Of Multilingual Services. - Learning Services.</t>
  </si>
  <si>
    <t>Vila Nova de Oliveirinha, Portugal</t>
  </si>
  <si>
    <t>Leça do Balio, Portugal</t>
  </si>
  <si>
    <t>Santo Tirso, Portugal</t>
  </si>
  <si>
    <t>Conceção, Desenvolvimento e Fabricação de Têxteis Lar e Tecidos e Malhas para a Indústria do Vestuário; Prestação de Serviços de Tinturaria, Estamparia e Acabamentos Em Tela e Malha para a Indústria do Vestuário e Têxtil Lar.</t>
  </si>
  <si>
    <t>Rebordões, Portugal</t>
  </si>
  <si>
    <t>Almeirim, Portugal</t>
  </si>
  <si>
    <t>Vermelha, Portugal</t>
  </si>
  <si>
    <t>Borba, Portugal</t>
  </si>
  <si>
    <t>Cantanhede, Portugal</t>
  </si>
  <si>
    <t>Murça, Portugal</t>
  </si>
  <si>
    <t>Conceção, Vinificação e Enchimento de Vinhos, Generosos e Moscatel. Comercialização de Vinho a Granel. Envelhecimento e Enchimento de Bagaceira.</t>
  </si>
  <si>
    <t>Sabrosa, Portugal</t>
  </si>
  <si>
    <t>Avanca, Portugal</t>
  </si>
  <si>
    <t>Design e Produção de Passamanarias. Design e Produção de Fechos de Correr.  Acabamento de Fios e Linhas Têxteis.  Comercialização, Por Grosso, de Acessórios e Componentes para a Indústria Têxtil.</t>
  </si>
  <si>
    <t>São Gens, Portugal</t>
  </si>
  <si>
    <t>Rego, Portugal</t>
  </si>
  <si>
    <t>Murtede, Portugal</t>
  </si>
  <si>
    <t>Algés, Portugal</t>
  </si>
  <si>
    <t>Cacia, Portugal</t>
  </si>
  <si>
    <t>Valença, Portugal</t>
  </si>
  <si>
    <t>Vilela Prd, Portugal</t>
  </si>
  <si>
    <t>Penso Mlg, Portugal</t>
  </si>
  <si>
    <t>AFSANTOS - METALOMECÂNICA, UNIPESSOAL, LDA</t>
  </si>
  <si>
    <t>Remupi:  Gestão da Rede Municipal de Piscinas Abrangendo As Atividades de Ginásio e Natação Orientadas e Livres (Piscina Municipal de Cartes, Piscina Municipal da Constituição e Piscina Municipal Eng.º Armando Pimentel).  Remupa e Rede Municipal de Grandes Campos:  Gestão Das Infraestruturas Desportivas Municipais Abrangendo Pavilhões e Campos Desportivos (Pavilhão Municipal do Lagarteiro, Pavilhão Fontes Pereira de Melo, Pavilhão Nicolau Nasoni, Pavilhão Pêro Vaz de Caminha, Pavilhão Irene Lisboa, Pavilhão do Viso, Campo Sintético do Viso, Campo de Futebol do Parque da Cidade, Parque Desportivo de Ramalde e Polidesportivo Dos Choupos).  Campos de Férias: Conceção, Gestão e Operacionalização da Missão Férias@Porto. Gestão Dos Teatros Municipais do Porto (Teatro Rivoli e Teatro do Campo Alegre).  Gestão da Galeria Municipal.  Gestão Dos Parques de Estacionamento (Parque do Silo Auto, Parque Dos Poveiros e Parque do Palácio de Cristal).  Gestão Das Atividades do Entretenimento.</t>
  </si>
  <si>
    <t>Comércio de Materiais de Construção e Afins. Prestação de Serviços de Transporte.</t>
  </si>
  <si>
    <t>Marteleira, Portugal</t>
  </si>
  <si>
    <t>Serviços de Silvicultura e Agricultura. Construção e Manutenção de Espaços Verdes. Aplicação Terrestre de   Produtos Fitofármacos.</t>
  </si>
  <si>
    <t>Pontével, Portugal</t>
  </si>
  <si>
    <t>Sourcing, Transport, Storage, Water Treatment And Drinking Water Distribution Through The Municipality Of Valladolid Supply Network. Captación, Transporte, Almacenamiento, Potabilización Y Distribución de Agua de Consumo a Través de Las Redes de Abastecimiento En El Término Municipal de Valladolid.</t>
  </si>
  <si>
    <t>Penacova, Portugal</t>
  </si>
  <si>
    <t>São João da Madeira, Portugal</t>
  </si>
  <si>
    <t>Conceber, Construir, Explorar e Gerir o Sistema Multimunicipal de Abastecimento de Água e de Saneamento do Norte de Portugal, Que Abrange a Captação, Tratamento, Abastecimento de Água para Consumo Humano, e a Recolha, Tratamento e Rejeição de Águas Residuais Nas Fronteiras Sede: Eta de Areias de Vilar, Etar de Vila Real, Captação e Eta do Pinhão, Captação e Eta do Azibo, Captação e Eta de S. Jorge do Touvedo, Estação Elevatória de Casais, Estação Elevatória de Barradas, Eta do Sordo, Eta do Alto do Rabagão, Eta de Vilar, Etar de Serzedo.</t>
  </si>
  <si>
    <t>Conceber, Construir, Explorar e Gerir o Sistema Multimunicipal de Abastecimento de Água e de Saneamento do Norte de Portugal, Que Abrange a Captação, Tratamento, Abastecimento de Água Para Consumo Humano, e a Recolha, Tratamento e Rejeição De Águas Residuais.</t>
  </si>
  <si>
    <t>Concepção e Construção de Soluções Flutuantes para Marinas, Portos de Recreio e Docas de Pesca. Projecto, Fabrico, Comercialização, Instalação e Assistência a Equipamento Flutuante para Marinas e Ajudas À Navegação.</t>
  </si>
  <si>
    <t>Alcabideche, Portugal</t>
  </si>
  <si>
    <t>Investigação e Desenvolvimento Em Novas Tecnologias para a Medicina, Nas Áreas da Imagem, Ótica e Fotobiologia.  Realização de Estudos Clínicos.  Planeamento, Coordenação e Monitorização de Atividades de Investigação Clínica.  Avaliação de Tecnologias Em Saúde.  Classificação de Exames Oftalmológicos.  Atividades de Data Centre.</t>
  </si>
  <si>
    <t>Drinking Water Supply Service, Including Processes Of Catchment, Treatment, Transport, Storage And Distribution.  Abastecimiento de Agua Potable, Incluyéndose Los Procesos de Captación, Tratamiento, Transporte, Almacenamiento Y Distribución.  Abastament D'Aigua Potable, Incloent-Se Els Processos de Captació, Tractament, Transport, Emmagatzematge I Distribució.</t>
  </si>
  <si>
    <t>Montemor-O-Novo, Portugal</t>
  </si>
  <si>
    <t>Oliveira Azeméis, Portugal</t>
  </si>
  <si>
    <t>1. Alberto Couto Alves, S.A.: Conceção, Construção e Beneficiação de Vias de Comunicação, Edifícios, Obras de Urbanização e Outras Infra-Estruturas.  2. Ambiágua – Gestão de Equipamentos de Águas, S.A.: Conceção, Desenvolvimento, Construção De Estruturas, Infra-Estruturas para Abastecimento e Tratamento de Águas, Montagem de Equipamentos Electromecânicos e Manutenção.  3. Ângulo Recto – Construções Lda: Conceção, Desenvolvimento, Instalação e Manutenção de Relvados Sintéticos e Equipamentos Desportivos; Construção e Beneficiação de Vias de Comunicação, Edifícios, Obras de Urbanização, e Outras Infraestruturas.  4. Ielac, Lda: Conceção, Instalação e Manutenção de Infraestruturas e Redes Elétricas de Baixa e Média Tensão, Postos de Transformação, Trabalhos Em Tensão (Baixa Tensão), Iluminação Pública, Instalações de Utilização de Energia Elétrica, Infraestruturas Itur, Redes de Telecomunicações Ited, Voz e Dados, Sistemas de Deteção de Incêndios, Sistemas de Iluminação de Emergência, Sistemas de Intrusão e Cctv, Sistemas de Gestão Centralizada. Conceção, Instalação e Manutenção De Sistemas de Climatização, Ventilação e Equipamentos Eletromecânicos.  5. Resifluxo, Lda: Recolha, Armazenamento e Triagem de Resíduos Não Perigosos e Resíduos de Construção e Demolição (Rcd).  Fabricação de Perfis Plásticos Reciclados. Reciclagem de Perfis de Plásticos</t>
  </si>
  <si>
    <t>Vila Nova de Famalicão, Portugal</t>
  </si>
  <si>
    <t>1. Alberto Couto Alves, S.A.: Conceção, Construção e Beneficiação de Vias de Comunicação, Edifícios, Obras de Urbanização e Outras Infra-Estruturas.  2. Ambiágua – Gestão de Equipamentos de Águas, S.A.: Conceção, Desenvolvimento, Construção De Estruturas, Infra-Estruturas para Abastecimento e Tratamento de Águas, Montagem de Equipamentos Electromecânicos e Manutenção.   4. Ielac, Lda: Conceção, Instalação e Manutenção de Infraestruturas e Redes Elétricas de Baixa e Média Tensão, Postos de Transformação, Trabalhos Em Tensão (Baixa Tensão), Iluminação Pública, Instalações de Utilização de Energia Elétrica, Infraestruturas Itur, Redes de Telecomunicações Ited, Voz e Dados, Sistemas de Deteção de Incêndios, Sistemas de Iluminação de Emergência, Sistemas de Intrusão e Cctv, Sistemas de Gestão Centralizada. Conceção, Instalação e Manutenção De Sistemas de Climatização, Ventilação e Equipamentos Eletromecânicos.</t>
  </si>
  <si>
    <t>Conceção, Desenvolvimento e Fabrico de Moldes Metálicos para Injeção de Plástico e Assistência Técnica. Fabrico de Produtos de Injeção de Plástico. Maquinação de Moldes Metálicos para Injeção de Plástico</t>
  </si>
  <si>
    <t>Loureiro Oaz, Portugal</t>
  </si>
  <si>
    <t>Ponta Delgada, Portugal</t>
  </si>
  <si>
    <t>Albufeira, Portugal</t>
  </si>
  <si>
    <t>Vila Nova Sande, Portugal</t>
  </si>
  <si>
    <t>Fabricação de Órgãos Mecânicos, Construção Mecano-Soldada, Manutenção e Conservação de Equipamentos. Fabricação de Dispositivos de Aperto Metálicos.</t>
  </si>
  <si>
    <t>Carnaxide, Portugal</t>
  </si>
  <si>
    <t>São João Das Lampas, Portugal</t>
  </si>
  <si>
    <t>Vila Verde, Portugal</t>
  </si>
  <si>
    <t>Cesar, Portugal</t>
  </si>
  <si>
    <t>Lapas, Portugal</t>
  </si>
  <si>
    <t>Ponte Gmr, Portugal</t>
  </si>
  <si>
    <t>AMADEU PALHARES - INSTRUMENTOS MUSICAIS, SOCIEDADE UNIPESSOAL, LDA</t>
  </si>
  <si>
    <t>Granja Mou, Portugal</t>
  </si>
  <si>
    <t>Gestão de Resíduos (Recolha, Transporte e Encaminhamento).  Prestação de Serviços de Assessoria Ambiental. Aluguer e Comercialização de Equipamentos de Acondicionamento de Resíduos.</t>
  </si>
  <si>
    <t>Mire de Tibães, Portugal</t>
  </si>
  <si>
    <t>Proença-A-Nova, Portugal</t>
  </si>
  <si>
    <t>Ribeira de Frades, Portugal</t>
  </si>
  <si>
    <t>Recolha, Transporte, Armazenamento e Compostagem de Resíduos Orgânicos e Lamas de Etar. Valorização Agrícola de Lamas de Etar e de Composto Orgânico. Desidratação de Lamas Por Sistema Geotube®. Apoio Técnico No Âmbito da Utilização de Resíduos e Corretivos Orgânicos e Minerais</t>
  </si>
  <si>
    <t>Coruche, Portugal</t>
  </si>
  <si>
    <t>Seixezelo, Portugal</t>
  </si>
  <si>
    <t>Caldas da Rainha, Portugal</t>
  </si>
  <si>
    <t>Tabuadelo, Portugal</t>
  </si>
  <si>
    <t>Esmeriz, Portugal</t>
  </si>
  <si>
    <t>Oliveira de Azeméis, Portugal</t>
  </si>
  <si>
    <t>Production (Grading And Mixing) And Packing  Of Food Coloring.  Packing Of Spices, Seasonings And Pine Nuts  Storage And Trading Of Tea And Vegetable Species For Infusions In Filter Bag Format.</t>
  </si>
  <si>
    <t>Oiã, Portugal</t>
  </si>
  <si>
    <t>Bucelas, Portugal</t>
  </si>
  <si>
    <t>Famões, Portugal</t>
  </si>
  <si>
    <t>São Miguel de Poiares, Portugal</t>
  </si>
  <si>
    <t>ANTERO REGO CONCESSIONARIOS AUTO ILHA VERDE LDA</t>
  </si>
  <si>
    <t>Comercialização de Viaturas Novas, Peças e Acessórios e Assistência Após-Venda para As Marcas Ford e Mazda. Prestação de Serviços de Reparação Automóvel, Multimarca, Em Chapa e Pintura. Lavagem Automática de Veículos.</t>
  </si>
  <si>
    <t>Comercialização de Viaturas Novas para a Marca Honda. Comercialização de Viaturas Novas para As Marcas Ford e Mazda. Lavagem Automática de Veículos. Aluguer de Viaturas. Mediação de Seguros. Comercialização de Viaturas Novas para As Marcas Renault e Dácia. Comercialização de Viaturas Novas e Usadas, Peças e Acessórios Assistência Após-Venda para As Marcas Renault e Dacia. Comercialização de Viaturas Novas para As Marcas  Nissan, Subaru e Hyundai. Comercialização de Peças e Acessórios e Assistência Após-Venda para As Marcas Nissan e Subaru e Hyundai. Ensino de Condução Automóvel.</t>
  </si>
  <si>
    <t>Santa Cruz do Bispo, Portugal</t>
  </si>
  <si>
    <t>Vandoma, Portugal</t>
  </si>
  <si>
    <t>Arganil, Portugal</t>
  </si>
  <si>
    <t>ANTÓNIO BRANCO TAVARES &amp;FILHOS, LDA.</t>
  </si>
  <si>
    <t>Perafita, Portugal</t>
  </si>
  <si>
    <t>Fabricação de Pistões, Camisas de Cilindro, Caixas de Velocidade, Engrenagens e Cambotas para Veículos Motorizados.  Recondicionamento de Motores e Componentes.</t>
  </si>
  <si>
    <t>Vila Viçosa, Portugal</t>
  </si>
  <si>
    <t>Frielas, Portugal</t>
  </si>
  <si>
    <t>Corte, Desmancha, Congelação e Embalamento de Carne.  Corte e Embalamento de Peixe. Fabrico de Produtos À Base de Carne (Salsichas Frescas, Hambúrgueres e Almondegas). Embalamento de Vegetais, Pão e Produtos de Pastelaria Congelados. Comercialização de Peixe e Produtos da Pesca, Produtos Lácteos, Ovos e Ovoprodutos, Óleos e Outras Gorduras Alimentares e Enlatados, Miudezas e Produtos de Charcutaria.</t>
  </si>
  <si>
    <t>Caniço, Portugal</t>
  </si>
  <si>
    <t>Corte, Desmancha, Congelação e Embalamento de Carne. Corte e Embalamento de Peixe. Fabrico de Produtos À Base de Carne (Salsichas Frescas, Hambúrgueres e Almondegas). Embalamento de Vegetais, Pão e Produtos de Pastelaria Congelados. Comercialização de Peixe e Produtos da Pesca, Produtos Lácteos, Ovos e Ovoprodutos, Óleos e Outras Gorduras Alimentares e Enlatados, Miudezas e Produtos de Charcutaria.</t>
  </si>
  <si>
    <t>Corte, Desmancha, Congelação e Embalamento de Carne. Corte e Embalamento de Peixe. Comercialização de Peixe e Produtos da Pesca. Fabrico de Produtos À Base de Carne (Salsichas Frescas, Hambúrgueres e Almondegas). Embalamento e Comercialização de Vegetais, Pão E Produtos de Pastelaria Congelados. Comercialização de Produtos Lácteos, Ovos e Ovoprodutos, Óleos e Outras Gorduras Alimentares E Enlatados. Comercialização de Miudezas e Produtos de Charcutaria.</t>
  </si>
  <si>
    <t>Olhão, Portugal</t>
  </si>
  <si>
    <t>Tortosendo, Portugal</t>
  </si>
  <si>
    <t>17+18</t>
  </si>
  <si>
    <t>Caniçal, Portugal</t>
  </si>
  <si>
    <t>Prestação de Serviços de Consultoria e Formação Em Qualidade, Ambiente e Segurança Ocupacional. Realização de Ensaios de Monitorização Ocupacional e Ensaios de Qualidade do Ar Interior.</t>
  </si>
  <si>
    <t>Viatodos, Portugal</t>
  </si>
  <si>
    <t>AQUINOS, SA.</t>
  </si>
  <si>
    <t>Sinde, Portugal</t>
  </si>
  <si>
    <t>Gondemaria, Portugal</t>
  </si>
  <si>
    <t>Segurança da Informação Relacionada Com Os Serviços de Housing, Virtual Datacenter e Com o Processo de Gestão de Clientes.  Declaração de Aplicabilidade Versão “D_Si0000” Versão “22/03/2022 18:07”.  Controlos Excluídos: a 14.1.3, a 14.2.7 e a 18.1.5.</t>
  </si>
  <si>
    <t>Manutenção e Instalação de Sistemas e Equipamentos  Nas Áreas de Eletricidade Bt, Telecomunicações, Avac,  Refrigeração, Eletromecânica, Hidromecânica, Automação e Instrumentação e Sistemas Solares Térmicos.</t>
  </si>
  <si>
    <t>Regueira de Pontes, Portugal</t>
  </si>
  <si>
    <t>Torre de Vilela, Portugal</t>
  </si>
  <si>
    <t>Gestão e Administração de Condomínios. Intervenções Técnicas Especializadas Sobre Os Imóveis Propriedade do Cliente Gestão e Administração de Condomínios.</t>
  </si>
  <si>
    <t>Barreiro, Portugal</t>
  </si>
  <si>
    <t>Design, Desenvolvimento e Produção de Material de Telecomunicações Com a Marca Barpa. Design, Desenvolvimento e Produção de Material Elétrico Com a Marca Arvi. Comercialização de Material Elétrico para a Área Industrial e de Construção de Infraestruturas, e de Material de Telecomunicações, Nomeadamente Passivos de Uma Rede Estruturada.</t>
  </si>
  <si>
    <t>Fânzeres, Portugal</t>
  </si>
  <si>
    <t>Design, Desenvolvimento e Produção de Material de Telecomunicações Com a Marca Barpa. Design e Desenvolvimento de Material Elétrico Com a Marca Arvi. Comercialização de Material Elétrico para a Área Industrial e de Construção de Infraestruturas, e de Material de Telecomunicações, Nomeadamente Passivos de Uma Rede Estruturada.</t>
  </si>
  <si>
    <t>Mira, Portugal</t>
  </si>
  <si>
    <t>Conceção e Fabricação de Mobiliário de Madeira.  Comercialização de Mobiliário e Artigos de Decoração</t>
  </si>
  <si>
    <t>Conceção e Fabricação de Mobiliário de Madeira.  Comercialização de Mobiliário e Artigos de Decoração.</t>
  </si>
  <si>
    <t>ARMANDO FERREIRA DOS SANTOS, LDA</t>
  </si>
  <si>
    <t>São Mamede de Infesta, Portugal</t>
  </si>
  <si>
    <t>Segurança da Informação No Desenvolvimento e Prestação de Serviços de Otimização de Processos de  Negócio Com Recurso a Tecnologia de Informação.  Declaração de Aplicabilidade: Arpa.Dd01 – Declaração de Aplicabilidade R1 05/07/2023 Controlos Excluídos: A.11.1.6</t>
  </si>
  <si>
    <t>Pontinha, Portugal</t>
  </si>
  <si>
    <t>Codal, Portugal</t>
  </si>
  <si>
    <t>Alverca do Ribatejo, Portugal</t>
  </si>
  <si>
    <t>São Pedro da Cova, Portugal</t>
  </si>
  <si>
    <t>Segadães, Portugal</t>
  </si>
  <si>
    <t>Vizela, Portugal</t>
  </si>
  <si>
    <t>Asistencia Total En Mantenimiento España S.L.</t>
  </si>
  <si>
    <t>Padim da Graça, Portugal</t>
  </si>
  <si>
    <t>Alquerubim, Portugal</t>
  </si>
  <si>
    <t>Amadora, Portugal</t>
  </si>
  <si>
    <t>Sobral Mrt, Portugal</t>
  </si>
  <si>
    <t>Pataias, Portugal</t>
  </si>
  <si>
    <t>Antanhol, Portugal</t>
  </si>
  <si>
    <t>Prestação de Serviços de Apoio Aos Municípios: A) Estudos e Projetos Técnicos de Arquitetura e Engenharia; B) Fiscalização de Empreitadas De Obras Públicas; C) Sistemas de Informação Geográfica; Implementação E Coordenação de Projetos de Investimento Intermunicipal. Gestão Do Centro de Recolha Oficial de Animais de Companhia. Gestão da Rede Comunitária de Banda Larga da Terra Quente Transmontana.</t>
  </si>
  <si>
    <t>Mirandela, Portugal</t>
  </si>
  <si>
    <t>Estombar, Portugal</t>
  </si>
  <si>
    <t>Alcochete, Portugal</t>
  </si>
  <si>
    <t>Montijo, Portugal</t>
  </si>
  <si>
    <t>Fabricação de Eslingas de Cabo de Aço, e Comercialização de Acessórios de Equipamentos de Içamento de Carga, Sob a Designação de R2Lifting. Fabrication Of Wire Rope Slings, And Sale Of Lifting Equipment Accessories, Under The Brand R2Lifting.</t>
  </si>
  <si>
    <t>ATLA - LOGISTICA, S.A.</t>
  </si>
  <si>
    <t>Comercialização de Produtos Alimentares (Secos, Refrigerados, Congelados e Ultracongelados), Em Todas As Filiais Que Se Encontram No Âmbito. Desmancha, Corte, Desossa e Acondicionamento de Carnes Frescas. Congelação de Carnes. Fabrico de Preparados de Carne, Preparados de Carne Picada e Carne Picada Fresca. Fabrico e Congelação de Preparados de Carne Picada e Carne Picada. Gestão da Subcontratação da Produção de Produtos Alimentares.</t>
  </si>
  <si>
    <t>Quarteira, Portugal</t>
  </si>
  <si>
    <t>Atlantic Islands Electricity Madeira, SA.</t>
  </si>
  <si>
    <t>Horta, Portugal</t>
  </si>
  <si>
    <t>ATM - ASSISTÊNCIA TOTAL EM MANUTENÇÃO, S.A.</t>
  </si>
  <si>
    <t>Proteção da Informação de Suporte Ao Processo de Desenvolvimento de Software Dos Produtos Tms, Atlas, Linkbeyond e Movebeyond  Declaração de Aplicabilidade: 14.Md.54.0002_Declaração De Aplicabilidade. Controlos Excluídos: A.14.2.1, A.14.2.4, A.14.2.6, A.14.2.7, A.14.3.1, A.18.1.5</t>
  </si>
  <si>
    <t>Comercialização de : Matérias Primas de Base Polimérica e Inorgânica para As Indústrias de Transformação de Plásticos, Cerâmicas e Afins; Plásticos Estruturados e Materiais Cerâmicos Par a Construção; Fitas de Tecido e Não Tecido e Plásticas; Equipamentos e Seus Acessórios para a Indústria de Plásticos; Engenharia e Soluções Técnicas Conducentes À Aplicação de Produtos e Equipamentos para a Indústria Dos Materiais Plásticos e Construção. Prestação de Serviços de Instalação, Manutenção e Reparação Dos Equipamentos e Acessórios Comercializados.</t>
  </si>
  <si>
    <t>Vila Nova de Gaia, Portugal</t>
  </si>
  <si>
    <t>Vila do Conde, Portugal</t>
  </si>
  <si>
    <t>Comercialização de Viaturas Novas, Peças e Acessórios e Assistência Após-Venda para As Marcas Nissan, Subaru e Hyundai.</t>
  </si>
  <si>
    <t>Cardielos, Portugal</t>
  </si>
  <si>
    <t>Canelas Vng, Portugal</t>
  </si>
  <si>
    <t>Segurança da Informação Nos Projetos de Transformação De: Viaturas de  Transporte de Valores; Viaturas Celulares; Viaturas Médicas e Seus  Equipamentos; Viaturas para Transporte de Pessoas Com Mobilidade  Reduzida; Viaturas de Transporte de Passageiros Declaração de Aplicabilidade: “Declaração de Aplicabilidade Versão Da6 De 30.09.2020”.  Controlos Excluídos: a 9.4.5, a 12.1.4, a 14.2.1, a 14.2.2, a 14.2.6, a  14.2.8, a 14.3.1, a 18.1.5</t>
  </si>
  <si>
    <t>Transportes Públicos Rodoviários de Passageiros Em Serviços Regulares, Regulares Especializados e Ocasionais. Comercialização de Viaturas Novas e Usadas. Comercialização de Peças e Acessórios para Viaturas. Assistência Após-Venda.</t>
  </si>
  <si>
    <t>Loulé, Portugal</t>
  </si>
  <si>
    <t>Barrô, Portugal</t>
  </si>
  <si>
    <t>Colmeias, Portugal</t>
  </si>
  <si>
    <t>AVEIPORT SOC OPERADORA PORTUARIA AVEIRO LDA</t>
  </si>
  <si>
    <t>Avicasal-Sociedade Avicola, SA.</t>
  </si>
  <si>
    <t>São João Ovr, Portugal</t>
  </si>
  <si>
    <t>Aviludo - Industria e comércio de prod. alim. SA</t>
  </si>
  <si>
    <t>Azambuja, Portugal</t>
  </si>
  <si>
    <t>Marinha Das Ondas, Portugal</t>
  </si>
  <si>
    <t>Angra do Heroísmo, Portugal</t>
  </si>
  <si>
    <t>AZUL PREDICADO, LDA</t>
  </si>
  <si>
    <t>BACH - FIRE PROTECTION, LDA</t>
  </si>
  <si>
    <t>Mortágua, Portugal</t>
  </si>
  <si>
    <t>Alenquer, Portugal</t>
  </si>
  <si>
    <t>Manhente, Portugal</t>
  </si>
  <si>
    <t>Canedo Vfr, Portugal</t>
  </si>
  <si>
    <t>Abiul, Portugal</t>
  </si>
  <si>
    <t>Prestação de Serviços de Análises Cae; e Desenvolvimento e Fabricação Aditiva de Peças. Conceção, Desenvolvimento e Produção de Gabaris e Mãos Robô. Desenvolvimento de Produto para Produção Por Injeção de Plásticos.</t>
  </si>
  <si>
    <t>Porto Salvo, Portugal</t>
  </si>
  <si>
    <t>BEAL SARL</t>
  </si>
  <si>
    <t>Bec - Braga Equipamentos de Construção, Lda</t>
  </si>
  <si>
    <t>Execução e Gestão de Obras de Interiorismo. Produção e Montagem de Mobiliário e Carpintaria.</t>
  </si>
  <si>
    <t>Aveleda Brg, Portugal</t>
  </si>
  <si>
    <t>BEC - CARPINTARIA UNIPESSOAL LDA</t>
  </si>
  <si>
    <t>Alvelos, Portugal</t>
  </si>
  <si>
    <t>Águeda, Portugal</t>
  </si>
  <si>
    <t>Miragaia, Portugal</t>
  </si>
  <si>
    <t>1), (3), (4), (6), (7): Receção, Armazenagem, Movimentação e Expedição de Combustíveis Líquidos.  (2): Receção, Armazenagem, Movimentação e Expedição de Combustíveis Líquidos. Expedição para Aeroporto de Ponta Delgada de Jet A1 Por Pipeline.  (8): Receção, Armazenagem, Movimentação e Expedição de Combustíveis Líquidos e Abastecimento de Aeronaves No Aeroporto do Pico.  (5): Receção, Armazenagem, Movimentação e Expedição de Combustíveis Líquidos, Óleos Usados e Águas Oleosas.</t>
  </si>
  <si>
    <t>(1), (3), (4), (6), (7): Receção, Armazenagem, Movimentação e Expedição de Combustíveis Líquidos.  (2): Receção, Armazenagem, Movimentação e Expedição de Combustíveis Líquidos. Expedição para Aeroporto de Ponta Delgada de Jet A1 Por Pipeline.  (8): Receção, Armazenagem, Movimentação e Expedição de Combustíveis Líquidos e Abastecimento de Aeronaves No Aeroporto do Pico.  (5): Receção, Armazenagem, Movimentação e Expedição de Combustíveis Líquidos, Óleos Usados e Águas Oleosas.</t>
  </si>
  <si>
    <t>Laúndos, Portugal</t>
  </si>
  <si>
    <t>Carvalhais Sps, Portugal</t>
  </si>
  <si>
    <t>BERRELHAS - ESTAÇÃO DE SERVIÇOS, UNIPESSOAL, LDA</t>
  </si>
  <si>
    <t>BERRELHAS TURISMO - AGÊNCIA DE VIAGENS, LDA</t>
  </si>
  <si>
    <t>BEST GREEN - EQUIPAMENTOS DE PROTECÇÃO E SEGURANÇA, LDA</t>
  </si>
  <si>
    <t>Comercialização de Equipamentos de Proteção Individual, Incluindo Equipamentos de Marcas Próprias. Comercialização de Materiais de Soldadura, Abrasivos, Colas, Acessórios, Produtos e Equipamentos para Manutenção Industrial.</t>
  </si>
  <si>
    <t>Palhaça, Portugal</t>
  </si>
  <si>
    <t>Bestgraf Etiquetas, Lda</t>
  </si>
  <si>
    <t>Distribuição e Comercialização de Equipamentos de Impressão De Etiquetas, Leitura de Códigos de Barras, Rfid e Respetivos  Consumíveis, Peças e Acessorios e Assistencia Técnica.</t>
  </si>
  <si>
    <t>Road Infrastructure Management: Integrated Planning, Life Cycle Management And Delivery And Maintenance Of These Assets; Conducting Environmental Tests; Conducting Tests Of Construction Materials; Execution Of Expropriation Proceedings; Coordination In  The Field Of Safety And Health, In The Phases Of Design And Work.</t>
  </si>
  <si>
    <t>São João da Talha, Portugal</t>
  </si>
  <si>
    <t>Comercialização e Lacagem de Perfis de Alumínio, Chapas e Acessórios para Caixilharia. Montagem de Sistemas de Isolamento Térmico Em Alumínio. Lacagem de Perfis de Pvc. Fabricação de Caixilharia Em Pvc. Fabricação e Montagem de Caixilharia de Alumínio. Montagem de Caixilharia Em Pvc</t>
  </si>
  <si>
    <t>Montalvo, Portugal</t>
  </si>
  <si>
    <t>Bi-Bloco - Produtos de Comunicação, S.A.</t>
  </si>
  <si>
    <t>Esmoriz, Portugal</t>
  </si>
  <si>
    <t>Conceção, Fabricação e Comercialização de Material de  Comunicação Visual e Acessórios. Conceção, Desenvolvimento e  Produção de Divisórias de Proteção.</t>
  </si>
  <si>
    <t>BI-BRIGHT COMUNICAÇÃO VISUAL INTERACTIVA S A</t>
  </si>
  <si>
    <t>Conceção e Desenvolvimento de Lotes e Torrefacção de Café.  Embalamento de Café Em 1 Kg, 250G, Pastilhas, Cápsulas e Saquetas. Embalamento de Açúcar.  Embalamento de Produtos Solúveis para Bebidas Instantâneas - Chocolate, Café Com Leite Descafeinado,  Café Com Leite, Cortado e Cappuccino, Em Cápsulas.  Gestão da Subcontratação de Chá Em Saquetas, Paus de Canela e Adoçante.  Produção de Kits (Máquinas, Copos, Paletinas, Pacotes de Açúcar e Cápsulas) para Sistema Fechado Bicafé.</t>
  </si>
  <si>
    <t>Comercialização e Distribuição de Equipamentos e Materiais Elétricos, Incluindo o Desenvolvimento de Soluções Eletrotécnicas. Assemblagem de Quadros Elétricos e Baterias de Condensadores.</t>
  </si>
  <si>
    <t>Lordelo, Portugal</t>
  </si>
  <si>
    <t>Santa Catarina da Serra, Portugal</t>
  </si>
  <si>
    <t>Avelãs do Caminho, Portugal</t>
  </si>
  <si>
    <t>Baguim do Monte, Portugal</t>
  </si>
  <si>
    <t>Ourém, Portugal</t>
  </si>
  <si>
    <t>Basto (São Clemente), Portugal</t>
  </si>
  <si>
    <t>Valongo, Portugal</t>
  </si>
  <si>
    <t>Bi-Silque - Produtos de Comunicação Visual, SA.</t>
  </si>
  <si>
    <t>Supply Of Offensive Security Services.  Statement Of Applicability  Dated 27/09/2021. Excluded Controls: A12.1.4, A14.2.1, A14.2.6, A14.2.7, A14.2.8, A14.3.1.</t>
  </si>
  <si>
    <t>Prestação de Serviços Profissionais e Suporte Em Ti para Datacenter, Business Continuity e Data Availability e Serviços de   Manutenção de Hardware.</t>
  </si>
  <si>
    <t>Desenvolvimento e Gestão da Plataforma de Comércio Eletrónico Simplecommerce e da Plataforma de Gestão de Eventos Uingress. Desenvolvimento e Gestão de Sistemas Ti. Prestação de Serviços de Outsourcing Em Desenvolvimento e Gestão de Sistemas Ti.</t>
  </si>
  <si>
    <t>Conceção, Fabrico, Instalação e Manutenção de Sistemas Industriais de Avac Instalação e Manutenção de Sistemas de Iluminação Comercialização, Instalação e Manutenção de Sistemas de Compartimentac¸A~O e Revestimentos Contra Ince^Ndio; Instalação e Manutenção de Sistemas Automa´Ticos e Dispositivos Auto´Nomos de Detec¸A~O de Ince^Ndio e Gases; Comercializaçao, Instalação e Manutenção de Sistemas e Dispositivos de Controlo de Fumo; Comercializaçao e Instalação de Extintores; Comercializaçao, Instalação e Manutenção de Sistemas de Extinc¸A~O Por A´Gua; Comercialização, Instalação e Manutenção de Sistemas de Extinc¸A~O Automa´Tica Por Agentes Distintos da A´Gua e A´Gua Nebulizada; Comercialização e Instalação de Sinalizac¸A~O de Seguranc¸A.</t>
  </si>
  <si>
    <t>Neiva, Portugal</t>
  </si>
  <si>
    <t>Ermesinde, Portugal</t>
  </si>
  <si>
    <t>Alcobaça, Portugal</t>
  </si>
  <si>
    <t>Castelo de Paiva, Portugal</t>
  </si>
  <si>
    <t>Gestão Habitacional Municipal; Gestão Dos Apoios Sociais À Habitação; Apoio a Iniciativas de Inovação Social; Gestão Refeições Escolares; Atividades de Apoio À Família.</t>
  </si>
  <si>
    <t>BRAGMAIA - SOCIEDADE TRANSFORMAÇÃO DE FERRO S.A</t>
  </si>
  <si>
    <t>Celeirós Brg, Portugal</t>
  </si>
  <si>
    <t>Design e Desenvolvimento, Produção, Instalação, Comercialização e Assistência Técnica de Produtos Na Área da Imagem Corporativa, Incluindo Reclamos e Artigos Elétricos e Eletrónicos. Prestação de Serviços de Corte e Fresagem.</t>
  </si>
  <si>
    <t>Conceção e Comercialização de Soluções de Infra-Estruturas para Tecnologias de Informação. Prestação De Serviços de Instalação, Manutenção, Helpdesk e Outsourcing Em Tecnologias de Informação. Prestação de Serviços Operacionalizados de Datacenter.</t>
  </si>
  <si>
    <t>Segurança da Informação Na Prestação de Serviços de Housing, Hosting, Backup e Disaster Recovery No Datacenter da Bravantic Em Lisboa, e Desenvolvimento de Software Na Bravantic, Sa. e Na Dbp, Lda. (S4 Digital). Declaração de Aplicabilidade V.3.1 de 22/03/2023 Controlos Excluídos: Nenhum</t>
  </si>
  <si>
    <t>Conceção e Comercialização de Soluções de Infra-Estruturas para Tecnologias de Informação. Prestação De Serviços de Instalação, Manutenção, Helpdesk e Outsourcing Em Tecnologias de Informação. Prestação de Serviços Operacionalizados de Datacenter</t>
  </si>
  <si>
    <t>Ribeira Brava, Portugal</t>
  </si>
  <si>
    <t>Gestão da Segurança da Informação para Os Serviços de Arquitetura, Engenharia, Fiscalização e Coordenação de Obras, Medições e Orçamentos, Topografia, Peritagens Técnicas de Edifícios e Avaliações Imobiliárias, Prestados Aos Nossos Clientes. Soa Version 1 Excluded Controls Are: A9.4.5; A.11.1.6; A.12.1.4; A.12.4.4; A.14.2; A.14.3</t>
  </si>
  <si>
    <t>Comercialização de Equipamentos Elétricos, Eletrónicos e de Automação. Produção de Sensores de Temperatura e Nível. Conceção, Desenvolvimento e Produção de Equipamentos Eletrónicos. Conceção, Desenvolvimento e Prestação de Serviços de Formação Técnica.</t>
  </si>
  <si>
    <t>BRICANTEL - COMÉRCIO DE MATERIAL ELÉCTRICO DE BRAGANÇA S.A.</t>
  </si>
  <si>
    <t>Segurança da Informação No Ciclo de Suporte Ao Desenvolvimento de Projetos de Software – Incluindo Sap, Sage e Strategy &amp; Operations Bem Como, Ao Nível de Todas As Àreas de Suporte da Empresa e Respetivos Colaboradores.  Statement Of Applicability Version 1.5, 08.03.2023 No Controls Are Excluded.</t>
  </si>
  <si>
    <t>Campia, Portugal</t>
  </si>
  <si>
    <t>Linda a Velha, Portugal</t>
  </si>
  <si>
    <t>Vila do Bispo, Portugal</t>
  </si>
  <si>
    <t>C.F.F. - CLÍNICA FISIÁTRICA DE FAFE, LDA</t>
  </si>
  <si>
    <t>Fafe, Portugal</t>
  </si>
  <si>
    <t>Design &amp; Desenvolvimento e Fabricação de Cadeiras, Bancos, Poltronas, Sofás, Mesas e Painéis Modelares. Comercialização de Acessórios para Escritório.</t>
  </si>
  <si>
    <t>Quinchães, Portugal</t>
  </si>
  <si>
    <t>Chamusca, Portugal</t>
  </si>
  <si>
    <t>Recolha, Transformação, Conservação e Comercialização Dos Produtos Agrícolas Provenientes Das Explorações Dos Cooperadores (Milho e Cereais de Inverno) Sem Temperatura Controlada. Prestação de Serviços de Secagem e Armazenagem de Arroz.</t>
  </si>
  <si>
    <t>Comercialização de Viaturas Novas Toyota e Lexus e Usados Multimarca, Peças e Acessórios. Prestação de Serviços Após Venda para As Marcas Toyota e Lexus. Prestação de Serviços Associados de Financiamentos, Seguros e Contratos de Garantia</t>
  </si>
  <si>
    <t>Aljubarrota (Prazeres), Portugal</t>
  </si>
  <si>
    <t>Lourinhã, Portugal</t>
  </si>
  <si>
    <t>Cumeeira, Portugal</t>
  </si>
  <si>
    <t>Ponte de Lima, Portugal</t>
  </si>
  <si>
    <t>Santo Adrião Vizela, Portugal</t>
  </si>
  <si>
    <t>Sendim Flg, Portugal</t>
  </si>
  <si>
    <t>Trading Of Additives And Ingredients For The Food And Feed Industry.       Comercialización de Aditivos e Ingredientes para La Industria Alimentaria Humana Y Animal.</t>
  </si>
  <si>
    <t>Souto de Lafões, Portugal</t>
  </si>
  <si>
    <t>Paião, Portugal</t>
  </si>
  <si>
    <t>Prestação e Gestão de Serviços de Comercialização e Assistência Técnica de Equipamentos Na Gama de Produtos para Escritório e de Consumo (Fotocopiadores, Faxes, Scanners e Soluções de Impressão), Produtos de Foto e Vídeo, Respetivos Consumíveis, Peças de Substituição E Software. (Atividades Desenvolvidas a Partir da Sede, Em Porto Salvo)</t>
  </si>
  <si>
    <t>Pombal, Portugal</t>
  </si>
  <si>
    <t>Moreira da Maia, Portugal</t>
  </si>
  <si>
    <t>Arrabal, Portugal</t>
  </si>
  <si>
    <t>Cristelo Bcl, Portugal</t>
  </si>
  <si>
    <t>Oleiros Vvd, Portugal</t>
  </si>
  <si>
    <t>Conceção, Produção e Comercialização de Acessórios para a Indústria de Caixilharia e Componentes Técnicos Diversos.  Maquinação de Peças Em Cnc e Lacagem.</t>
  </si>
  <si>
    <t>Queijada, Portugal</t>
  </si>
  <si>
    <t>Funchal, Portugal</t>
  </si>
  <si>
    <t>Azeitão, Portugal</t>
  </si>
  <si>
    <t>Fornos de Algodres, Portugal</t>
  </si>
  <si>
    <t>Projeto, Produção e Montagem de Mobiliário Em Madeira À Medida, para Interior e Exterior.  Produção e Montagem de Produtos de Carpintaria Não Estrutural. Comercialização de Acessórios e Eletrodomésticos para Mobiliário de Interior e Exterior.</t>
  </si>
  <si>
    <t>Figueira da Foz, Portugal</t>
  </si>
  <si>
    <t>Fabrico e Montagem de Caixilharia de Alumínio e Pvc.  Fabrico e Montagem de Componentes de Estruturas Metálicas de Aço e de Outros Elementos Metálicos.  Prestação de Serviços de Decapagem, Metalização, Pintura, Maquinação, Corte Por Jato de Água e Corte a Laser. Comércio e Montagem de Portões e Automatismos.</t>
  </si>
  <si>
    <t>Constantim Vrl, Portugal</t>
  </si>
  <si>
    <t>Perelhal, Portugal</t>
  </si>
  <si>
    <t>Póvoa de Varzim, Portugal</t>
  </si>
  <si>
    <t>São Julião do Tojal, Portugal</t>
  </si>
  <si>
    <t>Mós Bgc, Portugal</t>
  </si>
  <si>
    <t>Aguada de Baixo, Portugal</t>
  </si>
  <si>
    <t>CDIL - COMPANHIA DE DISTRIBUIÇÃO INTEGRAL LOGISTA PORTUGAL S.A.</t>
  </si>
  <si>
    <t>São Torcato, Portugal</t>
  </si>
  <si>
    <t>Carcavelos, Portugal</t>
  </si>
  <si>
    <t>S Bartolomeu de Messines, Portugal</t>
  </si>
  <si>
    <t>Serviço de Nefrologia: Internamento; Consulta Externa; Ensino e Formação Sobre As Opções Terapêuticas de Substituição da Função Renal; Técnicas Depurativas (Hemodiálise, Hemofiltração, Plasmaferese, Hemoperfusão e Diálise Peritoneal) e Apoio Nefrológico Interno e Externo. Centro de Acessos Vasculares para Hemodiálise e Tratamento Médico Conservador da Doença Renal Crónica Estádio 5;   Serviço de Imuno-Hemoterapia: Colheita de Sangue, Processamento, Análise, Armazenamento, Controlo de Qualidade de Componentes, Distribuição e Disponibilização de Eritrócitos, Eritrócitos Desplasmatizados, Pool de Plaquetas, Plasmas de Quarentena e Pool de Crioprecipitados de Quarentena; Medicina Transfusional Clínica e Laboratorial para Instituições de Saúde, de Transfusões de Componentes Homólogos e Autólogos e Hemoderivados; Diagnóstico e Monitorização Terapêutica de Doentes Na Área Laboratorial Dos Vírus Das Hepatites A, B, e C, Vih e da Sífilis: Pesquisa de Antigénios e Anticorpos, Quantificação de Ácidos Nucleicos e Imunofenotipagem de Populações Linfocitárias;   Serviços de Esterilização: Receção, Descontaminação, Esterilização e Distribuição de Dispositivos Médicos;   Serviço de Obstetrícia: Bloco de Partos (Parto Eutócico e Distócico) e Internamento de Puérperas;   Serviço de Psiquiatria: Internamento, Hospital de Dia e Urgência;    Serviço de  Medicina Intensiva: Internamento Em Cuidados Intensivos e Intermédios.  Consultadoria Aos Serviços de Internamento, Equipa de Reanimação Intra-Hospitalar (Abrantes), Atividade do Smi Na Sala de Emergência  ( Abrantes);  Pediatria - Cuidados Neonatais: Internamento; Consulta Externa e Urgência, Em Cuidados Neonatais;   Unidade de Cuidados Paliativos: Internamento;   Serviços de Emergência Pré-Hospitalar: Estabilização do Doente Crítico, Acompanhamento Médico e Não Médico No Transporte para a Unidade de Saúde;   Serviço de Patologia Clínica: Colheita de Produtos Biológicos; Transporte de Amostras; Receção de Produtos Biológicos; Processamento de Amostras; Avaliação Interna e Externa da Qualidade; Processo de Validação e Entrega de Resultados Nos Setores de Hematologia, Imunoquímica e Microbiologia. Consulta de Hipocoagulação Oral;  Unidade de Diabetes e Obesidade (Udo): Consultas e Hospitais de Dia;  Serviço de Instalações e Equipamentos: Gestão de Redes de Águas Quentes e Frias Sanitárias Em Circuito Aberto e Sistemas Produtores de Aerossóis;   Serviço de Pneumologia: Laboratório de Estudos do Sono e Consulta Externa;  Unidade de Hospitalização Domiciliária (Uhd): Admissão e Transferência para Uhd; Internamento;  Serviço Farmacêutico : Circuito do Medicamento Citotóxico.</t>
  </si>
  <si>
    <t>Torres Novas, Portugal</t>
  </si>
  <si>
    <t>Unidade de Cirurgia de Ambulatório: Prestação de Cuidados de Saúde (Pré, Intra e Pós Operatório) Na Unidade de Torres Vedras. Serviço de Medicina Transfusional: Armazenamento, Distribuição e Disponibilização de Sangue e Seus Componentes, Realização de Análises Imuno-Hematológicas, Consulta e Hospital de Dia, Destinado Ao Centro Hospitalar do Oeste.</t>
  </si>
  <si>
    <t>Rio Tinto, Portugal</t>
  </si>
  <si>
    <t>Carnide, Portugal</t>
  </si>
  <si>
    <t>Oldrões, Portugal</t>
  </si>
  <si>
    <t>Lamego, Portugal</t>
  </si>
  <si>
    <t>Prior Velho, Portugal</t>
  </si>
  <si>
    <t>Comercialização de Equipamentos, Acessórios, Peças, Consumíveis e Produtos de Limpeza e Conservação de Superfícies Industriais, Urbanas, Praias e Marinas, Espaços Verdes, Águas e Saneamento. Aluguer de Máquinas e Equipamentos de Limpeza e Conservação de Superfícies Industriais, Urbanas, Praias e Marinas, Espaços Verdes, Águas e Saneamento. Prestação de Assistência Técnica Aos Equipamentos Comercializados.</t>
  </si>
  <si>
    <t>Pampilhosa, Portugal</t>
  </si>
  <si>
    <t>Sátão, Portugal</t>
  </si>
  <si>
    <t>Fabrico de Alimentos Compostos para Animais. Comercialização de Alimentos Compostos para Animais e Outras de Matérias Primas para Alimentação Animal. Fabrico Em Regime de Subcontratação de Alimentos Compostos para Animais. Fabrico Em Regime de Subcontratação de Alimentos para Animais de Companhia</t>
  </si>
  <si>
    <t>Arcos Vcd, Portugal</t>
  </si>
  <si>
    <t>Lordelo Prd, Portugal</t>
  </si>
  <si>
    <t>Vale de Cambra, Portugal</t>
  </si>
  <si>
    <t>Commercialization And Distribution Of Chocolates And Chocolate Derivatives. Comercialización Y Distribución de Chocolates Y Sus Derivados.</t>
  </si>
  <si>
    <t>Investigação, Fabricação, e Comercialização de Produtos Químicos. Prestação de Serviços No Âmbito do Tratamento de Águas.</t>
  </si>
  <si>
    <t>Belas, Portugal</t>
  </si>
  <si>
    <t>Cimontubo Ingenieria</t>
  </si>
  <si>
    <t>CIMONTUBO TUBAGENS E SOLDADURA LDA</t>
  </si>
  <si>
    <t>Comercialização e Instalação de Sistemas Fotovoltaicos; Comercialização e Instalação de Equipamentos de Mobilidade Elétrica</t>
  </si>
  <si>
    <t>Chaves, Portugal</t>
  </si>
  <si>
    <t>Riba de Ave, Portugal</t>
  </si>
  <si>
    <t>Lagares Flg, Portugal</t>
  </si>
  <si>
    <t>Serviços de Avaliação de Tecnologias de Saúde e de Resultados Em Saúde, Incluindo Síntese Qualitativa e Quantitativa de Evidência Científica, Avaliação de Valor Terapêutico, Económico e Social, Acesso Ao Mercado de Medicamentos, Projetos de Investigação e Desenvolvimento Em Farmacoepidemiologia e Farmacoeconomia.  Soa Version: 18.07.2023 Exclusions: A.9.4.5, A.11.1.6, A.12.1.4, A.14.2.1, A.14.2.5, A.14.2.6, A.14.2.7, A.14.2.8, A.14.3.1</t>
  </si>
  <si>
    <t>CLIBED, LDA</t>
  </si>
  <si>
    <t>Prestação de Serviços de Higienização  (Limpeza e Desinfeção)</t>
  </si>
  <si>
    <t>Prestação de Serviços de Higienização  (Limpeza e Desinfeção).</t>
  </si>
  <si>
    <t>Santa Cruz-Trindade, Portugal</t>
  </si>
  <si>
    <t>Prestação de Cuidados de Saúde Oral. Prestação de Cuidados de Saúde Oral, de Medicina Estética Avançada Não Cirúrgica e de Terapêuticas Não Convencionais.</t>
  </si>
  <si>
    <t>Paredes, Portugal</t>
  </si>
  <si>
    <t>Mozelos Vfr, Portugal</t>
  </si>
  <si>
    <t>Consultas, Internamento e Cirurgia de Doenças da Coluna Vertebral.</t>
  </si>
  <si>
    <t>São Felix da Marinha, Portugal</t>
  </si>
  <si>
    <t>CLINIMEFA - SERVIÇOS DE ASSISTÊNCIA MÉDICA S.A.</t>
  </si>
  <si>
    <t>CLOTHIUS - TECELAGEM, LDA</t>
  </si>
  <si>
    <t>Conceção, Desenvolvimento e Fabricação de Artigos de Vestuário. Conceção, Desenvolvimento e Fabricação de Artigos de Vestuário. Prestação de Serviços de Estamparia. Conceção, Desenvolvimento e Produção de Tecidos de Malha e Vestuário Seamless. Serviços de Lavandaria e Tinturaria À Peça. Conceção, Desenvolvimento e Fabricação de Artigos de Vestuário. Reciclagem de Resíduos Têxteis e Fiação.</t>
  </si>
  <si>
    <t>Vila Seca Bcl, Portugal</t>
  </si>
  <si>
    <t>Conceção, Desenvolvimento e Fabricação de Artigos de Vestuário. Reciclagem de Resíduos Têxteis e Fiação. Conceção, Desenvolvimento e Produção de Tecidos de Malha e Vestuário Seamless. Serviços de Lavandaria e Tinturaria À Peça. Conceção, Desenvolvimento e Fabricação de Artigos de Vestuário. Prestação de Serviços de Estamparia.</t>
  </si>
  <si>
    <t>Projeto, Construção e Manutenção de Infra-Estruturas e Instalações Especiais de Eletricidade, Em Baixa, Média, Alta e Muito Alta Tensão, de Telecomunicações, de Gás, de Água e Saneamento e Eletromecânicas. Soldadura Em Carga de Tubagens de Gás. Projeto e Construção de Instalações Industriais, Sistemas de Energia e Tecnologias de Ambiente e de Edifícios. Realização de Trabalhos Em Tensão Em Baixa, Média, Alta e Muito Alta Tensão. Conceção, Desenvolvimento e Fornecimento de Sistemas de Informação Georeferenciada. Conceção e Desenvolvimento de Manutenção Integral De Instalações Empresariais Nas Vertentes de Energia, Infra- Estruturas e Gestão Técnica. Operação e Manuteção de Parques Eólicos. Manutenção de Aerogeradores.; Serviços de Inspecção Com Vant ( Veiculo Aéreo Não Tripulado); Formação; Operação e Manutenção de Eclusas.</t>
  </si>
  <si>
    <t>Projeto, Construção e Manutenção de Infra-Estruturas e Instalações Especiais de Eletricidade, Em Baixa, Média, Alta e Muito Alta Tensão, de Telecomunicações, de Gás, de Água e Saneamento e Eletromecânicas. Soldadura Em Carga de Tubagens de Gás. Projeto e Construção de Instalações Industriais, Sistemas de Energia e Tecnologias de Ambiente e De Edifícios.Realização de Trabalhos Em Tensão Em Baixa, Média, Alta e Muito Alta Tensão. Conceção, Desenvolvimento e Fornecimento de Sistemas de Informação Georeferenciada. Conceção e Desenvolvimento de Manutenção Integral De Instalações Empresariais Nas Vertentes de Energia, Infra- Estruturas e Gestão Técnica. Operação e Manutenção de Parques Eólicos. Manutenção de Aerogeradores.; Serviços de Inspecção Com Vant ( Veiculo Aéreo Não Tripulado); Formação; Operação e Manutenção de Eclusas.</t>
  </si>
  <si>
    <t>Land Transport Of Food Products For Human Consumption And Animal Feed, Stable At Ambient Temperature. Land Transport Of Food Products For Human Consumption And Animal Feed, Stable At Ambient Temperature.</t>
  </si>
  <si>
    <t>Fabricação de Etiquetas. Comercialização e Assistência Técnica de Sistemas de Codificação, Marcação e Etiquetagem.</t>
  </si>
  <si>
    <t>Oliveira (São Mateus), Portugal</t>
  </si>
  <si>
    <t>Friande Flg, Portugal</t>
  </si>
  <si>
    <t>Colquimica - Industria Nacional Colas, SA</t>
  </si>
  <si>
    <t>Colquímica Adhesives Inc.</t>
  </si>
  <si>
    <t>COLQUIMICA POLSKA SPÓŁKA Z OGRANICZONĄ ODPOWIEDZIALNOŚCIĄ</t>
  </si>
  <si>
    <t>Eua, Portugal</t>
  </si>
  <si>
    <t>Recarei, Portugal</t>
  </si>
  <si>
    <t>Transporte Rodoviário e Distribuição de Combustíveis Líquidos e Gasosos. Centro de Receção e Abate de Veículos Em Fim de Vida.</t>
  </si>
  <si>
    <t>Ambient, Refrigerated, And Frozen Storage, Distribution And Trading Of Foodstuffs And Packaging Material For Food Use. Fresh Tuna Preparation And Packing. Packing Of Fresh Salmon And Hamachi (Yellowtail)  Almacenamiento, Distribución Y Comercialización a Temperatura Ambiente, de Refrigeración Y de Congelación de Productos Alimenticios Y de Material de Envasado para Uso Alimentario. Preparación Y Envasado de Atún Fresco. Envasado de Salmon Y Hamachi (Pez Limón) Frescos.</t>
  </si>
  <si>
    <t>Santa Maria Souto, Portugal</t>
  </si>
  <si>
    <t>Vouzela, Portugal</t>
  </si>
  <si>
    <t>Pedroso, Portugal</t>
  </si>
  <si>
    <t>Fátima, Portugal</t>
  </si>
  <si>
    <t>Tarouquela, Portugal</t>
  </si>
  <si>
    <t>CONTEC - CONSTRUÇÃO E ENGENHARIA, S.A</t>
  </si>
  <si>
    <t>Construção Civil, Obras Publicas e Produção e Fornecimento de Misturas Betuminosas. Extração, Produção e Comercialização de Agregados. Construção Civil e Obras Públicas; Produção, Fornecimento e Aplicação de Sinalização Vertical; Aplicação de Sinalização Rodoviária Horizontal; Comercialização e Aplicação de Equipamentos de Segurança Rodoviária.</t>
  </si>
  <si>
    <t>CONTEC - CONSTRUÇÃO E ENGENHARIA, S.A.</t>
  </si>
  <si>
    <t>Composition, Production, Personalization, Multichannel Distribution And Digital Archiving Of Documents  Declaração de Aplicabilidade: Soa_Jun2022. Controlos Excluídos: A14.1.2</t>
  </si>
  <si>
    <t>Cabo da Praia, Portugal</t>
  </si>
  <si>
    <t>Moimenta da Beira, Portugal</t>
  </si>
  <si>
    <t>Operador de Rede de Distribuição de Baixa Tensão.  Comercialização de Energia Elétrica Em Baixa Tensão. Operação de Postos de Carregamento para Veículos Elétricos.</t>
  </si>
  <si>
    <t>Caminha, Portugal</t>
  </si>
  <si>
    <t>Gondomar, Portugal</t>
  </si>
  <si>
    <t>Exploração, Montagem, Manutenção e Assistência Técnica de Instalações e Redes de Gás; Comercio e Distribuição de Gás; Materiais e Acessórios para Saneamento e Abastecimento de Água; Comercio de Materiais de Soldadura, Máquinas e Ferramentas; Comercio, Instalação e Assistência Técnica de Aparelhos de Queima, Equipamentos para Climatização e Sistemas de Energia Renovável. Comércio, Instalação e Assistência Técnica de Eletrodomésticos; Comércio de Materiais de Decoração.</t>
  </si>
  <si>
    <t>Mafra, Portugal</t>
  </si>
  <si>
    <t>Alfragide, Portugal</t>
  </si>
  <si>
    <t>Cabreiros Brg, Portugal</t>
  </si>
  <si>
    <t>Cortegaça Ovr, Portugal</t>
  </si>
  <si>
    <t>Fajões, Portugal</t>
  </si>
  <si>
    <t>Fornos de Maceira Dão, Portugal</t>
  </si>
  <si>
    <t>Oliveirinha, Portugal</t>
  </si>
  <si>
    <t>Troviscoso, Portugal</t>
  </si>
  <si>
    <t>Comercialização de Produtos de Madeiras e Derivados Fabricação e Instalação de Componentes de Derivados de Madeira.</t>
  </si>
  <si>
    <t>Design, Desenvolvimento, Produção e Instalação de Mobiliário. Comercialização de Eletrodomésticos e Acessórios.</t>
  </si>
  <si>
    <t>Antime, Portugal</t>
  </si>
  <si>
    <t>Recardães, Portugal</t>
  </si>
  <si>
    <t>Business Development, Project Delivery, Operations, Support Functions And It Infrastructure Services.  Statement Of Applicability Version 7, Dated 07-09-2022 All Controls Of Annex-A Are Included.</t>
  </si>
  <si>
    <t>Taveiro, Portugal</t>
  </si>
  <si>
    <t>Torres Vedras, Portugal</t>
  </si>
  <si>
    <t>Prestação de Serviços Médicos e Administrativos a Particulares e Ao Abrigo de Acordos e Convenções: - Consultas de Especialidade; - Tratamentos (Enfermagem, Fisioterapia, Acupunctura, Osteopatia, Podologia); - Meios Complementares de Diagnóstico, Nomeadamente Eco-Doppler A Cores, Ecocardiografia, Ecografia Obstétrica, Audiograma e Timpanograma, Avaliação Isocinética, Baropodometria Computorizada, Eletrocardiograma, Eletrocardiograma Com Prova de Esforço, Eletromiografia, Endoscopias Digestivas, Estudo do Sono, Holter, Posturografia Computorizada, Provas De Função Respiratória, Urofluxometria; - Pequenas Cirurgias.</t>
  </si>
  <si>
    <t>Services Provided And Delivered By The Crossjoin Competence Center, Focusing On Projects And Assignments Where Crossjoin Is Responsible For And Manages All Resources.  Excluded Areas Are: - Outsourced Projects - Product Development Such As Applications.  In Soa (Soa Cj-Isms-Mtx-Soa-V3.0) 03.01.2022 Following Controls Are Excluded: - A.14.1.2 Securing Applications On Public Networks - A.14.2.7 Outsourced Development</t>
  </si>
  <si>
    <t>Almada, Portugal</t>
  </si>
  <si>
    <t>Ribeirão, Portugal</t>
  </si>
  <si>
    <t>Prestação de Serviços de Cuidados de Saúde Na Residência Medicalizada, Nos Cuidados Continuados de Curta Duração e No Internamento Cirúrgico. Prestação de Serviços de Diagnóstico de Imagiologia Na Unidade de Radiologia. Serviços de Apoio: Serviços Farmacêuticos; Aprovisionamento; Nutrição e Dietética; Lavandaria; Serviços de Associados; Serviços de Atendimento; Gabinete de Comunicação.</t>
  </si>
  <si>
    <t>Válega, Portugal</t>
  </si>
  <si>
    <t>Caíde de Rei, Portugal</t>
  </si>
  <si>
    <t>Prestação de Cuidados de Saúde. Prestação de Cuidados de Saúde: Em Consultas (Anestesiologia, Cardiologia, Cirurgia Plástica e Reconstrutiva, Cirurgia Geral, Cirurgia Pediátrica, Cirurgia Vascular, Endocrinologia, Gastrenterologia, Ginecologia-Obstetrícia, Imunoalergologia, Medicina Física e Reabilitação, Medicina Geral e Familiar, Medicina Interna, Neurocirurgia, Neurologia, Nutrição, Oftalmologia, Oncologia, Ortopedia, Otorrinolaringologia, Pediatria, Pneumologia, Psicologia Clínica, Psiquiatria, Reumatologia, Urologia, Hematologia Clínica e Doenças Infeciosas) e Meios de Diagnóstico Terapêutico (Anestesiologia, Cardiologia, Cirurgia Plástica, Cirurgia Vascular, Gastrenterologia, Ginecologia-Obstetrícia, Imunoalergologia, Medicina Dentária, Medicina Física e Reabilitação, Neurologia, Oftalmologia (Inclui Lasik), Ortopedia, Otorrinolaringologia, Pneumologia, Reumatologia, Urologia). Prestação de Cuidados de Saúde Em Todo o Âmbito da Responsabilidade da Medicina Dentária. Prestação de Serviços de Logística e Reprocessamento de Dispositivos Médicos. Prestação de Serviços de Cuidados de Saúde Em Radiocirurgia Com Tecnologia Gamma Knife. Prestação de Cuidados de Saúde Em Todo o Âmbito da Responsabilidade da Medicina Dentária. Prestação de Cuidados de Saúde, Com o Recurso a Soluções Digitais Que Permitem o Seu Acesso Remoto.</t>
  </si>
  <si>
    <t>Armazenamento, Distribuição e Comercialização de Água Engarrafada. Distribuição e Manutenção de Dispensadores de Água</t>
  </si>
  <si>
    <t>Nogueira do Cravo Oaz, Portugal</t>
  </si>
  <si>
    <t>Alpiarça, Portugal</t>
  </si>
  <si>
    <t>Lodares, Portugal</t>
  </si>
  <si>
    <t>Realização de Serviço de Transporte Marítimo de Passageiros E Mercadorias e Gestão de Armazéns.</t>
  </si>
  <si>
    <t>Campo Bcl, Portugal</t>
  </si>
  <si>
    <t>Alfena, Portugal</t>
  </si>
  <si>
    <t>Pavimentações Em Vias de Comunicação e Outras Áreas de Circulação. Execução de Redes de Abastecimento de Água, de Saneamento e de Águas Pluviais, de Infrestruturas para Redes de Telecomunicações, Redes Elétricas e de Iluminação Pública. Produção de Misturas Betuminosas.</t>
  </si>
  <si>
    <t>Avis, Portugal</t>
  </si>
  <si>
    <t>DDO, Derivados de Ovos, Lda</t>
  </si>
  <si>
    <t>Fabrico de Ovoprodutos e Derivados Refrigerados e Congelados. Gestão da Subcontratação e Comercialização de Produtos Prontos a Comer, Complementos de Pastelaria, Doçaria Tradicional, Sobremesas Lácteas e Gelificadas. Armazenamento, Comercialização e Distribuição de Produtos Alimentares Congelados, Refrigerados e À Temperatura Ambiente. Comercialização e Armazenamento de Ovo Em Casca.</t>
  </si>
  <si>
    <t>DDO, Derivados de Ovos, Lda.</t>
  </si>
  <si>
    <t>Fabrico de Ovoprodutos e Derivados Refrigerados e Congelados. Comercialização a Partir da Unidade Fabril de Produtos de Pastelaria, Confeitaria e Produtos Lácteos. Armazenamento, Comercialização e Distribuição a Partir da Unidade Fabril de Produtos Alimentares Congelados, Refrigerados e À Temperatura Ambiente.</t>
  </si>
  <si>
    <t>Batalha, Portugal</t>
  </si>
  <si>
    <t>Ílhavo, Portugal</t>
  </si>
  <si>
    <t>Castelões Vnf, Portugal</t>
  </si>
  <si>
    <t>DEROVO, DERIVADOS DE OVOS, S.A.</t>
  </si>
  <si>
    <t>DEROVO, DERIVADOS DE OVOS, S.A.,GEMADOURO - PRODUTORES DE OVOS, S.A.</t>
  </si>
  <si>
    <t>Prestação de Serviços de Consultoria Em Tecnologias De Informação, Desenvolvimento e Integração de Soluções Informáticas, Serviços de Suporte Tecnológico e Formação Em Tecnologias de Informação.</t>
  </si>
  <si>
    <t>Odivelas, Portugal</t>
  </si>
  <si>
    <t>Prestação de Serviços de Consultoria Em Tecnologias De Informação, Desenvolvimento e Integração de Soluções Informáticas, Serviços de Suporte Tecnológico e Formação Em Tecnologias De Informação. Declaração de Aplicabilidade: Devo_R_2021_Declaraçãodeaplicabilidade Controlos Excluídos: A. 11.1.6</t>
  </si>
  <si>
    <t>Camarate, Portugal</t>
  </si>
  <si>
    <t>Vialonga, Portugal</t>
  </si>
  <si>
    <t>Asseiceira Tmr, Portugal</t>
  </si>
  <si>
    <t>Óvoa, Portugal</t>
  </si>
  <si>
    <t>Revinhade, Portugal</t>
  </si>
  <si>
    <t>Segurança da Informação Nos Serviços Credenciados De Certificação Digital e de Validação Cronológica Declaração de Aplicabilidade: “Declaração de Aplicabilidade Versão Da.4 de 03.05.2016”. Controlos Excluídos: A.14.2.7</t>
  </si>
  <si>
    <t>Nespereira Gmr, Portugal</t>
  </si>
  <si>
    <t>Abade de Neiva, Portugal</t>
  </si>
  <si>
    <t>Carregal do Sal, Portugal</t>
  </si>
  <si>
    <t>Argivai, Portugal</t>
  </si>
  <si>
    <t>Operational Activities Of The Flag State For The Seafarers And Ships Certification. Issue Of Yachtsman’S Licences, And Accreditation Of Yachtsman’S Training Entities. Fisheries Control And Inspection. Request, Amendment, Waiver Request And Transmission Of Permits For The Private Use Of Maritime Space. Request, Alteration, Renewal, Extinction And Transmission Of Aquaculture Activity Titles. Maritime Traffic Control. Approval And Control Of The Implementation Of Waste Reception And Handling Plans. Monitoring And Inspection Of Maritime Port Protection Works. Inspections Of Foreign Ships. Professional Fishing Licensing. Recreational Fishing Licensing. Minimal Gasoline Allowance.  Atividades Operacionais do Estado de Bandeira para a Certificação de Marítimos e Navios. Emissão de Cartas de Navegadores de Recreio, e Credenciação de Entidades Formadoras de Navegadores De Recreio. Inspecção e Controlo da Pesca. Pedido, Alteração, Renúncia e Transmissão de Títulos de Utilização Privativa do Espaço Marítimo. Pedido, Alteração, Renovação, Extinção e Transmissão de Títulos de Atividade Aquícola. Controlo do Tráfego Marítimo. Aprovação e Fiscalização Dos Planos de Receção e Gestão Dos Resíduos Gerados Em Navios e de Resíduos Da Carga. Acompanhamento e Fiscalização de Obras Marítimas de Protecção Portuária. Inspecções a Navios Estrangeiros. Licenciamento da Pesca Profissional. Licenciamento da Pesca Lúdica. Atribuição de Subsídio À Gasolina.</t>
  </si>
  <si>
    <t>DISDIS MATERIAIS DE CONSTRUÇÃO, LDA.</t>
  </si>
  <si>
    <t>Espinhel, Portugal</t>
  </si>
  <si>
    <t>Samora Correia, Portugal</t>
  </si>
  <si>
    <t>Adaúfe, Portugal</t>
  </si>
  <si>
    <t>DIVEREMBAL SOCIEDADE COMERCIAL DE EMBALAGENS E ADITIVOS PARA A INDUSTRIA LDA</t>
  </si>
  <si>
    <t>DIVERTÉCNICA - COMÉRCIO E REPARAÇÃO DE EQUIPAMENTOS PARA A INDÚSTRIA, UNIP. LDA</t>
  </si>
  <si>
    <t>Arrifana, Portugal</t>
  </si>
  <si>
    <t>Penacova Flg, Portugal</t>
  </si>
  <si>
    <t>Mouriz, Portugal</t>
  </si>
  <si>
    <t>DQMF -  Formação Profissional, Lda</t>
  </si>
  <si>
    <t>Information Security Applicable In The Following Areas Of Expertise: Consultancy, Training And Auditing On Information Security, Business Continuity And Data Protection, Cybersecurity, Data Recovery And Destruction  Declaração de Aplicabilidade: “Sgsi06_Ref034_010_Declaracao_Aplicabilidade, Versão 9 de 4/8/2021”. Controlos Excluídos: A.9.4.5; A.14.1.2; A.14.1.3; A.14.2.1; A.14.2.2; A.14.2.4; A.14.2.6; A.14.2.8; A.14.3.1.</t>
  </si>
  <si>
    <t>Penela, Portugal</t>
  </si>
  <si>
    <t>Ul, Portugal</t>
  </si>
  <si>
    <t>Produc¸A~O de Uva, Vinificac¸A~O, Armazenamento e Engarrafamento de Vinho Branco, Tinto e Rose´.  Produc¸A~O de Uva, Vinificac¸A~O, Armazenamento e Engarrafamento de Vinho do Porto.</t>
  </si>
  <si>
    <t>Castelo Melhor, Portugal</t>
  </si>
  <si>
    <t>Custódia e Gestão de Arquivos Intermédios e Correntes. Serviço Bureau e Data Entry. Serviços de Consultoria. Custódia e Rotação de Suportes Informáticos e Sala Cofre Media. Reciclagem Segura de Arquivo e Documentação.  Declaração de Aplicabilidade 30/03/2023. Controlos Excluídos: Nenhum</t>
  </si>
  <si>
    <t>Palmela, Portugal</t>
  </si>
  <si>
    <t>Projeto, Fornecimento, Construção e Conservação de Subestações, Redes Subterrâneas, Linhas Aéreas de  Baixa, Média, Alta e Muito Alta Tensão e de Outras Montagens Especializadas. Projeto, Fornecimento e  Montagem de Equipamentos Hidromecânicos. Projeto, Fornecimento, Construção e Conservação de  Instalações Fixas de Tração Elétrica (Catenária e Outras Montagens Especializadas). Projeto, Fabrico e  Fornecimento de Estruturas Metálicas.</t>
  </si>
  <si>
    <t>EASY WAY - CONSULTORIA DE GESTÃO, LDA</t>
  </si>
  <si>
    <t>EASY WAY PRIME CONSULTORIA EMPRESARIAL ,LDA</t>
  </si>
  <si>
    <t>Recolha de Resíduos Sólidos Urbanos e Industriais, Limpeza Urbana, Limpeza e Manutenção de Praias e Zonas Costeiras e Conceção, Construção e Manutenção de Jardins e Espaços Verdes e Prestação de Serviços de Silvicultura e Exploração Florestal. Limpeza e Higiene Pública No Município de Sintra.</t>
  </si>
  <si>
    <t>Prestação de Serviços de Impermeabilizações, Limpeza e Desinfeção de Reservatórios de Água; Design e Desenvolvimento, Consultoria, Instalação e Assistência Técnica  De Sistemas de Tratamento e de Redes de Abastecimento de Água.</t>
  </si>
  <si>
    <t>ECOINDUSTRY JUNTEX</t>
  </si>
  <si>
    <t>Terrugem Snt, Portugal</t>
  </si>
  <si>
    <t>Planeamento e Execução da Manutenção da Rede Mt / At / Bt. Análise de Projetos e Viabilidades Elétricos. Comercialização de Energia, Potência e Serviços Conexos. Manutenção Dos Sistemas de Produção de Energia. Produção de Energia e Manutenção de Sistemas de Produção de Energia Na Central Termoelétrica do Caldeirão Em S. Miguel, Central Termoelétrica do Belo Jardim Na Terceira, Central Termoelétrica do Faial, Central Termoelétrica do Pico e Central Termoelétrica da Graciosa.</t>
  </si>
  <si>
    <t>Nelas, Portugal</t>
  </si>
  <si>
    <t>Fão, Portugal</t>
  </si>
  <si>
    <t>Vila Meã, Portugal</t>
  </si>
  <si>
    <t>Construção e Manutenção de Redes de Distribuição de Energia Elétrica  Em Baixa Tensão; Construção e Manutenção de Redes Subterrâneas  De Média Tensão; Construção e Manutenção de Postos de Seccionamento  E Transformação; Trabalhos Em Tensão - Bt (Tet Bt).</t>
  </si>
  <si>
    <t>Duas Igrejas Pnf, Portugal</t>
  </si>
  <si>
    <t>Processo de Gestão e Operação do Security Operations Center da Edp, Incluindo Os Serviços de Monitorização de Segurança Em Tempo Real, Gestão de Incidentes de Segurança de Informação e Gestão de Vulnerabilidades de Segurança.  Soa Versão 6 de 14 de Outubro 2019  Seguintes Exclusões: A9.4.5, A14.1.2, A14.1.3, A14.2.2, A14.2.6, A14.2.7, A14.2.8, A18.1.5</t>
  </si>
  <si>
    <t>Chave, Portugal</t>
  </si>
  <si>
    <t>Information Security Of Product Development, Qualify And Product Lifecycle Management For The Power Systems Automation Products.   Declaração de Aplicabilidade Rev 2: 07.10.2021  Controlos Excluídos: Nenhum</t>
  </si>
  <si>
    <t>Caparica, Portugal</t>
  </si>
  <si>
    <t>Design, Desenvolvimento e Fabricação de Detergentes, de Produtos de Higiene Pessoal e de Produtos Químicos para a Indústria Têxtil e  Construção Civil. Comercialização de Artigos para Higiene e Limpeza.</t>
  </si>
  <si>
    <t>Conceção, Desenvolvimento, Produção e Comercialização de Equipamentos e Sistemas Eletrónicos, Nomeadamente Nos Domínios Das Telecomunicações, Das Tecnologias de Informação e do Comando e Controlo.  Soa (Eid - Declaração de Aplicabilidade) Edição 2, 23.06.2023 Exclusões: a 14.1.2, a 14.1.3  Design, Development, Production And Marketing Of Electronic Equipment And Systems, In The Fields Of Telecommunications, Information Technology And Command And Control.  Soa (Eid - Statement Of Applicability) Edition 2, 23.06.2023 Control Exclusions: a 14.1.2, a 14.1.3</t>
  </si>
  <si>
    <t>Charneca da Caparica, Portugal</t>
  </si>
  <si>
    <t>- Serviço de Engarrafamento de Vinhos e Outras Bebidas; - Serviço de Embalamento Bib de Vinhos e Outras Bebidas; - Serviço de Enchimento Em Lata de Vinhos e Outras Bebidas; - Serviço de Acabamento de Vinhos e Outras Bebidas; - Serviço de Filtração; - Serviço de Esterilização de Vinhos Por Dmdc; - Serviço de Desalcoolização Parcial de Vinhos; - Serviço de Concentração de Vinhos e Mostos; - Serviço de Estabilização Tartárica; - Serviços Relacionados Com Espumantização de Vinhos; - Serviço de Desengarrafamento e Transvase; - Serviço de Gestão de Gases; - Serviço de Crio-Geração; - Renovação de Barricas; - Aluguer de Equipamentos Com Ou Sem Operador; - Comercialização de Produtos e Equipamentos Relacionados Com Os Serviços; - Construção de Pequenos Equipamentos Relacionados Com Os Serviços; - Serviço de Manutenção; - Ensaios Laboratoriais para Enologia.</t>
  </si>
  <si>
    <t>Grijó – Vila Nova de Gaia, Portugal</t>
  </si>
  <si>
    <t>Santiago do Cacém, Portugal</t>
  </si>
  <si>
    <t>Construção e Manutenção de Redes de Distribuição de Energia Elétrica Em Baixa Tensão  Execução de Trabalhos Em Tensão para Baixa Tensão – Tet Bt</t>
  </si>
  <si>
    <t>Golães, Portugal</t>
  </si>
  <si>
    <t>ELECTRUMTROFA - ILUMINAÇÃO, LDA</t>
  </si>
  <si>
    <t>Sagres, Portugal</t>
  </si>
  <si>
    <t>Vilar de Pinheiro, Portugal</t>
  </si>
  <si>
    <t>Sines, Portugal</t>
  </si>
  <si>
    <t>Conceção e Produção de Embalagens Industriais Em Madeira. Serviço de Embalamento e Acondicionamento de Componentes, Máquinas e  Equipamentos Industriais. Comercialização de Artigos para Embalamento de  Produtos.</t>
  </si>
  <si>
    <t>Ruílhe, Portugal</t>
  </si>
  <si>
    <t>EMPRESA BERRELHAS DE CAMIONAGEM, LDA</t>
  </si>
  <si>
    <t>Agadão, Portugal</t>
  </si>
  <si>
    <t>Prestação de Serviços de Movimentação de Carga (Operador Portuário Em Terminais e Ao Largo); Aluguer de Equipamento Flutuante para Serviços de Apoio À Navegação e Obras Marítimas e Portuárias.  Sgsi.Da.01_Declaração_Aplicabilidade_Gete_30.09.2021.Pdf Controlos Excluídos: Nenhum Sgsi.Da.01_Declaração_Aplicabilidade_Gete_30.09.2021.Pdf  Controlos Excluídos: Nenhum</t>
  </si>
  <si>
    <t>Gafanha da Nazaré, Portugal</t>
  </si>
  <si>
    <t>Fanzêres, Portugal</t>
  </si>
  <si>
    <t>Santa Maria da Feira, Portugal</t>
  </si>
  <si>
    <t>Lordelo Gmr, Portugal</t>
  </si>
  <si>
    <t>Conception, Development, Implementation And Maintenance Of Network Assets And Electrical Facilities Optimization And Condition Monitoring Systems.  Declaração de Aplicabilidade: D6.1.2.3 Information Risks Assessment de 04/05/2022  Controlos Excluídos: A.11.1.5; A.11.1.6; A.12.6.2; A.14.2.7; A.18.1.5</t>
  </si>
  <si>
    <t>Energólica - Produção de Energia Eléctrica, S.A</t>
  </si>
  <si>
    <t>Prestação de Serviços de Projeto, Instalação e Manutenção de Redes e Instalações Elétricas de Produção, Transporte, Distribuição e Utilização Em Alta, Média e Baixa Tensão.  Desenvolvimento e Execução de Soluções de Automação, Controlo, Supervisão e Integração de Sistemas Em Processos Industriais e Centros de Produção de Energia.</t>
  </si>
  <si>
    <t>EPJMEDICA - Artigos Médicos e Hospitalares, Lda</t>
  </si>
  <si>
    <t>Arranhó, Portugal</t>
  </si>
  <si>
    <t>Gestão e Operação Das Infraestruturas de Informação Mission Critical (Iimc) da E-Redes, Compreendendo Os Subprocessos De: - Gestão, Operação e Monitorização Das Comunicações Ip/Mpls e Das Infraestruturas de Segurança, Com Fronteira Na Entrada Das Subestações Identificadas Como Infraestruturas Críticas Nacionais (Icn) Pelas Autoridades Responsáveis; - Gestão, Supervisão e Evolução Funcional Das Aplicações Críticas de Supervisão e Controlo da Rede Elétrica – Scada/Dms (Supervisory Control And Data Acquisition / Distribution Management System) e Oms (Outage Management System) e Sysgrid; - Gestão, Supervisão e Manutenção Dos Sistemas de Proteção, Comando e Controlo (Spcc) do Conjunto de Subestações e Postos de Corte da E-Redes Identificados Como Infraestruturas Críticas Nacionais (Icn) Pelas Autoridades Responsáveis e Como Infraestruturas Consideradas Críticas Pela E-Redes.  Declaração de Aplicabilidade: V7 de 18-11-2021 Controlos Excluídos: A.9.4.5, A.14.2.1.</t>
  </si>
  <si>
    <t>Conceção, Construção e Manutenção de Infraestruturas de Gás, Energias Renováveis, Telecomunicações, Eletricidade e Água. Construção Infraestruturas Elétricas Em Edifícios, Ramais Aéreos e Subterrâneos de Baixa Tensão, Rede de Iluminação Pública, Rede Aérea e Subterrânea de Média Tensão, Postos de Transformação, Instalações Fotovoltaicas, Com Trabalhos Tet, Mt e Bt. Desenvolvimento e Execução de Trabalhos de Topografia, Produção Cartográfica e Levantamentos Cadastrais, Com Recolha, Carregamento e Processamento de Dados. Construção Civil, Infraestruturas e Reabilitação de Património Edificado. Prestação de Serviços de Manutenção Industrial.</t>
  </si>
  <si>
    <t>ÉRIUS - TÊXTEIS, S.A.</t>
  </si>
  <si>
    <t>Serzedo Vng, Portugal</t>
  </si>
  <si>
    <t>Rio de Mouro, Portugal</t>
  </si>
  <si>
    <t>(1) Arquitetura, Desenvolvimento, Instalação e Manutenção de Soluções de Sistemas Informáticos. (2) Design, Desenvolvimento e Prestação de Serviços de Consultoria Ambiental, Sistemas De Informação Geográfica, Urbanismo e Planeamento Estratégico, Turismo e Soluções Ftth. (3) Desenvolvimento e Prestação de Serviços de Design, Comunicação e Marketing e Produção De Conteúdos Multimédia. (4) Design, Desenvolvimento, Organização e Produção de Eventos. (5) Comercialização de Equipamentos Informáticos.</t>
  </si>
  <si>
    <t>Design, Desenvolvimento e Fabricação de Produtos de Pré-Impressão, Impressão 3D, Impressão Digital de Pequenos Formatos, Impressão Digital e Montagem de Grandes Formatos, Viseiras e Acrílicos de Proteção.</t>
  </si>
  <si>
    <t>Rio Covo (Santa Eugénia), Portugal</t>
  </si>
  <si>
    <t>ESCOLA DE CONDUÇÃO ILHA VERDE LDA</t>
  </si>
  <si>
    <t>Ensino de Condução Automóvel.</t>
  </si>
  <si>
    <t>Seixo de Gatões, Portugal</t>
  </si>
  <si>
    <t>Comércio de Equipamentos Audiovisuais e Multimédia.  Consultoria e Integração de Sistemas Audiovisuais e Multimédia.  Assistência Técnica e Manutenção de Equipamentos e Instalações Audiovisuais e Multimédia.</t>
  </si>
  <si>
    <t>Senhora da Hora, Portugal</t>
  </si>
  <si>
    <t>Esporão S.A</t>
  </si>
  <si>
    <t>Produção e Enchimento de Cervejas Artesanais. Prestação de Serviços de Provas, Workshops e Visitas Associados À Cerveja Artesanal.</t>
  </si>
  <si>
    <t>Reguengos de Monsaraz, Portugal</t>
  </si>
  <si>
    <t>Lousado, Portugal</t>
  </si>
  <si>
    <t>Conceção e Desenvolvimento, Execução e Manutenção de Sistemas de  Automação, Robótica e Instalações Elétricas de Baixa e Média Tensão Na  Área Industrial e de Quadros Elétricos. Execução e Manutenção de  Sistemas Avac, de Redes de Dados e de Instrumentação. Assistência  Técnica. Instalação de Produção de Energia.</t>
  </si>
  <si>
    <t>Joane, Portugal</t>
  </si>
  <si>
    <t>Lagares Ohp, Portugal</t>
  </si>
  <si>
    <t>ETE - Logistica, S.A.</t>
  </si>
  <si>
    <t>Atividade Transitária: Transitário Marítimo, Aéreo e Rodoviário (Nacional e Internacional)  Sgsi.Da.01_Declaração_Aplicabilidade_Gete_30.09.2021.Pdf Controlos Excluídos: Nenhum  Sgsi.Da.01_Declaração_Aplicabilidade_Gete_30.09.2021.Pdf  Controlos Excluídos: Nenhum</t>
  </si>
  <si>
    <t>Prestação de Serviços de Planeamento e Controlo de Gestão, Serviços Jurídicos, Sistemas de Informação, Recursos Humanos, Desenvolvimento de Novos Negócios, Gestão Financeira Integrada.  Sgsi.Da.01_Declaração_Aplicabilidade_Gete_30.09.2021.Pdf Controlos Excluídos: Nenhum  Sgsi.Da.01_Declaração_Aplicabilidade_Gete_30.09.2021.Pdf  Controlos Excluídos: Nenhum</t>
  </si>
  <si>
    <t>Lourosa, Portugal</t>
  </si>
  <si>
    <t>Santa Maria Oliveira, Portugal</t>
  </si>
  <si>
    <t>EULEN PORTUGAL DE SEGURANÇA, S.A.</t>
  </si>
  <si>
    <t>EULEN, S.A. - SUCURSAL EM PORTUGAL</t>
  </si>
  <si>
    <t>Arcozelo Vvd, Portugal</t>
  </si>
  <si>
    <t>Parede, Portugal</t>
  </si>
  <si>
    <t>Prestação de Serviços Analíticos De: • Deteção e Identificação de Fibras Classificadas Como Amianto Em Várias Matrizes Sólidas e Em Filtros de Ar. • Determinação de Vários Parâmetros Químicos Em Matrizes Ambientais.</t>
  </si>
  <si>
    <t>Sobrosa, Portugal</t>
  </si>
  <si>
    <t>Carvalhal Bcl, Portugal</t>
  </si>
  <si>
    <t>EUROTÁBUA LDA</t>
  </si>
  <si>
    <t>Design, Implementation, Operation And Maintenance Of  Telecommunication Equipment And Infrastructure For Satellite Managed Services.</t>
  </si>
  <si>
    <t>Design, Implementation, Operation And Maintenance Of  Telecommunication Equipment And Infrastructure For Satellite Managed Services. Declaração de Aplicabilidade: Cnl_916_ Statement Of Applicability V2.0  de 28/6/2021. Controlos Excluídos: A.9.4.5; A.14.1.2; A.14.1.3; A.14.2.6.</t>
  </si>
  <si>
    <t>EWP CONSULTING PORTUGAL - CONSULTORIA EMPRESARIAL LDA</t>
  </si>
  <si>
    <t>São Tomé Abação, Portugal</t>
  </si>
  <si>
    <t>Prestação de Serviços Na Área da Saúde, Incluindo Estudos De Epidemiologia, Resultados Em Saúde, Economia da Saúde, Acesso Ao Mercado Farmacêutico, Modelos Matemáticos e Estatística, Inteligência De Mercado, Escrita Científica e Desenvolvimento de Projectos de Ciência E Inovação No Sector da Saúde.</t>
  </si>
  <si>
    <t>Segurança de Informação No Tratamento de Dados de Clientes, Candidatos e Trabalhadores No Âmbito de Processos Recrutamento, Seleção e Gestão Contratual.  Declaração de Aplicabilidade: “Iso27001_Controlo_Sgsi_E_Soa_2023_V04_14072023” Controlos Excluídos: A.9.4.5, A11.1.6, A.14.1.3, A.14.2.1, A.14.2.2, A.14.2.3, A.14.2.5, A.14.2.6, A.14.2.7, A.14.2.8, A.18.1.5”</t>
  </si>
  <si>
    <t>Serviços de Gestão de Recursos Humanos, Serviços de Gestão Administrativa e Serviços Técnicos, Designadamente: Recrutamento e Seleção, Formação, Gestão Administrativa, Gestão Financeira, Controlo de Gestão, Serviços de Informática, Apoio Jurídico e Gestão de Força de Vendas.  Gestão de Força de Vendas, Recrutamento e Seleção, Cedência de Recursos Humanos Em Trabalho Temporário.  Recrutamento e Seleção Especializado, Project Solutions It. Project Based Solutions.  Prestação de Serviços de Outsourcing Em Gestão de Força de Vendas, Recrutamento e Seleção, Formação, Serviços de Gestão de Centros de Contacto; Gestão de Lojas; Telemarketing; Atividades de Backoffice; Vendas Diretas; Operadores de Registo de Dados.</t>
  </si>
  <si>
    <t>Felgueiras, Portugal</t>
  </si>
  <si>
    <t>Monte Real, Portugal</t>
  </si>
  <si>
    <t>Produção de Perfis, Instalação de Pavimentos e Conceção, Produção e Montagem de Mobiliário Urbano Em Plástico Reciclado.  Produção de Peças Moldadas Por Injeção Em Plástico Reciclado. Gestão e Reciclagem de Resíduos Plásticos.</t>
  </si>
  <si>
    <t>Aldeia de Paio Pires, Portugal</t>
  </si>
  <si>
    <t>EXTRUSAL - Companhia Portuguesa de Extrusão, SA</t>
  </si>
  <si>
    <t>Ezequiel Panao Jorge Lda.</t>
  </si>
  <si>
    <t>F. REGO - Corretores de Seguros, S.A.</t>
  </si>
  <si>
    <t>Serzedelo Gmr, Portugal</t>
  </si>
  <si>
    <t>Concepção e Fabricação de Têxteis Lar. Prestação de Serviços de Preparação À Tecelagem, Tecelagem, Tinturaria de Fio, Tinturaria de Peça, Acabamentos e Confecção.</t>
  </si>
  <si>
    <t>Vimieiro Scd, Portugal</t>
  </si>
  <si>
    <t>Pedome, Portugal</t>
  </si>
  <si>
    <t>Matosinhos, Portugal</t>
  </si>
  <si>
    <t>Caxarias, Portugal</t>
  </si>
  <si>
    <t>Tamel (São Pedro Fins), Portugal</t>
  </si>
  <si>
    <t>Lousada, Portugal</t>
  </si>
  <si>
    <t>FAPAJAL PAPERMAKING, S.A.</t>
  </si>
  <si>
    <t>Vermoil, Portugal</t>
  </si>
  <si>
    <t>Turcifal, Portugal</t>
  </si>
  <si>
    <t>Figueira de Lorvão, Portugal</t>
  </si>
  <si>
    <t>Comercialização e Distribuição de Produtos Químico-Farmacêuticos, Dispositivos Médicos, Equipamentos E Produtos de Dermocosmética. Assistência Técnica a Equipamentos.</t>
  </si>
  <si>
    <t>Transformação de Subprodutos de Aves de Categoria 3.  Comercialização de Matérias-Primas para a Alimentação Animal.</t>
  </si>
  <si>
    <t>Prestação de Serviços de Suporte a Sistemas de Informação.  Comercialização de Equipamentos, Software e Consumíveis Informáticos.  Conceção e Realização de Cursos de Formação Profissional Nas Áreas de Informática e Ciências Empresariais.</t>
  </si>
  <si>
    <t>Conceção e Fabrico de Espumas, Acessórios e Capas para Assentos de Automóveis. Design And Manufacturing Of Foam And Accessories And Covers For Automotive Seats.</t>
  </si>
  <si>
    <t>Comércio a Retalho Em Hipermercado No Qual Se Inclui Produtos Alimentares, Bebidas,  Detergentes e Produtos de Higiene, Têxtil e Calçado, Puericultura, Bricolage, Ménage,  Eletrodomésticos, Brinquedos, Artigos de Desporto, Papelaria e Livraria. Fabrico de Padaria, Pastelaria e Refeições. Serviço de Cafetaria. Comércio a Retalho de Peças e Acessórios Automóveis. Serviços de Manutenção e Reparação Automóvel. Serviço de Limpeza e Lavagem Automóvel Em Self-Service. Comércio a Retalho de Combustíveis e Gás Em Botija.</t>
  </si>
  <si>
    <t>S. Martinho do Campo, Portugal</t>
  </si>
  <si>
    <t>Travassós Faf, Portugal</t>
  </si>
  <si>
    <t>Alpendurada e Matos, Portugal</t>
  </si>
  <si>
    <t>Comercialização e Distribuição de Material Elétrico e de Iluminação. Design de Soluções de Iluminação Decorativa e Técnico-Profissional.</t>
  </si>
  <si>
    <t>Estarreja, Portugal</t>
  </si>
  <si>
    <t>Vagos, Portugal</t>
  </si>
  <si>
    <t>Concepção, Construção e Reabilitação de Edifícios e Infraestruturas Das Áreas Envolventes. Requalificação e Valorização Ambiental de Espaços Urbanos e Outros.</t>
  </si>
  <si>
    <t>Valongo do Vouga, Portugal</t>
  </si>
  <si>
    <t>Venda de Viaturas Novas da Marca Iveco, Ligeiros e Pesados de  Mercadorias Até Peso Bruto de 7.200 Kg. Venda de Peças Iveco e Multimarca para Viaturas de Mercadorias e  Passageiros. Serviços Após Venda Iveco e Multimarca para Viaturas de Mercadorias e  Passageiros. Assistência 24 Horas para Viaturas de Mercadorias e Pesados de  Passageiros Iveco e Multimarca.</t>
  </si>
  <si>
    <t>FERRINHA FILHOS INDUSTRIAS LDA</t>
  </si>
  <si>
    <t>FH FUTURE HEALTHCARE SERVIÇOS DE SAÚDE E ASSISTÊNCIA, S.A.</t>
  </si>
  <si>
    <t>FHGSS - GESTÃO DE SISTEMAS DE SAÚDE, LDA</t>
  </si>
  <si>
    <t>Produção e Comercialização de Folha, Apara, Prancha e Toro de Madeira. Prestação de Serviços de Corte de Madeira.</t>
  </si>
  <si>
    <t>Gandra Prd, Portugal</t>
  </si>
  <si>
    <t>FIN PRISMA SERVICOS TERCIARIO AVANCADO LDA</t>
  </si>
  <si>
    <t>Serviços de Desenvolvimento Aplicacional e Consultoria Informática.  Declaração de Aplicabilidade 30/03/2023. Controlos Excluídos: Nenhum  Declaração de Aplicabilidade 30/03/2023. Controlos Excluídos: Nenhum</t>
  </si>
  <si>
    <t>Serviços de Desenvolvimento Aplicacional e Consultoria Informática</t>
  </si>
  <si>
    <t>Segurança da Informação Nos Processos de Manutenção e Suporte Aos Datacenters, Servidores, Backups, Circuitos de Dados de Interligação e Estações de Trabalho.    Declaração de Aplicabilidade: Sgsi.Cnt.Apl-V3 de 18/10/2023  Controlos Excluídos: 8.4, 8.11, 8.25, 8.28</t>
  </si>
  <si>
    <t>São Miguel, Portugal</t>
  </si>
  <si>
    <t>Gestão da Subcontratação do Desenvolvimento e Controlo de Produto (Produtos Alimentares de Produção Primária, Produtos Alimentares Transformados / Processados – Perecíveis e Não Perecíveis) de Marca Própria. Receção de Mercadoria, Armazenamento À Temperatura Ambiente, Refrigeração Ou Congelação e Preparação de Encomendas, Expedição e Transporte Na Plataforma Logística de Tavira e Porto.</t>
  </si>
  <si>
    <t>Pinheiro Gmr, Portugal</t>
  </si>
  <si>
    <t>São Vicente do Paul, Portugal</t>
  </si>
  <si>
    <t>Carvalhais Mdl, Portugal</t>
  </si>
  <si>
    <t>Conceção, Desenvolvimento e Produção de Moldes para a Indústria de Plástico.  Testes e Produção de Peças Plásticas Por Injeção.</t>
  </si>
  <si>
    <t>Regilde, Portugal</t>
  </si>
  <si>
    <t>FLEXIPLAN - RECURSOS HUMANOS E EMPRESA DE TRABALHO TEMPORÁRIO, S.A.</t>
  </si>
  <si>
    <t>Maquinação de Peças de Precisão. Serviço de Serralharia de Reparação Mecânica de Máquinas e Equipamentos.</t>
  </si>
  <si>
    <t>Mosteiró Vfr, Portugal</t>
  </si>
  <si>
    <t>Fabricação de Tubos Em Pe, Pvc e Pp Comercialização de Tubos e Acessórios</t>
  </si>
  <si>
    <t>Ovar, Portugal</t>
  </si>
  <si>
    <t>Amoreira da Gândara, Portugal</t>
  </si>
  <si>
    <t>Perozelo, Portugal</t>
  </si>
  <si>
    <t>Alcanede, Portugal</t>
  </si>
  <si>
    <t>Processing And Packing Of Frozen Meat Preparations   Processing And Packing Of Frozen Fish Preparations.   Storage, Transport And Trading Of Ambient, Refrigerated And Frozen Foods</t>
  </si>
  <si>
    <t>Amorim, Portugal</t>
  </si>
  <si>
    <t>Martingança, Portugal</t>
  </si>
  <si>
    <t>The Information Security Of Global Delivery Centre Delivering Service Desk Services Including Itil Process Management And Control, Tier 2 Technical Support And Monitoring Services Declaração de Aplicabilidade: Portugal_Gdc_Soa_V06 de 01/04/2022 Controlos Excluídos: a 9.4.5; a 12.1.4; a 14.2.1; a 14.2.2; a 14.2.3; A; 14.2.4; A14.2.5; a 14.2.6; a 14.2.7; a 14.2.8; a 14.2.9; a 14.3.1</t>
  </si>
  <si>
    <t>Montalegre, Portugal</t>
  </si>
  <si>
    <t>Serviços Disponibilizados Pela Fundação Calouste Gulbenkian (Instalações de Lisboa): Exposições Permanentes e Temporárias do Museu Calouste Gulbenkian e do Centro de Arte Moderna; Exposições Temporárias da Fcg; Biblioteca de Arte; Realização de Espetáculos de Música; Gestão de Programas (Programas Gulbenkian); Gestão de Bolsas; Atividades Educativas (Visitas, Oficinas,  Cursos e Concertos); Realização de Eventos Diversos (Principais Tipos: Conferências e Disponibilização de Espaços para Eventos de Terceiros); Venda de Publicações e Artigos Nas Lojas do Edifício Sede e do Museu Calouste Gulbenkian.</t>
  </si>
  <si>
    <t>Prestação de Serviços Nas Seguintes Áreas: • Área de Acolhimento (Centro de Acolhimento Temporário (0-6 Anos), Centro de Acolhimento Temporário (12-18 Anos), Lar de Crianças e Jovens); • Área de Idosos (Residência de Idosos e Serviço de Apoio Domiciliário); • Área de Infância e Juventude (Creche, Pré-Escolar, Centro de Atividades de Tempos Livres); • Área para Portadores de Deficiência (Lar Residencial, Residência Autónoma e Centro de Atividades Ocupacionais); • Gabinete de Apoio À Comunidade (Centro de Apoio Familiar e Aconselhamento Parental, Casa de Abrigo Dolores); • Área de Sustentabilidade Económica-Financeira (Clinicoi, Farmatural (Parafarmácia) e Quinta Pedagógica da “Casa Caramela”).</t>
  </si>
  <si>
    <t>Pinhal Novo, Portugal</t>
  </si>
  <si>
    <t>Chão de Couce, Portugal</t>
  </si>
  <si>
    <t>Moimenta da Serra, Portugal</t>
  </si>
  <si>
    <t>Produção de Uvas, Vinificação, Engarrafamento de Vinhos Tinto, Rosé, Branco e Espumante.  Produção de Azeitona, Extração, Engarrafamento e Embalamento de Azeite.  Realização de Atividades de Enoturismo.  Produção de Amêndoa, Produção Pecuária e Produção de Culturas Arvenses.  Extensão de Âmbito:  Realização Das Atividades da  - Área Social e Desenvolvimento, Incluindo Projetos de Empreendedorismo e Inovação Social, e Programa de Voluntariado;  - Área de Património e Investigação, Incluindo Gestão do Arquivo e Biblioteca Eugénio de Almeida; - Desenvolvimento de Actividades Artísticas e Culturais e Serviço Educativo.</t>
  </si>
  <si>
    <t>Produção de Uvas, Vinificação, Engarrafamento de Vinhos Tinto, Rosé, Branco e Espumante.  Produção de Azeitona, Extração, Engarrafamento e Embalamento de Azeite</t>
  </si>
  <si>
    <t>Lijó, Portugal</t>
  </si>
  <si>
    <t>FUTURE HEALTHCARE - CORPORATE SERVICES, UNIPESSOAL LDA</t>
  </si>
  <si>
    <t>G.I.M., LDA</t>
  </si>
  <si>
    <t>Segurança de Informação Na Infraestrutura de Rede Global da Gadsa e Na Prestação Dos Serviços Na Área de Gestão Global de Arquivos, Envolvendo Organização e Custódia Especializada de Arquivos, Digitalização, Microfilmagem, Consultadoria de Arquivistas e Eliminação Documental Nas Instalações de Camarate, Benavente e Maia.  Declaração de Aplicabilidade: Gsi M 002 Declarac¸A~O Aplicabilidade 22/07/2022 Controlos Excluídos: A.9.4.5; A.12.1.4; A.14.1.3; A.14.2.1; A.14.2.2; A.14.2.3; A14.2.4; A14.2.5; A14.2.6; A14.2.7;</t>
  </si>
  <si>
    <t>São Mamede Coronado, Portugal</t>
  </si>
  <si>
    <t>Soluções de Energia, Contemplando Projecto e Construção de Instalações De Redes de Gás, de Sistemas de Climatização e Aplicações de Energia. Construção e Serviços de Montagem e Conservação de Instalações Eléctricas. Execução, Reparação, Manutenção e Assistência Técnica Domiciliária de Serviços, Nos Sectores de Gás, Eletricidade e Águas, Incluindo, Fecho, Abertura, Colocação, Retirada, Substituição Leitura De Contadores.</t>
  </si>
  <si>
    <t>Soluções de Energia, Contemplando Projecto e Construção de Instalações de Redes de  Gás, de Sistemas de Climatização e Aplicações de Energia. Construção e Serviços de Montagem e Conservação de Instalações Eléctricas. Execução, Reparação, Manutenção e Assistência Técnica Domiciliária de Serviços, Nos Sectores de Gás, Eletricidade e Águas, Incluindo, Fecho, Abertura, Colocação, Retirada, Substituição Leitura Decontadores.</t>
  </si>
  <si>
    <t>Enchimento de Gases Comprimidos e Liquefeitos e Respetivas Misturas (Gases do Ar e Dióxido de Carbono). Armazenamento de Gases Industriais, Medicinais e Alimentares. Instalação e Manutenção de Redes de Distribuição de Gases Medicinais e Industriais Em Clientes e Manutenção e Pintura de Vasilhame (Perafita e Cacém).  Inspeção Periódica Legal de Vasilhame Sob Pressão (Perafita).</t>
  </si>
  <si>
    <t>GEMADOURO - PRODUTORES DE OVOS, S.A.</t>
  </si>
  <si>
    <t>Prestação de Serviços de Topografia, Cadastro, Cartografia,  Expropriações e Servidões. Monitorização de Pontos de Água (Medição  De Caudais e Propriedades Físico-Químicas). Conceção e  Desenvolvimento de Aplicações Informáticas.</t>
  </si>
  <si>
    <t>Prestação de Serviços de Topografia, Cadastro, Cartografia,  Expropriações e Servidões. Monitorização de Pontos de Água (Medição  De Caudais e Propriedades Físico-Químicas). Conceção e  Desenvolvimento de Aplicações Informáticas. Realização de Atividades de  Formação</t>
  </si>
  <si>
    <t>GERATRIZ, LDA</t>
  </si>
  <si>
    <t>Prestação de Serviços de Manutenção de Material Circulante Ferroviário, Veículos Elétricos e Veículos Elétricos Históricos Que Se Deslocam Sobre Carris, Instalações de Elevação e Funiculares. Prestação de Serviços de Manutenção e Controlo de Piscinas Colectivas. Prestação de Serviços Técnicos de Engenharia Na Área de Manutenção Em Instalações e Equipamentos Eletromecânicos e Avac.</t>
  </si>
  <si>
    <t>Provision Of Cleaning And Desinfection Services In Food Industries. Prestación de Servicios de Limpieza Y Desinfección En Industrias Alimentarias.</t>
  </si>
  <si>
    <t>São João de Ver, Portugal</t>
  </si>
  <si>
    <t>Santa Iria de Azóia, Portugal</t>
  </si>
  <si>
    <t>Information Security For Development, Deployment And Maintenance Of Solutions To Increase The Efficiency Of Frontline Workers  Declaração de Aplicabilidade: Imp_V2_Declaração_Aplicabilidade de 08/03/2022 Controlos Excluídos: A.11.1.6; A.14.2.7</t>
  </si>
  <si>
    <t>Prestação de Serviços de Manutenção de Infraestruturas de Telecomunicações. Projetos e Instalações de Soluções de Telecomunicações. Comercialização e Assistência Técnica de Dispositivos Eletrónicos. Consultoria, Conceção, Desenvolvimento, Instalação e Manutenção de Soluções de Sistemas de Informação. Comercialização de Produtos de Sistemas de Informação.</t>
  </si>
  <si>
    <t>Borralha, Portugal</t>
  </si>
  <si>
    <t>Aveleda Vcd, Portugal</t>
  </si>
  <si>
    <t>Desenho, Conceção E/Ou Execução de Centros de Comando e Controlo Em Todas As Vertentes (Sistema De Visualização, Arquitetura, Ergonomia e Mobiliário Técnico). Desenvolvimento e Implementação de Sistemas de Segurança Inteligentes.</t>
  </si>
  <si>
    <t>Conceção, Produção e Comercialização de Fechaduras e Acessórios para Portas, Janelas e Derivados e Prestação de Serviços de Tratamentos  Superficiais de Derivados.</t>
  </si>
  <si>
    <t>Agueda, Portugal</t>
  </si>
  <si>
    <t>Água Longa, Portugal</t>
  </si>
  <si>
    <t>Almancil, Portugal</t>
  </si>
  <si>
    <t>Favões, Portugal</t>
  </si>
  <si>
    <t>Trofa Agd, Portugal</t>
  </si>
  <si>
    <t>Pico de Regalados, Portugal</t>
  </si>
  <si>
    <t>GRAFICOMAQUINAS MAQUINAS PARA INDUSTRIA GRAFICA LDA</t>
  </si>
  <si>
    <t>Perosinho, Portugal</t>
  </si>
  <si>
    <t>Preparação, Envelhecimento e Engarrafamento de Vinho do Porto, Brandy, Vinhos Doc e Moscatel. Comercialização de Bebidas. Preparação e Comercialização do Vinho do Porto Desnaturado. Comercialização de Vinhos, Produtos Regionais e Outros. Realização de Visitas e Provas. Restauração e Bar. Realização de Eventos. Realização de Atividades Culturais (Ex. Exposições Temporárias, Provas para Crianças). Vinificação, Armazenagem e Tratamento de Vinho da Adega de Alijó. Produção de Vinho da Madeira e Vinhos Comuns e de Vinho Modificado. Produção de Vinho da Madeira e de Vinho Modificado.</t>
  </si>
  <si>
    <t>Preparação, Envelhecimento e Engarrafamento de Vinho do Porto, Brandy, Vinhos Doc e Moscatel. Comercialização de Bebidas. Preparação e Comercialização do Vinho do Porto Desnaturado.  Comercialização de Vinhos, Produtos Regionais e Outros. Realização de Visitas e Provas. Restauração e Bar. Realização de Eventos. Realização de Atividades Culturais (Ex. Exposições Temporárias, Provas para Crianças). Vinificação, Armazenagem e Tratamento de Vinho da Adega de Alijó.</t>
  </si>
  <si>
    <t>Cabeceiras de Basto, Portugal</t>
  </si>
  <si>
    <t>GRANITOS DO CASTRO, S.A.</t>
  </si>
  <si>
    <t>GRANJA AVÍCOLA SÃO TIAGO, S.A.</t>
  </si>
  <si>
    <t>Covas Lsd, Portugal</t>
  </si>
  <si>
    <t>Extração e Fabrico de Produtos Em Granito e Mármore. Comercialização de Produtos Em Pedra Natural.</t>
  </si>
  <si>
    <t>Chãs de Tavares, Portugal</t>
  </si>
  <si>
    <t>Belmonte, Portugal</t>
  </si>
  <si>
    <t>Greenbau – Engenharia, Lda</t>
  </si>
  <si>
    <t>Vierominho Ii, Lda.: Construção Civil e Reabilitação de Edifícios, Obras Públicas e Privadas. Design e Desenvolvimento de Soluções de Construção. Greenbau, Lda.: Construção Civil e Reabilitação de Edifícios, Obras Públicas e Privadas.</t>
  </si>
  <si>
    <t>GRESCO-GRES DE COIMBRA, S.A.</t>
  </si>
  <si>
    <t>Drinking Water Supply Service, Including Processes Of Sourcing, Treatment, Transport, Storage And Distribution In Bellatera And Sabadell. Abastecimiento de Agua de Consumo, Incluyéndose Los Procesos de Captación, Tratamiento, Transporte, Almacenamiento Y Distribución En Bellaterra Y Sabadell. Abastament D'Aigua de Consum, Incloent-Se Els Processos de Captació, Tractament, Transport, Emmagatzematge I Distribució a Bellaterra I Sabadell.</t>
  </si>
  <si>
    <t>The Information Security System For Teleradiology Data Management,   Statement Of Applicability Version Modis 003, Rev09, Dated March 2019. (En)  Excluded Controls : A.11.1.6, A.14.2.7</t>
  </si>
  <si>
    <t>Informações Armazenadas, Processadas E Transmitidas Em Todos Os Formatos (Como Papel e Digital) da Gestão Da Infraestrutura Tecnológica e Atividades de Suporte Aos Serviços Internos De Ti e Datacenter. Com Os Seguintes Serviços: • Administração de Sistemas • Gestão de Rede de Voz e Dados • Suporte para Aplicativos de Negócios • Gestão Interno de Incidentes • Recuperação de Desastres Is / It Soa Versão 3 de 3-05-2019 Controlos Excluídos: 9.4.5, A11.1.6, A14.1.2, A14.1.3, A14.2.1, A14.2.2, A14.2.4, A14.2.5, A14.2.6, A14.2.7, A14.2.8, A14.2.9, A14.3.1</t>
  </si>
  <si>
    <t>Vermil, Portugal</t>
  </si>
  <si>
    <t>Comercialização, Instalação, Manutenção e Reparação de Equipamentos e Revestimentos de Piscinas. Comercialização de Produtos Químicos e Utensílios para Tratamento de Águas de Piscinas.</t>
  </si>
  <si>
    <t>Prestação de Serviços de Manutenção e Conservação do Edifício Hospitalar – Hseit (Hospital de Santo Espírito da Ilha Terceira), Respectivas Instalações Técnicas Especiais e Espaços Envolventes.</t>
  </si>
  <si>
    <t>Fabrico e Comercialização de Dispositivos Médicos. Comercialização de Produtos Cosméticos e Higiene Corporal, Artigos de Desporto, Parafarmácia, Hospitalares, Geriátricos, e Outros Produtos Destinados À Saúde e Bem-Estar.</t>
  </si>
  <si>
    <t>Benavente, Portugal</t>
  </si>
  <si>
    <t>Carregado, Portugal</t>
  </si>
  <si>
    <t>Caldas Das Taipas, Portugal</t>
  </si>
  <si>
    <t>Loures, Portugal</t>
  </si>
  <si>
    <t>Vila Franca de Xira, Portugal</t>
  </si>
  <si>
    <t>Prestação de Cuidados de Saúde Humana e Geriatria Nas Seguintes Valências: • Unidades Com Internamento e Bloco Operatório; • Centro de Enfermagem; • Clínicas e Consultórios Médicos; • Atendimento Permanente; • Unidade de Medicina Física e Reabilitação; • Unidades de Radiologia; • Unidades de Análises Clínicas e Anatomia Patológica; • Telemedicina; • Hospital de Dia. Prestação de Serviços de Logística e Esterilização de Dispositivos Médicos Reutilizáveis.</t>
  </si>
  <si>
    <t>Alojamento; Restaurante; Snack-Bar e Bar Nas Instalações do Hotel; Lazer:  Spa; Ginásio; Piscina e Atividades Lúdicas Nas Instalações do Hotel;  Transporte Cortesia do Hotel Até Ao Centro do Funchal.</t>
  </si>
  <si>
    <t>A) Investigação, Desenvolvimento e Fabricação de Produtos Farmacêuticos. B) Investigação e Desenvolvimento de Produtos Farmacêuticos.</t>
  </si>
  <si>
    <t>Conceção, Fabricação e Comercialização de Vestuário de Trabalho e Uniformes. Comercialização de Material de Protecção, Higiene e Segurança No Trabalho.</t>
  </si>
  <si>
    <t>Campo Maior, Portugal</t>
  </si>
  <si>
    <t>Barcarena, Portugal</t>
  </si>
  <si>
    <t>Fabrico e Embalagem de Medicamentos Nas Seguintes Especialidades Farmacêuticas: Sólidos (Comprimidos, Comprimidos Revestidos e Cápsulas)  e Líquidos (Xaropes, Soluções e Suspensões).</t>
  </si>
  <si>
    <t>Vales do Rio, Portugal</t>
  </si>
  <si>
    <t>Comercialização de Reagentes, Consumíveis, Equipamentos e Assistência Técnica para a Área Laboratorial e Clínica. Desenvolvimento de Software para Laboratorio.</t>
  </si>
  <si>
    <t>IBEROBRITA PRODUTORA DE AGREGADOS SA</t>
  </si>
  <si>
    <t>Produção de Derivados de Oleaginosas (Óleos e Bagaços) E de Óleos Neutros.</t>
  </si>
  <si>
    <t>Conceção e Fabricação de Calçado. Comercialização de Máscaras Sociais Com a Marca Lavoro.</t>
  </si>
  <si>
    <t>Prestação de Serviço de Apoio Domiciliário. Comercialização de Produtos Geriátricos. Comercialização E Aluguer de Ajudas Técnicas</t>
  </si>
  <si>
    <t>Estoril, Portugal</t>
  </si>
  <si>
    <t>Pindelo, Portugal</t>
  </si>
  <si>
    <t>Casal Comba, Portugal</t>
  </si>
  <si>
    <t>Guardizela, Portugal</t>
  </si>
  <si>
    <t>Pedorido, Portugal</t>
  </si>
  <si>
    <t>ILHA VERDE GESTÃO DE SEGUROS E CRÉDITOS, LDA</t>
  </si>
  <si>
    <t>Mediação de Seguros.</t>
  </si>
  <si>
    <t>Prestação de Serviços de Meios Complementares de Diagnóstico de Imagiologia e Cardiologia Nomeadamente Mamografia Digital, Ecografia, Radiologia de Intervenção, Ecocardiografia, Eletrocardiograma, Ecografia Obstétrica, Radiologia Digital, Radiologia Pediátrica e Tac.</t>
  </si>
  <si>
    <t>Vila Cova de Perrinho, Portugal</t>
  </si>
  <si>
    <t>Ferreiras, Portugal</t>
  </si>
  <si>
    <t>Vila Boa de Quires, Portugal</t>
  </si>
  <si>
    <t>Abate de Suínos, Desmancha de Suínos e Bovinos, Produção de Carnes Verdes, Carnes Congeladas, Preparados de Carne e Fatiados de Suíno, Transformados Cozidos e Transformados Cozidos e Fumados, Torresmos e Presunto para Comercialização Na Moderna Distribuição, Retalhistas, Grossistas, Comércio Tradicional e Exportação. Gestão da Subcontratação do Abate de Desmancha de Bovinos, Torresmos, Banha e Presunto.</t>
  </si>
  <si>
    <t>Condeixa-A-Nova, Portugal</t>
  </si>
  <si>
    <t>Serviços de Atividade Transitária, Nomeadamente Planificação, Controlo, Coordenação e Direção Das Operações Necessárias À Execução Das Formalidades e Trâmites Exigidos Na Expedição, Receção e Circulação de Bens e Mercadorias. Apoio Aos Serviços Rodoviários, Marítimos e Aéreos de Mercadorias, Carga Geral, Nacional e Internacional. Atividade de Logística Como Suporte Ao Armazenamento de Cargas Internacionais e Nacionais.</t>
  </si>
  <si>
    <t>Sacavém, Portugal</t>
  </si>
  <si>
    <t>Consultoria Na Implementação de Sistemas de Gestão da Qualidade, Ambiente, Saúde e Segurança No Trabalho, Segurança Alimentar, Responsabilidade Social, Energia, Inovação, Gestão Estratégica, Apoio À Internacionalização, Diagnósticos, Estudos e Empreendedorismo;  Acompanhamento de Projetos de Investimento e de Formação;   Conceção e Desenvolvimento de Software, Design e Multimédia; Organização e Desenvolvimento de Formação.</t>
  </si>
  <si>
    <t>INDUCOL - INDUSTRIA DE PELETERIA CRUZ COSTA, S.A.</t>
  </si>
  <si>
    <t>Vila Moreira, Portugal</t>
  </si>
  <si>
    <t>Avintes, Portugal</t>
  </si>
  <si>
    <t>Baião, Portugal</t>
  </si>
  <si>
    <t>Ponte do Rol, Portugal</t>
  </si>
  <si>
    <t>INDUTAN - Comércio e Indústria de Peles, S.A.</t>
  </si>
  <si>
    <t>Moita, Portugal</t>
  </si>
  <si>
    <t>Estudos de Engenharia No Domínio Das Energias Renováveis; Ensaios e Medições No Domínio Das Energias Renováveis e Meteorologia; Ensaios de Equipamento;  Estudos, Projetos, e Ensaios de Aerodinâmica e Mecânica Dos Fluídos; Estudos de Previsão para a Área da Energia.  Estudos Na Área Ambiental; Ensaios de Efluentes Gasosos. Outros Ensaios No Domínio Dos Efluentes Gasosos. Ensaios de Emissão e Análise de Covs; Análise de Amostras Em Ambiente Interior e Ambiente Ocupacional; Caracterização Química de Produtos; Ensaios de Reação Ao Fogo (Materiais Utilizados Na Construção Civil, Nos Transportes e No Setor do Mobiliário e Decoração); Avaliação do Comportamento Ao Fogo de Materiais Plásticos.; Determinação da Toxicidade e Densidade/Opacidade de Fumos; Determinação de Teores Mássicos de Resina e Fibra. Definição de Programas de Acompanhamento do Estado de Condição do Lubrificante e do Equipamento; Análise Das Características Físico-Químicas de Lubrificantes; Avaliação da Contaminação do Lubrificante; Avaliação do Desgaste do Equipamento; Diagnóstico de Avarias; Prestação de Serviços de Formação Avançada.</t>
  </si>
  <si>
    <t>Conceção, Desenvolvimento, Comercialização, Implementação e Assistência Técnica de Software de Gestão. Declaração de Aplicabilidade: It.073 Declaração de Aplicabilidade de V1 de 25/01/2021. Controlos Excluídos: A.14.2.7</t>
  </si>
  <si>
    <t>Gestão da Conciliação Entre a Vida Profissional, Familiar e Pessoal da Infralobo para As Atividades de Prestação de Serviços e de Abastecimento de Água, Saneamento de Águas Residuais, Recolha de Resíduos Sólidos Urbanos, Limpeza Urbana, Manutenção e Requalificação de Espaços Verdes, Manutenção de Rede Viária, Sinalética e Iluminação Pública, Manutenção e Remodelação de Infraestruturas, e Gestão de Espaços Públicos.</t>
  </si>
  <si>
    <t>Vilamoura, Portugal</t>
  </si>
  <si>
    <t>Exploração de Atividades de Interesse Geral e de Promoção da Área de Desenvolvimento Turístico de Tróia, Onde Se Incluem As Seguintes Atividades: • Abastecimento Público de Água, Incluindo a Captação, Tratamento e Distribuição; • Recolha e Tratamento de Águas Residuais Urbanas; • Recolha e Transporte de Resíduos Sólidos Urbanos e Equiparados; • Fiscalização do Estacionamento Público, Das Atividades Sujeitas a Licenciamento e do Cumprimento Dos Regulamentos Dos Serviços de Abastecimento de Água, Drenagem de Águas Residuais e Resíduos Urbanos. • Manutenção Das Infraestruturas Urbanísticas, Dos Espaços Verdes e Limpeza Pública • Emissão de Pareceres Sobre Os Projetos Das Redes Prediais de Água e Águas Residuais e de Recolha de Resíduos; • Emissão de Licenças Em Matéria de Publicidade, de Ocupação do Espaço Público, da Via Pública e do Exercício de Atividades Previstas No Regulamento e Tabela de Taxas, Tarifas e Preços do Município de Grândola, Tais Como: O Realização de Acampamentos Ocasionais; O Realização de Fogueiras, Queimas e Queimadas; O Realização de Espetáculos Desportivos e de Divertimentos Públicos Nas Vias, Jardins e Demais Lugares Públicos Ao Ar Livre; O Realização de Leilões Em Espaços Privados; O Licenças Especiais de Ruído.</t>
  </si>
  <si>
    <t>Carvalhal Gdl, Portugal</t>
  </si>
  <si>
    <t>Design, Desenvolvimento, Prototipagem e Implementação de Sistemas Inteligentes e Robótica. Prestação de Serviços de Consultoria e Formação Profissional.</t>
  </si>
  <si>
    <t>It Solutions Development, Consulting And Outsourcing. Declaration Of Applicability: Statement Of Applicability Version 4.0 From 15-02-2021. Control Exclusions: None</t>
  </si>
  <si>
    <t>Santo António Cavaleiros, Portugal</t>
  </si>
  <si>
    <t>Ronfe, Portugal</t>
  </si>
  <si>
    <t>Investigação e Desenvolvimento, Realização de Testes e Consultoria Nas Áreas Cosmética, Farmacêutica, de Dispositivos Médicos e Suplementos Alimentares. Apoio Regulamentar Na Área da Cosmética. Declaração de Aplicabilidade: Rev02 de 2019-10-28. Controlos Excluídos: A.14.2.1, A.14.2.2, A.14.2.6, A.14.2.8</t>
  </si>
  <si>
    <t>Desenvolvimento, Entrega, Suporte Técnico Nas Aplicações Informáticas da Inovar +Az.  Declaração de Aplicabilidade: Soa Dda.04 Declaração de Aplicabilidade de 01.10.2021. Controlos Excluídos: A.11.1.5, A.14.2.7</t>
  </si>
  <si>
    <t>The Information Security Management System Covers The Development Of Technological Solutions For The Retail Area.  Soa Vers 2.0 Dated 22.11.2022 Exclusions: A14.2.7</t>
  </si>
  <si>
    <t>Concepção, Desenvolvimento e Fabricação de Toalheiros Radiadores (Línea / Flat Línea / Flat Square / Round Línea).  Fabrico de Produtos Metálicos Decorativos. Serralharia Civil.</t>
  </si>
  <si>
    <t>Comercialização de Equipamentos e Dispositivos Médicos De: Imagiologia, Meios de Diagnóstico e Tratamento Por Imagem, Cuidados Intermédios, Intensivos e Cirúrgicos, Cardiologia Invasiva (Cirurgia e Intervenção) e Não Invasiva (Diagnóstico) Formação e Assistência Técnica de Equipamentos e Dispositivos Médicos.</t>
  </si>
  <si>
    <t>Gestão da Conciliação Entre a Vida Profissional, Familiar e Pessoal do Instituto Politécnico de Viana do Castelo Em Todas As Atividades  Realizadas Nas Suas Unidades e Serviços</t>
  </si>
  <si>
    <t>Formação Superior Nas Áreas Científicas Ministradas Na Ação Concertada Nas Escolas: • Escola Superior de Educação, • Escola Superior Agrária, • Escola Superior de Tecnologia e Gestão, • Escola Superior de Saúde, • Escola Superior de Ciências Empresariais, • Escola Superior de Desporto e Lazer. Serviços de Ação Social (Alojamento, Alimentação, Bolsas). Outros Apoios Sociais (Cultura, Desporto, Promoção do Emprego). Mobilidade Sustentável. Estudos e Projetos</t>
  </si>
  <si>
    <t>Ensino Superior, Nos Domínios da Tecnologia e Gestão, para As Atividades de Formação (Cursos de Níveis 5, 6 e 7 e Cursos Não Conferentes de Grau), Investigação e Transferência de Conhecimento Científico e Tecnológico.</t>
  </si>
  <si>
    <t>Comercialização, Armazenamento e Distribuição de Medicamentos, Dispositivos Médicos, Cosméticos, Suplementos Alimentares e Outros Produtos de Saúde. Comercialização de Equipamentos e Acessórios para Institutos de Beleza.</t>
  </si>
  <si>
    <t>Insur4Credit - Sociedade de Mediação de Seguros, Lda.</t>
  </si>
  <si>
    <t>Abrigada, Portugal</t>
  </si>
  <si>
    <t>Anadia, Portugal</t>
  </si>
  <si>
    <t>IPTL - INSTITUTO PROFISSIONAL DE TRANSPORTES E LOGÍSTICA DA MADEIRA, LDA</t>
  </si>
  <si>
    <t>Galegos Pnf, Portugal</t>
  </si>
  <si>
    <t>Desenvolvimento e Fabrico de Produtos, Hardware e Software, para Gestão de Laboratórios de Análises Clínicas de Diagnóstico In Vitro, (In Vitro Diagnosis ). Instalação e Assistência Técnica.</t>
  </si>
  <si>
    <t>Alcanena, Portugal</t>
  </si>
  <si>
    <t>Árvore, Portugal</t>
  </si>
  <si>
    <t>Design, Desenvolvimento, Fabrico e Montagem de Trabalhos de Carpintaria e de Caixilharia de Interiores. Comercialização de Mobiliário, Artigos de Decoração e Eletrodomésticos.</t>
  </si>
  <si>
    <t>J. COELHO, LDA</t>
  </si>
  <si>
    <t>Design, Desenvolvimento e Produção de Ferramentas de Corte e  Sistemas de Apoio À Furação, de Alta Precisão, para a Indústria; Distribuição e Reparação/Reconstrução de Ferramentas de Corte.</t>
  </si>
  <si>
    <t>Moreira de Cónegos, Portugal</t>
  </si>
  <si>
    <t>Afife, Portugal</t>
  </si>
  <si>
    <t>Estremoz, Portugal</t>
  </si>
  <si>
    <t>Ponte de Vagos, Portugal</t>
  </si>
  <si>
    <t>JAJA - GESTÃO E INVESTIMENTOS S.A.</t>
  </si>
  <si>
    <t>Desenvolvimento e Fabricação de Produtos Metálicos Destinados, Nomeadamente, Aos Veículos Motorizados, Mobiliário Metálico, Geriatria e Puericultura.  Prestação de Serviços Industriais, Nomeadamente, No Corte a Laser e Tratamentos de Superfície.</t>
  </si>
  <si>
    <t>Barrô-Águeda, Portugal</t>
  </si>
  <si>
    <t>JC &amp; Ramos, Lda</t>
  </si>
  <si>
    <t>Comercialização de Equipamentos, Utensílios e Produtos, de Higienização E Manutenção, para Sectores Alimentar, Restauração, Hotelaria E Automóvel. Comercialização de Produtos de Higiene Pessoal. Montagem E Assistência a Equipamentos de Dosagem, Lavagem Auto e Instalações. Comercialização de Produtos para Zootecnia e Produtos de Higienização Para Indústria Alimentar.</t>
  </si>
  <si>
    <t>Cartaxo, Portugal</t>
  </si>
  <si>
    <t>JOÃO PIRES - INTERNACIONAL TRANSPORTES, LDA.</t>
  </si>
  <si>
    <t>Campos Vnc, Portugal</t>
  </si>
  <si>
    <t>Moncarapacho, Portugal</t>
  </si>
  <si>
    <t>Aveiras de Cima, Portugal</t>
  </si>
  <si>
    <t>Conceção, Desenvolvimento e Fabricação de Acessórios, Máquinas e Equipamentos Metálicos, Com Ou Sem Montagem. Reparações e Manutenções Industriais Na Área Mecânica.</t>
  </si>
  <si>
    <t>São João Madeira, Portugal</t>
  </si>
  <si>
    <t>Barroselas, Portugal</t>
  </si>
  <si>
    <t>Vila de Prado, Portugal</t>
  </si>
  <si>
    <t>Sesimbra, Portugal</t>
  </si>
  <si>
    <t>Soutelo Vvd, Portugal</t>
  </si>
  <si>
    <t>Telhado Vnf, Portugal</t>
  </si>
  <si>
    <t>JSM - José dos Santos Monteiro, Lda.</t>
  </si>
  <si>
    <t>Prestação de Serviços Gerais de Conservação e Reparação, Logística de Produção (Gestão de Armazéns, Movimento de Cargas, Segregação de Resíduos e Operações de Áreas Fabris Consignadas) Nas Instalações de Clientes. Serviços de Limpeza Doméstica e Industrial. Manutenção Industrial (Serralharia Mecânica e Civil, Isolamentos,  Pintura e Construção Civil). Montagem e Desmontagem de Andaimes.</t>
  </si>
  <si>
    <t>JUNIUS - TÊXTEIS, UNIPESSOAL, LDA</t>
  </si>
  <si>
    <t>Algueirão Mem-Martins, Portugal</t>
  </si>
  <si>
    <t>Figueiró Dos Vinhos, Portugal</t>
  </si>
  <si>
    <t>Segurança Na Informação Na Prestação de Serviços de Transitário, Associados a Transportes Rodoviários, Aéreos, Marítimos e Ferroviários. Segurança Na Informação Na Prestação de Serviços de Logística Contratual. Declaração de Aplicabilidade: 171 - Declaração de Aplicabilidade V1 30/03/2022 Controlos Excluídos: Nenhum</t>
  </si>
  <si>
    <t>Produção de Etiquetas Autoadesivas e Sem Adesivo, Corte de Materiais Têxteis para Etiquetas de Composição.  Comercialização de Equipamentos de Impressão, Consumíveis e Assistência Técnica.</t>
  </si>
  <si>
    <t>Manufacturing And Packing Of Food Supplements Liquid And Solid Forms. Liquid Forms Such As Phials And Syrups In Plastic And Glass. Solid Forms Tablets, Capsules And Powder, In Blister Or Packed In Plastic And Glass Jars. Fabricación Y Envasado de Complementos Alimenticios Forma Líquidos Y Sólidos Orales. Líquidos Formato Viales Y Frascos Envasados En Vidrio Y Plástico. Sólidos Formato Comprimidos, Cápsulas Y Polvos Envasados En Blister o Envases de Vidrio Y Plástico.</t>
  </si>
  <si>
    <t>Produção e Distribuição de Leite Uht, Leite Pasteurizado, Leites Compostos, Leite Condensado, Lactosoro, Leitelho e Leite Em Pó, Queijo (Pasta Filada e Curado), Natas (Uht, Pasteurizadas e Molhos de Nata), Manteigas e Creme para Barrar, Iogurtes e Leites Fermentados, Sobremesas Lácteas E Bebidas Refrigerantes. Produção Em Regime de Subcontratação e Distribuição de Bebidas Vegetais, Leite Condensado, Chantilly, Bechamel e Queijo Fresco e Cottage. Comercialização e Distribuição de Água e Produtos Lácteos.</t>
  </si>
  <si>
    <t>Tamel (São Veríssimo), Portugal</t>
  </si>
  <si>
    <t>Lagos, Portugal</t>
  </si>
  <si>
    <t>Praia da Vitória, Portugal</t>
  </si>
  <si>
    <t>Portimão, Portugal</t>
  </si>
  <si>
    <t>Junceira, Portugal</t>
  </si>
  <si>
    <t>Várzea Bcl, Portugal</t>
  </si>
  <si>
    <t>LAVENCLEAN - LAVANDARIA, ENGOMADORIA E SERVIÇOS DE LIMPEZA, LDA</t>
  </si>
  <si>
    <t>LCG - CONSULTORIA, S.A.</t>
  </si>
  <si>
    <t>LCG ANT, LDA</t>
  </si>
  <si>
    <t>LCG APPLICATIONS 4 BUSINESS LDA</t>
  </si>
  <si>
    <t>LCG Business Support Services, Lda</t>
  </si>
  <si>
    <t>LCG MAC, UNIPESSOAL LDA</t>
  </si>
  <si>
    <t>LCG XAD, LDA</t>
  </si>
  <si>
    <t>Avelar, Portugal</t>
  </si>
  <si>
    <t>Lagares, Felgueiras, Portugal</t>
  </si>
  <si>
    <t>LEIRIVIGA, S.A.</t>
  </si>
  <si>
    <t>Bidoeira de Cima, Portugal</t>
  </si>
  <si>
    <t>Reigoso Ofr, Portugal</t>
  </si>
  <si>
    <t>Santo Isidro de Pegões, Portugal</t>
  </si>
  <si>
    <t>Aguada de Cima, Portugal</t>
  </si>
  <si>
    <t>Barcouço, Portugal</t>
  </si>
  <si>
    <t>Extrusão de Perfis de Alumínio.  Corte, Mecanização, Montagem de Rotura Térmica, Tratamento de Superfícies de Alumínio, Comercialização de Acessórios de Sistemas de Caixilharia.</t>
  </si>
  <si>
    <t>Rendufe Amr, Portugal</t>
  </si>
  <si>
    <t>Lavagem, Secagem e Embalamento de Bacalhau Salgado Seco e de Derivados de Bacalhau. Comercialização e Gestão da Subcontratação de Fabrico de Produtos À Base de Bacalhau (Ultracongelados e Conservas). Venda a Retalho de Produtos Alimentares e Produtos de Bacalhau, Ultracongelados Embalados, Bacalhau Salgado Seco e Produtos Derivados Em Estado Salgado Verde E/Ou Seco, a Temperatura Controlada Ou a Temperatura Ambiente.</t>
  </si>
  <si>
    <t>Gafanha da Encarnação, Portugal</t>
  </si>
  <si>
    <t>LITOPREL, S.A.</t>
  </si>
  <si>
    <t>Souto da Carpalhosa, Portugal</t>
  </si>
  <si>
    <t>Manufacturing, Packing And Trading Of Aromas And Essential Oils For Food Industry, Packed In Metal Drums, Plastic And Aluminium Containers.   Fabricación, Envasado Y Comercialización de Aromas Y Aceites Esenciales para La Industria de Alimentación Humana, Envasados En Bidones Metálicos, Envases de Plástico Y Aluminio.</t>
  </si>
  <si>
    <t>Atividades de Investigação Científica e de Desenvolvimento Técnico E Tecnológico, Visando a Transferência de Conhecimento Nos Domínios Da Energia e Geologia, Incluindo As Atividades do Museu Geológico, a Gestão Do Site Institucional e do Suporte Às Áreas Técnico-Científicas.</t>
  </si>
  <si>
    <t>Loartrans - Transportes Lda</t>
  </si>
  <si>
    <t>LOGIQUEEN, Lda.</t>
  </si>
  <si>
    <t>Transwhite, Unipessoal, Lda.: Transporte Rodoviário de Mercadorias. Logiqueen, Lda.: Logística de Mercadorias.</t>
  </si>
  <si>
    <t>Transwhite, Unipessoal, Lda.: Transporte Rodoviário de Mercadorias. Prestação de Serviços de Manutenção de Viaturas Ligeiras e Pesadas. Logiqueen, Lda.: Logística de Mercadorias.</t>
  </si>
  <si>
    <t>Distribuição Por Grosso e Representação Local para a Indústria Farmacêutica (Na Logista Pharma Alcochete)</t>
  </si>
  <si>
    <t>Receção, Armazenamento, Co-Packing, Manipulação e Distribuição De Mercadorias (Carga Geral e Géneros Alimentícios), Receção, Armazenagem e Etiquetagem de Produtos Farmacêuticos Na Plataforma Logística de Azambuja e Cross – Docking (Carga Geral, e Géneros Alimentícios), Nas Plataformas de Aveleda.</t>
  </si>
  <si>
    <t>Travassô, Portugal</t>
  </si>
  <si>
    <t>LOPESTONE - EXTRAÇÃO DE GRANITOS, LDA</t>
  </si>
  <si>
    <t>Transformação e Comercialização de Produtos de Rocha Ornamental, Em Granito e Outras Rochas. Extração de Blocos de Granito.</t>
  </si>
  <si>
    <t>Design e Desenvolvimento, Fabrico e Transformação de Viaturas de Combate a Incêndios, Viaturas de Socorro, Viaturas Especiais, Design e Desenvolvimento, Fabrico de Reboques Até 3500 Kg de Peso Bruto; Serviços de Assistência Após Venda; Comercialização de Componentes para Os Tipos de Produtos Fornecidos.</t>
  </si>
  <si>
    <t>Vendas Novas, Portugal</t>
  </si>
  <si>
    <t>LUSIFOR, SERVIÇOS TÉCNICOS ESPECIALIZADOS, LDA.</t>
  </si>
  <si>
    <t>Oliveira de Frades, Portugal</t>
  </si>
  <si>
    <t>Balazar Pvz, Portugal</t>
  </si>
  <si>
    <t>Romariz, Portugal</t>
  </si>
  <si>
    <t>LWC METAL, SA</t>
  </si>
  <si>
    <t>M.N.RAMOS FERREIRA, ENGENHARIA, S.A.</t>
  </si>
  <si>
    <t>Conceção, Execução e Manutenção de Instalações de Utilização de Energia Elétrica, de Instalações Ited, de Instalações de Sistemas de Segurança e de Sistemas de Gestão Inteligente. Conceção, Execução e Manutenção de Redes de Distribuição de Energia Elétrica Em Bt e Mt e Infraestruturas de Telecomunicações, Postos de Seccionamento  E Transformação, Trabalhos Em Tensão – Bt. Prestação de Serviços de Assistência  Técnica e Certificação Ited. Conceção, Execução e Manutenção de Instalações de  Sistemas Avac (Aquecimento, Ventilação e Ar Condicionado). Conceção, Execução e Manutenção de Redes de Esgotos e Drenagem. Conceção, Execução e Manutenção de Instalações de Armazenamento e Distribuição de Águas.</t>
  </si>
  <si>
    <t>Santão, Lixa, Portugal</t>
  </si>
  <si>
    <t>Prestação de Serviços de Soldadura de Manutenção.  Comercialização de Consumíveis e Equipamentos de Soldadura.</t>
  </si>
  <si>
    <t>Avelãs de Cima, Portugal</t>
  </si>
  <si>
    <t>Vilarinho do Bairro, Portugal</t>
  </si>
  <si>
    <t>Prestação de Serviços de Engenharia, Consultoria, Projeto, Instalação e Manutenção de Instalações Mecânicas, Elétricas e de Automação e Respetivos Equipamentos Em Ambientes Industriais e Em Infraestruturas de Exploração de Redes de Abastecimento.  Comercialização de Máquinas e Equipamentos Industriais Associados À Atividade.</t>
  </si>
  <si>
    <t>Protection Of Information To Support The Customization Of Cloud-Based Solutions And The Development Of Customized Applications. Pre-Sales; Consultancy; Solutions Development, General Management, Mkt   Declaração de Aplicabilidade: Isms-Shift-Soa V1.5 20210601 Controlos Excluídos: Nenhum</t>
  </si>
  <si>
    <t>Quintela de Azurara, Portugal</t>
  </si>
  <si>
    <t>Fábricas  Metal 1 + 4: Fabrico de Peças e Conjuntos Metálicos Por Estampagem, Processos de Ligação e Tratamento de Superfícies para a Indústria Automóvel. Iso 45001: Metal 1 + 4: Fabrico de Peças e Conjuntos Metálicos Por Estampagem, Processos de Ligação e Tratamentos de Superfície para Indústria Automóvel; Metal 2: Produção e Montagem de Componentes Metálicos Maquinados; Metal 3: Produção para a Encomenda de Produtos Complexos de Base Metálica, Incluindo Montagens; Metal 5: Desenvolvimento e Produção de Sistemas de Interiores para a Indústria Dos Transportes.</t>
  </si>
  <si>
    <t>Fábricas Metal 1 + 4: Fabrico de Peças e Conjuntos Metálicos Por Estampagem, Processos de Ligação e Tratamento de Superfícies para a Indústria Automóvel. Iso 45001: Metal 1 + 4: Fabrico de Peças e Conjuntos Metálicos Por Estampagem, Processos de Ligação e Tratamentos de Superfície para Indústria Automóvel; Metal 2: Produção e Montagem de Componentes Metálicos Maquinados; Metal 3: Produção para a Encomenda de Produtos Complexos de Base Metálica, Incluindo Montagens; Metal 5: Desenvolvimento e Produção de Sistemas de Interiores para a Indústria Dos Transportes.</t>
  </si>
  <si>
    <t>Prestação de Serviços de Transportes Internacionais Por Via Marítima, Aérea Ou Rodoviária. Prestação de Serviços de Declarante Aduaneiro (Despachante).</t>
  </si>
  <si>
    <t>Maceira Lra, Portugal</t>
  </si>
  <si>
    <t>Barco, Portugal</t>
  </si>
  <si>
    <t>Vila Velha de Ródão, Portugal</t>
  </si>
  <si>
    <t>Ribeirão-Vila Nova de Famalicão, Portugal</t>
  </si>
  <si>
    <t>Transformação e Comercialização de Produtos de Pedra Natural e Material Compósito para Construção Civil. Prestação de Serviços de Serragem, Acabamento e Corte de Placas de Pedra Natural. Comercialização de Blocos de Pedra Natural.</t>
  </si>
  <si>
    <t>MARFRETE - AGÊNCIA DE NAVEGAÇÃO E TRÂNSITOS, LDA.</t>
  </si>
  <si>
    <t>MARFRETE PORTO TRANSITARIOS E NAVEGAÇÃO LDA</t>
  </si>
  <si>
    <t>Gandra Vln, Portugal</t>
  </si>
  <si>
    <t>Tocha, Portugal</t>
  </si>
  <si>
    <t>Armazenamento, Comercialização e Assistência Técnica de Produtos Químicos, Matérias-Primas Plásticas e Borracha. Comercialização de Equipamentos.  Armazenamento, Comercialização e Assistência Técnica de Matérias-Primas Plásticas.</t>
  </si>
  <si>
    <t>Refontoura, Portugal</t>
  </si>
  <si>
    <t>Comercialização de Materiais de Construção, Materiais Sanitários e Acessórios, Materiais Cerâmicos de Revestimentos, Material de Bricolagem, Equipamentos de Aquecimento e Pellets, Ferramentas, Equipamentos de Proteção Individual e Materiais de Jardim. A Partir Das Lojas A1 (Showroom), Lote 52 e A9 Central de Compras, Lote 72</t>
  </si>
  <si>
    <t>Constantim, Portugal</t>
  </si>
  <si>
    <t>Desenvolvimento e Produção de Paletes e Embalagens Em Madeira.  Produção e Comercialização de Madeira Serrada.  Produção e Comercialização de Subprodutos de Serração (Casca, Serrim, Estilha, Lenha e Retestos). Exploração Florestal.</t>
  </si>
  <si>
    <t>Produção, Embalamento e Distribuição de Café Torrado Nos Formatos Grão, Moído, Pastilhas e Cápsulas. Assistência Técnica a Equipamentos e Serviços de Trade Marketing. Comercialização de Produtos Alimentares e Não Alimentares Associados. Subcontratação da Produção de Chás, Produtos Solúveis, Misturas de Cafés Com Sucedâneos e Café Em Cápsulas. Subcontratação de Serviços de Assistência Técnica.</t>
  </si>
  <si>
    <t>São Mamede, Portugal</t>
  </si>
  <si>
    <t>Comercialização de Materiais de Construção. Transformação e Montagem de Revestimentos Decorativos de Polímeros e Derivados de Madeira, para a Construção Civil.</t>
  </si>
  <si>
    <t>Tomar, Portugal</t>
  </si>
  <si>
    <t>Mealhada, Portugal</t>
  </si>
  <si>
    <t>MCGP MEDICAL COSMETICS GROWTH PHARMA, S.A.</t>
  </si>
  <si>
    <t>MEDICAL ART CENTER - CLÍNICA MÉDICA, LDA</t>
  </si>
  <si>
    <t>MEGADISTRIBUIDORA - COMÉRCIO MOBILIÁRIO S.A.</t>
  </si>
  <si>
    <t>Comercialização de Viaturas Novas, Ligeiras e Pesadas Das Marcas Volvo, Toyota e  Grupo F.C.A. Comercialização de Máquinas e Motores Marítimos da Marca Volvo.  Comercialização de Viaturas Usadas de Todas As Marcas. Comercialização de Peças e  Serviços Das Marcas Volvo, Toyota e Grupo F.C.A. Reparação de Viaturas  Multimarca.</t>
  </si>
  <si>
    <t>Covilhã, Portugal</t>
  </si>
  <si>
    <t>Meso System SA</t>
  </si>
  <si>
    <t>MESOSYSTEM S A</t>
  </si>
  <si>
    <t>Guidões, Portugal</t>
  </si>
  <si>
    <t>Madalena, Portugal</t>
  </si>
  <si>
    <t>Sobral de Monte Agraço, Portugal</t>
  </si>
  <si>
    <t>Sanguedo, Portugal</t>
  </si>
  <si>
    <t>Conceção, Fabricação, Montagem e Manutenção de Equipamentos e Instalações Mecânicas para A Indústria.</t>
  </si>
  <si>
    <t>Arouca, Portugal</t>
  </si>
  <si>
    <t>Mansores, Portugal</t>
  </si>
  <si>
    <t>Gondar Amt, Portugal</t>
  </si>
  <si>
    <t>Design e Produção de Peças Técnicas Metálicas e Não Metálicas para Máquinas de Compressão de Pós, de Embalagem, de Máquinas de Polimento, Destinados Maioritariamente Aos Sectores Farmacêutico, Alimentar e Químico. Serviços Pós Venda de Máquinas de Compressão de Pós, de Embalagem e de Polimento, Entre Outras, Bem Como de Peças Técnicas Metálicas e Não Metálicas. Automação, Recuperação e Reconversão de Máquinas Industriais.</t>
  </si>
  <si>
    <t>Bobadela Lrs, Portugal</t>
  </si>
  <si>
    <t>Grupo Metro: Serviço de Transporte Público de Passageiros No Modo Metropolitano Onde Se Insere a Exploração, Construção e Gestão da Infraestrutura Incluindo a Exploração de Espaços Comerciais.  Metropolitano de Lisboa: Serviço de Transporte Público de Passageiros No Modo Metropolitano Onde Se Insere a Exploração, Construção e Gestão da Infraestrutura Incluindo a Exploração de Espaços Comerciais. Consultoria Na Área Das Infraestruturas de Transporte, Abrangendo a Prestação de Serviços Nas Áreas de Estudo e Projetos de Arquitetura e Engenharia, Gestão e Fiscalização de Obras, Segurança, Ambiente e Serviços de Instrumentação, Topografia e Inspeções Técnicas.  Metrocom - Exploração de Espaços Comerciais S.A.: Exploração de Espaços Comerciais Nas Estações do Metropolitano de Lisboa.</t>
  </si>
  <si>
    <t>Póvoa de Santo Adrião, Portugal</t>
  </si>
  <si>
    <t>Freixianda, Portugal</t>
  </si>
  <si>
    <t>MIDSID-Sociedade Portuguesa de Distribuição, S.A.</t>
  </si>
  <si>
    <t>Guilhabreu, Portugal</t>
  </si>
  <si>
    <t>Conceção, Fabrico e Manutenção de Ferramentas de Corte E Estampagem para Produções Em Série.</t>
  </si>
  <si>
    <t>Barrô Agd, Portugal</t>
  </si>
  <si>
    <t>Espargo, Portugal</t>
  </si>
  <si>
    <t>Arruda Dos Vinhos:  Embalamento de Azeites e Tempero Alimentar. Comercialização de Produtos Alimentares À Temperatura Ambiente.   Tomar: Embalamento de Óleo e Tempero Alimentar. Comercialização de Produtos Alimentares À Temperatura Ambiente. Produção de Embalagens Plásticas para Contato Com Alimentos, para Venda e Uso Próprio.</t>
  </si>
  <si>
    <t>Arruda Dos Vinhos, Portugal</t>
  </si>
  <si>
    <t>The Scope Of The Isms Includes The Assets, Technologies And Processes Employed By Mixmove For Processing, Management, And Delivery Of Saas In Transportation And Logistics To Its Customers.   Soa Vers 1.1, Dated 04 July 2022.  Exclusions : a 6.1.3, a 6.1.5, a 11.1.5, a 11.1.6,  a 11. 2.3, a 13.1.1, a 13.1.2, a 13.1.2</t>
  </si>
  <si>
    <t>MNTC - Serviços Técnicos de Engenharia Lda</t>
  </si>
  <si>
    <t>MODICER - MODA CERAMICA, S.A.</t>
  </si>
  <si>
    <t>MODUPAINEL - SOLUÇÕES CONSTRUTIVAS, LDA</t>
  </si>
  <si>
    <t>MODUSCOMPLETE, LDA</t>
  </si>
  <si>
    <t>Pombeiro de Ribavizela, Portugal</t>
  </si>
  <si>
    <t>Design, Development, Production And Commercialization Of Decorative And Fine Arts Products, Which Includes: - Production Of Moldings/Profiles In Wood And Other Framing Products, In Wood And Other Raw Materials. - Commercialization Of Frames/Profiles, Canvas, Paintings, Photo Frames, Mirrors And Other Products Related To Decoration And Fine Arts. - Provision Of Assembly And Maintenance Services For Framing Equipment.</t>
  </si>
  <si>
    <t>MOLDENE - INDUSTRIA DE MOLDES, LDA.</t>
  </si>
  <si>
    <t>Abrantes, Portugal</t>
  </si>
  <si>
    <t>MONT'ALVERNE &amp; Cª, S.A.</t>
  </si>
  <si>
    <t>Comercialização de Viaturas Novas e Usadas, Peças e Acessórios Assistência Após-Venda para As Marcas Renault e Dacia.</t>
  </si>
  <si>
    <t>Faro do Alentejo, Portugal</t>
  </si>
  <si>
    <t>Consultoria e Desenvolvimento de Projetos de Design Industrial. Fabrico e Assemblagem de Equipamentos e Máquinas Multimédia.</t>
  </si>
  <si>
    <t>Facilities Management And Maintenance Services. Water And Wastewater Treatment, Operation Andmaintenance. Energy Efficiency, Energy Certification Ofbuildings And Indoor Air Quality Assessment. Grinding Media Sorting And Loading. Operation And Maintenance Of Energy Productionunits. General Services And Industrial Maintenance,Including Lubrification. Works In Low Voltage, In The Maintenance Of Thelow Voltage Network And Public Lighting. Landscape Design, Construction And Maintenance(Exterior And Interior Spaces). Construction And Maintenance Of Sports Turf (Golf,Football And Others), And Civil Construction Worksand Forestry Maintenance. Construction, Rehabilitation And Maintenance Ofsystems And Pipelines For Sanitation, Water Orother Fluids.</t>
  </si>
  <si>
    <t>Linda-A-Velha, Portugal</t>
  </si>
  <si>
    <t>Taíde – Póvoa de Lanhoso, Portugal</t>
  </si>
  <si>
    <t>Argoncilhe, Portugal</t>
  </si>
  <si>
    <t>MTC - MOLD TUNING COMPANY, LDA</t>
  </si>
  <si>
    <t>Tetramold, Lda.: Desenvolvimento, Concessão e Fabrico de Moldes de Injeção e Compressão Em Aço e Outras Ligas. Modificação e Manutenção de Moldes; Serviços de Maquinação e Bancada. Mtc, Lda.: Modificação e Manutenção de Moldes; Serviços de Maquinação e Bancada.</t>
  </si>
  <si>
    <t>The Security Of Information In The Management And Operation Of Multicert’S Public Key Infrastructure And Registration Authority Service.  Declaração de Aplicabilidade: Multicert_Pj.Isms_787 V9.0 de 10/08/2022. Controlos Excluídos: A.14.2.7, A.14.3.1</t>
  </si>
  <si>
    <t>Pousada de Saramagos, Portugal</t>
  </si>
  <si>
    <t>MULTIPESSOAL RECURSOS HUMANOS - SOCIEDADE GESTORA DE PARTICIPAÇÕES SOCIAIS, S.A.</t>
  </si>
  <si>
    <t>Mundo Mercantil - Importação e Exportação, Lda.</t>
  </si>
  <si>
    <t>Ribeira Grande, Portugal</t>
  </si>
  <si>
    <t>Bombarral, Portugal</t>
  </si>
  <si>
    <t>Carrazeda de Ansiães, Portugal</t>
  </si>
  <si>
    <t>Prestação de Serviços Nas Áreas de Gestão: No Departamento Financeiro, Departamento de Desenvolvimento do Território (Planeamento, Sistemas de Informação Geográfica e Gestão Urbanística); Departamento de Recursos Humanos (Vencimentos, Formação Profissional e Recrutamento e Seleção), Departamento de Obras Municipais, Departamento de Administração Geral (Secretaria Geral, Apoio Administrativo À Assembleia Municipal, Balcão Único de Atendimento), Divisão Jurídica, Divisão de Arquivos, Polícia Municipal, Divisão de Atividades Económicas (Ocupação Espaço Público, Guarda Noturno, Publicidade e Realização de Eventos), Divisão de Mobilidade e Transportes (Central Camionagem, Toponímia e Estacionamento Condicionado) Divisão de Ação Social; Divisão de Educação; Biblioteca Raúl Brandão; Divisão de Turismo; Divisão de Cultura; Serviço de Saúde e Segurança No Trabalho; Fiscalização (Denúncias). Atividades Desenvolvidas Na Divisão de Centro Histórico, Cemitérios, Limpeza Urbana, Gabinete de Desporto.</t>
  </si>
  <si>
    <t>Lagoa (São Miguel), Portugal</t>
  </si>
  <si>
    <t>Atendimento Ao Público, Licenciamento da Urbanização e da Edificação (Controlo Prévio), Emissão de Licenças Administrativas, Gestão Administrativa da Água e Saneamento.</t>
  </si>
  <si>
    <t>Macedo de Cavaleiros, Portugal</t>
  </si>
  <si>
    <t>Tondela, Portugal</t>
  </si>
  <si>
    <t>Vila Flor, Portugal</t>
  </si>
  <si>
    <t>Divisão de Cultura e Museus Que Inclui a Direção Intermédia de 3º Grau - Animação  Atendimento No Museu da Quinta de Santiago, Galeria Municipal e Mumma - Museu da Memória de Matosinhos.  Gestão e Promoção de Animação.  Gestão e Promoção de Serviços Educativos.  Gestão do Museu da Quinta de Santiago, da Galeria Municipal, do Mumma - Museu da Memória de Matosinhos e da Casa do Design  Gestão de Equipamentos Culturais.  Divisão do Teatro Municipal  Atendimento No Teatro Municipal.  Gestão de Equipamentos Culturais Teatro Municipal.  Divisão de Turismo  Atendimento e Promoção Turística.  Divisão de Bibliotecas e Arquivo  Atendimento Nas Bibliotecas Municipais.  Gestão de Empréstimos de Documentos e Tratamento Documental. Promoção do Livro e da Leitura.  Gestão de Equipamentos Culturais.  Divisão de Desporto, Juventude e Voluntariado  Relacionamento Com Os Utentes Das Casas da Juventude.  Gestão e Desenvolvimento de Projetos e Atividades de Intervenção Juvenil.  Gestão do Voluntariado Em Matosinhos (Vem).  Loja do Munícipe  Atendimento Dos Clientes e Encaminhamento de Pedidos. Gabinete de Apoio Às Atividades Económicas e Investidor  Processo de Controlo Metrológico.</t>
  </si>
  <si>
    <t>MURÇAS, S.A.</t>
  </si>
  <si>
    <t>Musa Software, Lda</t>
  </si>
  <si>
    <t>Esporões, Portugal</t>
  </si>
  <si>
    <t>NASAMOTOR - Veículos e Peças, SA.</t>
  </si>
  <si>
    <t>Castelo Novo, Portugal</t>
  </si>
  <si>
    <t>Navalprime – Serviços de Engenharia e Inovação, SA</t>
  </si>
  <si>
    <t>Reparação Naval. Manutenção de Equipamentos Portuários e de Edifícios. Reparação, Limpeza e Inspeção de Contentores.  Sgsi.Da.01_Declaração_Aplicabilidade_Gete_30.09.2021.Pdf Controlos Excluídos: Nenhum  Sgsi.Da.01_Declaração_Aplicabilidade_Gete_30.09.2021.Pdf  Controlos Excluídos: Nenhum</t>
  </si>
  <si>
    <t>NAVALTAGUS - REPARAÇÃO E CONSTRUÇÃO NAVAL, S.A.</t>
  </si>
  <si>
    <t>Conceção, Construção e Reparação Navais e de Estruturas Metálicas.  Sgsi.Da.01_Declaração_Aplicabilidade_Gete_30.09.2021.Pdf Controlos Excluídos: Nenhum Sgsi.Da.01_Declaração_Aplicabilidade_Gete_30.09.2021.Pdf  Controlos Excluídos: Nenhum</t>
  </si>
  <si>
    <t>NAVEX - EMPRESA PORTUGUESA NAVEGAÇÃO S.A.</t>
  </si>
  <si>
    <t>Agentes de Navegação, Trânsitos e Afretamentos.  Sgsi.Da.01_Declaração_Aplicabilidade_Gete_30.09.2021.Pdf Controlos Excluídos: Nenhum  Sgsi.Da.01_Declaração_Aplicabilidade_Gete_30.09.2021.Pdf  Controlos Excluídos: Nenhum</t>
  </si>
  <si>
    <t>Design, Development, Storage And Secondary Packing Of Food Supplements And Dietary Supplements. Diseño, Desarrollo, Almacenamiento Y Acondicionamiento Secundario de Complementos Alimenticios Y Productos Dietéticos.</t>
  </si>
  <si>
    <t>Muro, Portugal</t>
  </si>
  <si>
    <t>Arrabal-Leiria, Portugal</t>
  </si>
  <si>
    <t>Nicrodur, Lda.</t>
  </si>
  <si>
    <t>Information Security Management System In The Operation Process Of The Contact Center, Analytical Solutions, It Business Partners, Pmo And Information Security.  Declaração de Aplicabilidade: Niw_Declaração de Aplicabilidade_2023 Controlos Excluídos: 7.10; 8.4; 8.25; 8.28; 8.29; 8.30; 8.31;</t>
  </si>
  <si>
    <t>Sistemas e Processos de Gestão da Infraestrutura Tecnológica de Suporte Ao Negócio da Noesis Declaração de Aplicabilidade: “P196V01  Declaração de Aplicabilidade (Soa)_Publico – 02/03/2020”.  Controlos Excluídos: Nenhum</t>
  </si>
  <si>
    <t>NOITES-RECICLAGEM DE MAT-PRIMAS SECUNDARIAS,LDA</t>
  </si>
  <si>
    <t>Conceção, Desenvolvimento, Prestação de Serviços e Implementação de Soluções de Controlo, Monitorização e Operação de Sistemas Ferroviários, Industriais e Serviços.  Conceção, Desenvolvimento, Produção, Manutenção e Reparação de Equipamentos Eletrónicos. Desenvolvimento de Software Aplicado a Sistemas de Controlo, Monitorização e Operação Ferroviários, Industriais e Serviços.</t>
  </si>
  <si>
    <t>Guifões, Portugal</t>
  </si>
  <si>
    <t>Conceção, Desenvolvimento, Prestação de Serviços e Implementação de Soluções de Controlo, Monitorização e Operação de Sistemas Ferroviários, Industriais e Serviços. Conceção, Desenvolvimento, Produção, Manutenção e Reparação de Equipamentos Eletrónicos. Desenvolvimento de Software Aplicado a Sistemas de Controlo, Monitorização e Operação Ferroviários, Industriais e Serviços.  Declaração de Aplicabilidade: “Ntl-Ydoc006 Issue 1.1_Declaracaoaplicabilidade de 26/02/2021”. Controlos Excluídos: Nenhum</t>
  </si>
  <si>
    <t>Seixal, Portugal</t>
  </si>
  <si>
    <t>Covas do Douro, Portugal</t>
  </si>
  <si>
    <t>NOVAQUI - EQUIPAMENTOS E MOBILIÁRIO DE CONFORTO, S.A.</t>
  </si>
  <si>
    <t>Prestação a Clientes de Serviços de Consultoria e Tecnologia de Segurança da Informação  Declaração de Aplicabilidade V1.5 (Pt) – 03.03.2022 Exclusões: a 9.4.5, a 11.1.6, A12.1.4, a 14.1.3, a 14.2.1, a 14.2.2, A14.2.6, a 14.2.7, a 14.2.8, a 14.2.9, a 14.3.1.</t>
  </si>
  <si>
    <t>Sistema de Gestão da Segurança de Informação da Gestão Administrativa de Recursos Humanos.  Declaração de Aplicabilidade: Nucase - Matriz_Riscos_Soa_V05_15/07/2022 Controlos Excluídos: A.14.2.1; A.14.2.5; A14.2.6</t>
  </si>
  <si>
    <t>Design, Production And Trading Of Premixtures And Compound Feed Destined To Animal Feed. Trading Of Raw Materials, Additives, Premixtures And Compound Feed And Medicated Feed Destined To Animal Feed.  Diseño, Producción Y Comercialización de Premezclas Y Piensos Compuestos Destinados a La Alimentación Animal. Comercialización de Materias Primas, Aditivos, Premezclas, Piensos Y Piensos Medicamentosos Destinados a La Alimentación Animal.</t>
  </si>
  <si>
    <t>Sertã, Portugal</t>
  </si>
  <si>
    <t>Fabrico, Transporte e Distribuição de Filme Plástico de Polipropileno, Biaxial Orientado (Bopp) e Não Orientado (Cpp), Com e Sem Recobrimento. Producción, Transporte &amp; Distribución de Film Plástico de Polipropileno, Bi-Orientado (Bopp) Y No Orientado (Cpp), Con Y Sin Recubrimiento. Production, Transport And Distribution Of Polypropylene Film, Bi-Orientated (Bopp) And Non Oriented (Cpp), With And Without Coating.</t>
  </si>
  <si>
    <t>Tabaçô, Portugal</t>
  </si>
  <si>
    <t>Prestação de Serviços Contabilísticos e Financeiros, de Suporte Informático e Gestão de Aplicações, de Apoio Administrativo e de Gestão de Infraestruturas, Gestão Administrativa de Recursos Humanos e de Seguros.  Sgsi.Da.01_Declaração_Aplicabilidade_Gete_30.09.2021.Pdf Controlos Excluídos: Nenhum  Sgsi.Da.01_Declaração_Aplicabilidade_Gete_30.09.2021.Pdf  Controlos Excluídos: Nenhum</t>
  </si>
  <si>
    <t>Prestação de Serviço Logísticos Associados À Armazenagem de Produtos Alimentares Em Temperatura Controlada. Transportes Rodoviário de Mercadorias – Transporte Nacional e Internacional de Mercadorias Em Temperatura Controlada.</t>
  </si>
  <si>
    <t>Casal de Cinza, Portugal</t>
  </si>
  <si>
    <t>Tremês, Portugal</t>
  </si>
  <si>
    <t>Mem Martins, Portugal</t>
  </si>
  <si>
    <t>Desenvolvimento de Software para Soluções Inteligentes para a Indústria Global de Viagens Integrando a Distribuição e Marketing Hoteleiro, Incluindo Crs, Gestor de Canais, Motor de Reservas, Crm e Programas de Fidelização, Rms, Yield Manager, Market Analytics e Market Demand. Promoção, Venda, Implementação e Suporte À Operação de Hotéis e Operadoras da Plataforma Omnibees a Partir de Portugal.</t>
  </si>
  <si>
    <t>Cascais, Portugal</t>
  </si>
  <si>
    <t>Vila Nova Famalicão, Portugal</t>
  </si>
  <si>
    <t>OPENLINE FACILITY SERVICES SA</t>
  </si>
  <si>
    <t>Prestação de Serviços de Engenharia Civil, Construção e Reabilitação de Edifícios. Prestação de Serviços de Manutenção de Edifícios, Energia e Avac.</t>
  </si>
  <si>
    <t>Consultoria, Conceção, Desenvolvimento e Assistência a Soluções Informáticas.  Declaração de Aplicabilidade: Sgq-683607758-230323-1701-6, Publicado a 23 de Março de 2023 Controlos Excluídos 9.4.4, 11.1.5, 11.1.6, 14.2.7, 18.1.5</t>
  </si>
  <si>
    <t>Arrifana Grd, Portugal</t>
  </si>
  <si>
    <t>Forros de Salvaterra, Portugal</t>
  </si>
  <si>
    <t>Briteiros São Salvador, Portugal</t>
  </si>
  <si>
    <t>Febres, Portugal</t>
  </si>
  <si>
    <t>OTIMA COMERCIO DE VEICULOS AUTOMOVEIS E PEÇAS, SA</t>
  </si>
  <si>
    <t>Design, Production And Comercialization Of Animal Feed, Except Aquaculture. Design, Production And Comercialization Of Food For Pets.</t>
  </si>
  <si>
    <t>Sobral-Mortágua, Portugal</t>
  </si>
  <si>
    <t>Nogueira Vct, Portugal</t>
  </si>
  <si>
    <t>Nine-Barcelos, Portugal</t>
  </si>
  <si>
    <t>Branca Alb, Portugal</t>
  </si>
  <si>
    <t>Alijó, Portugal</t>
  </si>
  <si>
    <t>The Information Security Management System Covers The Design, Implementation And Operation Of Security Defences &amp; Controls; Testing Of Applications, Infrastructure And Services, Deception Approaches, Threat Intelligence And Digital Security; Services Of Advisory, Grc Consultancy And Security Engineering.  Sd.11 Statement Of Applicability Vers 3.0, Dated 03.10.2022 Exclusions: A11.1.1, A11.1.2, A11.1.3, A11.1.4, A11.1.5, A11.1.6, A11.2.2, A11.2.3, A.11.2.5, A14.1.2, A14.2.1, A14.2.6, A14.2.7, A14.3.1</t>
  </si>
  <si>
    <t>Nespereira Gva, Portugal</t>
  </si>
  <si>
    <t>Queluz, Portugal</t>
  </si>
  <si>
    <t>Sangalhos, Portugal</t>
  </si>
  <si>
    <t>São Martinho Campo, Portugal</t>
  </si>
  <si>
    <t>Moita Dos Ferreiros, Portugal</t>
  </si>
  <si>
    <t>Rio Meão, Portugal</t>
  </si>
  <si>
    <t>Abate e Produção de Madeira Serrada, Varas Em Tosco e Torneadas e Seus Derivados (Serrim, Casca, Estilha e Biomassa) de Pinho Bravo. Produção de Postes para Linhas Aéreas Preservados Em Madeira de Pinho Bravo. Produção de Vigas Maciças para Estruturas Em Madeira de Pinho Bravo.</t>
  </si>
  <si>
    <t>Monte Redondo, Portugal</t>
  </si>
  <si>
    <t>Gilmonde, Portugal</t>
  </si>
  <si>
    <t>Foros de Salvaterra, Portugal</t>
  </si>
  <si>
    <t>PERFECT CLEAN, LIMPEZA E MANUTENÇÃO - SOCIEDADE UNIPESSOAL LDA</t>
  </si>
  <si>
    <t>Samsic Portugal, S.A.: Atividades de Serviços de Limpeza, Manutenção de Espaços Verdes e Instalação, Operação e Manutenção Técnica. Perfect Clean, Sociedade Unipessoal, Lda.: Prestação de Serviços de Limpeza de Condomínios, Estabelecimentos de Comércio e Serviços.</t>
  </si>
  <si>
    <t>Perfilkit, Lda.</t>
  </si>
  <si>
    <t>Conceção e Produção de Fachadas Ventiladas e Outras Aplicações Em Painel Compósito.  Produção e Comercialização de Revestimentos Metálicos para Fachadas, Paredes, Coberturas e Tetos. Comercialização de Painéis e Acessórios e Serviços de Corte, Quinagem e Perfilagem.</t>
  </si>
  <si>
    <t>Receção, Armazenagem, Movimentação e Expedição de Combustíveis Líquidos. Expedição para Aeroporto de Ponto Delgada de Jet A1 Por Pipeline.</t>
  </si>
  <si>
    <t>Produção e Comercialização de Produtos Químicos de Higiene &amp; Desinfeção, de Manutenção Industrial e de Tratamento de Águas. Comercialização de Produtos para Controlo de Derrames. Soluções Integradas e Consultoria Em Processos e Equipamentos Industriais. Comercialização e Instalação de Equipamentos Industriais.</t>
  </si>
  <si>
    <t>Chãos, Portugal</t>
  </si>
  <si>
    <t>Palmeira Brg, Portugal</t>
  </si>
  <si>
    <t>Ponte de Sor, Portugal</t>
  </si>
  <si>
    <t>Sarzedo Agn, Portugal</t>
  </si>
  <si>
    <t>PINGO DOCE - Distribuição Alimentar, S.A.</t>
  </si>
  <si>
    <t>Design, Desenvolvimento e Produção de Linhas de Montagem e Periféricos  Industriais, Sistemas Intra Logísticos e Outros Componentes Metálicos.</t>
  </si>
  <si>
    <t>Pedreiras, Portugal</t>
  </si>
  <si>
    <t>Venda do Pinheiro, Portugal</t>
  </si>
  <si>
    <t>Porto de Mos, Portugal</t>
  </si>
  <si>
    <t>Núcleo de Seleção: Atividades De: Seleção de Pessoal (Ingresso e Acesso); Avaliação Psicológica de Condutores; Avaliação Psicológica para a Função de Polícia Municipal; Reavaliação Psicológica Dos Elementos Policiais da Psp. Núcleo de Psicologia Clínica: Atividades De: Avaliação Psicológica e Neuropsicológica; Consulta de Psicologia; Formação Na Área da Psicologia, Comportamento e Gestão de Emoções. Núcleo de Psicologia Criminal: Atividades De: Acompanhamento Psicológico a Elementos Policiais Em Contexto Prisional; Sinalização de Comportamentos Abusivos; Formação No Âmbito da Psicologia Criminal; Assessoria Na Área de Investigação Criminal da Psp - Elaboração de Perfil de Competências e Criação de Metodologia para Processo de Selecção. Núcleo de Intervenção Em Crise e Psicotraumatologia: Atividades De: Assistência a Emergência/Atendimento Linha Sos; Consulta de Psicotraumatologia; Consulta de Avaliação de Risco do Suicídio (Cars); Autopsias Psicológicas.</t>
  </si>
  <si>
    <t>POLIMAGRA-GRANITOS, SA</t>
  </si>
  <si>
    <t>Âncora, Portugal</t>
  </si>
  <si>
    <t>Grijó Vng, Portugal</t>
  </si>
  <si>
    <t>POTENCIALCABOS - COMÉRCIO DE MATERIAL ELÉCTRICO, LDA</t>
  </si>
  <si>
    <t>Arcos, Vila do Conde, Portugal</t>
  </si>
  <si>
    <t>Meixomil, Portugal</t>
  </si>
  <si>
    <t>Macinhata do Vouga, Portugal</t>
  </si>
  <si>
    <t>Sobralinho, Portugal</t>
  </si>
  <si>
    <t>Fabrico de Argamassas de Reboco, de Argamassas de Alvenaria, de Argamassas de Betumação de Juntas, de Argamassas para Pavimentos, de Adesivos, de Impermeabilizantes e de Pastas. Comercialização de Produtos Complementares para a Construção: Redes de Fibra de Vidro, Bandas Impermeáveis, Cordão de Juntas, Tecido Não Tecido, Tecido Decorativo, Impermeabilizantes e Perfis.</t>
  </si>
  <si>
    <t>Aguim-Anadia, Portugal</t>
  </si>
  <si>
    <t>Alto Estanqueiro, Portugal</t>
  </si>
  <si>
    <t>PROCLIMA - Indústria de Produtos de Alumínio, Lda.</t>
  </si>
  <si>
    <t>PROCUT, UNIPESSOAL, LDA</t>
  </si>
  <si>
    <t>PROHS - Equip.Hospitalar e Serv. Associados,  SA</t>
  </si>
  <si>
    <t>Information Security In Project Management, Design, Engineering And Procurement For Energy Production, Oil And Gas, Petrochemical, Material Handling, Infrastructure Services And Proman Group Cybersecurity Programme Management Services, Including The Governance, Risk And Compliance Activities.   Information Security In Proman Group Cybersecurity Programme Management Services, Including The Governance, Risk And Compliance Activities   Declaration Of Applicability: Statement Of Aplicability Promanec V1.3 Excluded Controls: A.8.4; A.8.28; A.8.33</t>
  </si>
  <si>
    <t>Produção de Manteiga, Leite Em Pó, Lactosoro Em Pó, Queijo, Leite Uht, Refrigerante de Maça e Nata Pasteurizada, Na Unidade Industrial Em Angra do Heroísmo (Correspondente Ao Número de Controlo Veterinário Pt Alt 582 Ce). Comercialização e Distribuição de Produtos Lácteos e Bebidas Não Alcoólicas, Nas Delegações Comerciais da Ilha Terceira e da Ilha de São Miguel.</t>
  </si>
  <si>
    <t>Produção de Manteiga, Leite Em Pó, Lactosoro Em Pó, Queijo, Leite Uht, Refrigerante de Maçã e Nata Pasteurizada, Na Unidade Industrial Em Angra do Heroísmo (Correspondente Ao Número de Controlo Veterinário Pt Alt 582 Ce). Comercialização e Distribuição de Produtos Lácteos e Bebidas Não Alcoólicas, Nas Delegações Comerciais da Ilha Terceira e da Ilha de São Miguel.</t>
  </si>
  <si>
    <t>PRONTIGRAF-ARTES GRÁFICAS, LDA.</t>
  </si>
  <si>
    <t>Instalação e Assistência Técnica de Sistemas Electrónicos de Segurança Contra Intrusão, Sistemas de Cctv, Controlo de Acessos e Sistemas de Chamadas. Comercialização, Instalação e Manutenção de Sistemas Automáticos de Detecção de Incêndio e Gases e Sinalização de Segurança;  Comercialização de Extintores, Cadeiras de Evacuação e Sistemas de Extinção Por Água. Elaboração de Projectos e Medidas de Autoproteção.</t>
  </si>
  <si>
    <t>Barbeita, Portugal</t>
  </si>
  <si>
    <t>Maçâo, Portugal</t>
  </si>
  <si>
    <t>Lavos, Portugal</t>
  </si>
  <si>
    <t>Frossos-Braga, Portugal</t>
  </si>
  <si>
    <t>Montemor-O-Velho, Portugal</t>
  </si>
  <si>
    <t>Ferrel, Portugal</t>
  </si>
  <si>
    <t>Agrela-Santo Tirso, Portugal</t>
  </si>
  <si>
    <t>Várzea-Barcelos, Portugal</t>
  </si>
  <si>
    <t>Quinta do Ameal-Sociedade Agricola S.A</t>
  </si>
  <si>
    <t>Monte Redondo Lra, Portugal</t>
  </si>
  <si>
    <t>Cruz, Portugal</t>
  </si>
  <si>
    <t>Dornelas-Sever do Vouga, Portugal</t>
  </si>
  <si>
    <t>Lavra, Portugal</t>
  </si>
  <si>
    <t>Ramos Ferreira Engenharia, Lda</t>
  </si>
  <si>
    <t>RANDSTAD II - PRESTAÇÃO DE SERVIÇOS, LDA</t>
  </si>
  <si>
    <t>Recrutamento e Seleção, Assessment.</t>
  </si>
  <si>
    <t>Cedência de Recursos Humanos Nas Áreas da Saúde a Entidades Públicas e Privadas.</t>
  </si>
  <si>
    <t>Outplacement e Career Counselling.</t>
  </si>
  <si>
    <t>RANDSTAD REC.HUMANOS, EMP. TRABALHO TEMPORÁRIO, SA</t>
  </si>
  <si>
    <t>Cedência de Pessoal Em Regime de Trabalho Temporário.</t>
  </si>
  <si>
    <t>Ponte de Sôr, Portugal</t>
  </si>
  <si>
    <t>RDL RODOVIÁRIA DO LIS, LDA</t>
  </si>
  <si>
    <t>RDL RODOVIÁRIA DO LIS, LDA,</t>
  </si>
  <si>
    <t>RDO RODOVIÁRIA DO OESTE, LDA</t>
  </si>
  <si>
    <t>RDO RODOVIÁRIA DO OESTE, LDA,</t>
  </si>
  <si>
    <t>Recer - Indústria de Revestimentos Cerâmicos, S.A.</t>
  </si>
  <si>
    <t>RECHEIO - Cash and Carry, S.A.</t>
  </si>
  <si>
    <t>Riachos, Portugal</t>
  </si>
  <si>
    <t>Segurança da Informação Na Prestação de Serviços Globais de Gestão e Recuperação de Créditos (Nacional e Internacional) Que Integra a Recuperação de Valores, Viaturas e Equipamentos. Gestão de Stocks de Viaturas e Equipamentos, Gestão de Factoring e Contas Correntes, Localização e Monitorização de Devedores, Apoio Em Diligências Pré Judiciais, Gestão de Portfólios e Análise de Riscos Declaração de Aplicabilidade: Adm.008.10 de 01/09/2022 Controlos Excluídos: A.9.4.5, A.12.1.4, A.14.2.1, A.14.2.2, A.14.2.6, A.14.2.7, A.14.2.8</t>
  </si>
  <si>
    <t>Desenvolvimento, Aprovisionamento, Comercialização, Implementação, Suporte, Serviços Geridos e Outsourcing de Soluções de Cibersegurança, Infraestruturas de Tecnologias de Informação e Cloud.</t>
  </si>
  <si>
    <t>Desenvolvimento, Aprovisionamento, Comercialização, Implementação, Suporte, Serviços Geridos e Outsourcing de Soluções de Cibersegurança, Infraestruturas de Tecnologias de Informação e Cloud. Rg19_Declaração_Aplicabilidade_V.1.1_20210920.</t>
  </si>
  <si>
    <t>REDSHIFT II - SOLUTIONS LDA</t>
  </si>
  <si>
    <t>Desenvolvimento, Aprovisionamento, Comercialização, Implementação, Suporte, Serviços Geridos e Outsourcing de Soluções de Information Management e Low Code.</t>
  </si>
  <si>
    <t>Desenvolvimento, Aprovisionamento, Comercialização, Implementação, Suporte, Serviços Geridos e Outsourcing de Soluções de Information Management e Low Code – Declaração de Aplicabilidade (Para As Duas Empresas): Rg19_Declaração_Aplicabilidade_V.1.1_20210920.</t>
  </si>
  <si>
    <t>Rego Costa e Tavares, Lda.</t>
  </si>
  <si>
    <t>Aluguer de Viaturas.</t>
  </si>
  <si>
    <t>REN - REDE ELECTRICA NACIONAL, SA</t>
  </si>
  <si>
    <t>A Proteção da Informação de Gestão da Rede de Telecomunicações de Segurança (Rts) Que Garante a Transmissão Fiável de Dados Entre As Instalações Que Constituem a Rede Nacional de Transporte de Eletricidade (Rnt), Incluindo As Necessárias para a Gestão Técnica Global do Sistema Elétrico Nacional (Sen) e a Rede Nacional de Transporte de Gás (Rntg), Abrangendo As Localizações Core da Rede Ip/Mpls. Declaração de Aplicabilidade: “Controlos Iso 27001, V.5 de 23/5/2023” Controlos Excluídos: A.14.1.2</t>
  </si>
  <si>
    <t>REN SERVIÇOS, S.A.</t>
  </si>
  <si>
    <t>Codeçoso, Portugal</t>
  </si>
  <si>
    <t>Conceção, Desenvolvimento, Produção e Comercialização de Soluções de Equipamentos para Redes de Transporte e Distribuição de Fontes de Energia e Bem Assim de Outras Fontes de Bem Estar Social (Como Sejam, Nomeadamente, Iluminação Pública, Telecomunicações e Águas). Conceção, Montagem e Instalação de Sistemas de Energias Renováveis Fotovoltaicos.</t>
  </si>
  <si>
    <t>Alquerubim-Albergaria-A-Velha, Portugal</t>
  </si>
  <si>
    <t>Lixa, Portugal</t>
  </si>
  <si>
    <t>Caramos, Portugal</t>
  </si>
  <si>
    <t>Comercialização De: - Produtos, Equipamentos e Acessórios para Limpeza Industrial; - Produtos de Higiene Pessoal; - Produtos, Equipamentos e Acessórios para Embalagens da Indústria Alimentar; Cedência de Equipamentos e Acessórios para Utilização Dos Produtos da Limpeza Industrial. Prestação de Serviços de Assistência Técnica de Equipamentos Associados À Atividade.</t>
  </si>
  <si>
    <t>Caniço, Madeira, Portugal</t>
  </si>
  <si>
    <t>Rjri - The Ericeira Real Estate, Lda.: Mediação Imobiliária e Consultoria Imobiliária. Intermediação de Crédito. Venda de Estadias Em Alojamento Local. Rjri - a Casa Dos Projectos, Lda.: Avaliação e Consultoria Imobiliária.</t>
  </si>
  <si>
    <t>Ericeira, Portugal</t>
  </si>
  <si>
    <t>RMTEJO - Transportes Rodoviários de Passageiros, Unipessoal, Lda</t>
  </si>
  <si>
    <t>RMTEJO - Transportes Rodoviários de Passageiros, Unipessoal, Lda.</t>
  </si>
  <si>
    <t>Sequeira, Portugal</t>
  </si>
  <si>
    <t>RODOLEZIRIA - TRANSPORTES RODOVIÁRIOS DE PASSAGEIROS, UNIPESSOAL LDA</t>
  </si>
  <si>
    <t>RODOVIÁRIA DO TEJO, S.A.</t>
  </si>
  <si>
    <t>Trading Of Natural And Synthetic Food Colours And Food Additives. Comercialización de Colorantes Y Aditivos Naturales Y Sintéticos.</t>
  </si>
  <si>
    <t>Prestação de Serviços de Organização, Consultoria, Gestão e Reengenharia de Processos a Empresas e Instituições; Comercialização, Representação e Desenvolvimento de Software e Hardware e Atividade de Consultoria Em Sistemas de Informação (Informática). Soa - Declaração de Aplicabilidade Rev 2: 11.07.2022 Exclusões: a 11.1.6, a 14.2.7</t>
  </si>
  <si>
    <t>Canidelo Vcd, Portugal</t>
  </si>
  <si>
    <t>Vilar Vcd, Portugal</t>
  </si>
  <si>
    <t>Amor, Portugal</t>
  </si>
  <si>
    <t>Monção, Portugal</t>
  </si>
  <si>
    <t>Vila Chã de Ourique, Portugal</t>
  </si>
  <si>
    <t>RUMOS CONSULTING, S.A.</t>
  </si>
  <si>
    <t>Tentúgal, Portugal</t>
  </si>
  <si>
    <t>S&amp;C- Gestão de Navios e Tripulações, Lda</t>
  </si>
  <si>
    <t>Gestão Técnica de Navios, Gestão de Tripulações e Consultoria Marítima e Portuária.  Sgsi.Da.01_Declaração_Aplicabilidade_Gete_30.09.2021.Pdf Controlos Excluídos: Nenhum  Sgsi.Da.01_Declaração_Aplicabilidade_Gete_30.09.2021.Pdf  Controlos Excluídos: Nenhum</t>
  </si>
  <si>
    <t>Consultoria e Elaboração de Projetos Internacionais e Nacionais, Que Consiste Em: Desenho e Implementação de Políticas Públicas a Nível Internacional e Nacional, Assistência Técnica a Outras Organizações; Desenho e Planeamento Estratégico de Projetos Internacionais e Nacionais; Conceção, Execução, Construção e Monitorização de Projetos; Prestação de Serviços de Consultoria de Ambiente e Desenvolvimento de Soluções Nas Áreas de Energia, Energias Renováveis, Água, Alterações Climáticas e Estudos Económicos e Estudos de Investimentos Em Energia e Água.</t>
  </si>
  <si>
    <t>São Mamede Este, Portugal</t>
  </si>
  <si>
    <t>Conceção, Produção e Comercialização de Argamassas Industriais, Soluções de Isolamentos, Revestimentos E Pavimentos e Produtos Complementares.</t>
  </si>
  <si>
    <t>Conceção, Produção e Comercialização de Argamassas Industriais, Soluções de Isolamentos, Revestimentos e  Pavimentos e Produtos Complementares.</t>
  </si>
  <si>
    <t>Baltar, Portugal</t>
  </si>
  <si>
    <t>Trading Of Food Supplements And Organic Products.  Comercialización, Venta Y Distribución de Complementos Alimenticios Y Productos Ecológicos.</t>
  </si>
  <si>
    <t>Gouveia, Portugal</t>
  </si>
  <si>
    <t>SAMSIC PORTUGAL - FACILITY SERVICES, S.A.</t>
  </si>
  <si>
    <t>Maxial, Portugal</t>
  </si>
  <si>
    <t>Prestação de Serviços Desenvolvidos Nas Estruturas Residenciais para Pessoas Idosas (Erpi) e Nos Serviços de Apoio Domiciliário (Sad); Prestação de Cuidados de Saúde À População Reclusa e Descendentes a Cargo Afetos Ao Estabelecimento Prisional de Santa Cruz do Bispo – Feminino;  Prestação de Cuidados de Saúde Mental Em Regime de Internamento e Ambulatório No Centro Hospitalar Conde Ferreira.</t>
  </si>
  <si>
    <t>Santa Marta, Portugal</t>
  </si>
  <si>
    <t>1. Coboleo, Lda.: Comercialização de Lubrificantes, Solventes, Combustíveis Gasosos Em Garrafa, Aparelhos e Acessórios para Gás e Eletrodomésticos. 2. e 3. Santos da Cunha 3 e  Gasilima, Lda.: Comercialização de Combustíveis Gasosos Em Garrafa, Aparelhos e Acessórios para Gás e Eletrodomésticos. 4. Santos da Cunha 4, Lda.: Instalação, Montagem e Prestação de Serviços de Assistência Técnica a Armazenagens, Redes e Instalações de Gás, Aparelhos a Gás e Painéis Solares Térmicos. Exploração Das Armazenagens e Das Redes e Ramais de Distribuição de Gás. Comercialização de Gás Canalizado, Aparelhos a Gás, e Painéis Solares Térmicos. 5. Santos da Cunha 6, Lda: Transporte de Combustíveis Gasosos Em Garrafa, Solventes, Lubrificantes, Gases Industriais e Medicinais, Eletrodomésticos, Aparelhos e Acessórios para Gás e Painéis Solares Térmicos. Comercialização de Combustíveis Líquidos Em Postos de Abastecimento. Comercialização de Combustíveis Gasosos Em Garrafa, Solventes e Lubrificantes.</t>
  </si>
  <si>
    <t>The Scope Of The Information Security Management System (Isms) Includes The Processes That Collect, Process And Store Customer Information, Including All Underlying Support Technologies, Services, Human Resources, Hardware And Software Systems That Develop, Support And Operate The Following Applications And/Or Solutions: Saphety Invoice Network (Electronic Invoice And Edi), Magnify (Electronic Bill Presentment), Flexcash (Electronic Invoice Finance), Saphetysync (Data Syncronization); Compliance Network Product (Electronic Invoice And Tax Ereporting) And Apr Saf-T (Ereporting Of Type Saf-T).  Soa: Isms009-023 Iso 27001 Statement Of Applicability Sovos_Saphety_V1.0 Excluded Controls: None</t>
  </si>
  <si>
    <t>SARL TRANSPORTS JOAO PIRES</t>
  </si>
  <si>
    <t>SARTIUS, UNIPESSOAL LDA</t>
  </si>
  <si>
    <t>SAS BEAL</t>
  </si>
  <si>
    <t>SAS EDELWEISS</t>
  </si>
  <si>
    <t>Savinor - Sociedade Avicola do Norte, S.A.</t>
  </si>
  <si>
    <t>Achete, Portugal</t>
  </si>
  <si>
    <t>Produção e Comercialização de Cervejas, Maltes e Subprodutos da Indústria Cervejeira, Enchimento de Sidra e Comercialização de Bebidas. Captação e Enchimento de Água Mineral Natural e Água de Nascente, Água Destinada Ao Consumo Humano e Na Fabricação e Enchimento de Refrigerantes</t>
  </si>
  <si>
    <t>SCCSTAR - ALUGUER DE VIATURAS, UNIPESSOAL LDA</t>
  </si>
  <si>
    <t>Sociedade Comercial C. Santos, S.A.: Comercialização de Viaturas Novas e Usadas, Peças e Serviços Após Venda, Mercedes-Benz, Amg e Smart. Serviços de Assistência – 24 H e Reboque. Sccstar, Lda.: Atividade de Rent-A-Car.</t>
  </si>
  <si>
    <t>The Information Security Management System To Protect Information That Supports The Customization Of Cloud-Based Solutions And The Development Of Custom Applications In The Area Of Community Management. Soa Version 1.1, 13.01.2023 Exclusions: a 11.1.1, a 11.1.2, a 11.1.3, a 11.1.4, a 11.1.5, a 11.1.6, A11.2.1, A11.2.2, A11.2.3, A11.2.5. All Activities/Processes Are Performed By a Fully Remote Workforce And Not In a Physical Location.</t>
  </si>
  <si>
    <t>Conceção e Fabricação de Mobiliário de Cozinha. Montagem de Mobiliário de Cozinha e Seus Acessórios.</t>
  </si>
  <si>
    <t>SECURITAS - Serviços e Tecnologia de Segurança, S.A.</t>
  </si>
  <si>
    <t>(1) Prestação de Serviços de Segurança Privada: Proteção de Pessoas, Bens Móveis e Imóveis, Controlo de Entrada, Presença e Saída de Pessoas, Prevenção da Entrada de Armas, Substâncias e Artigos Proibidos Ou Suscetíveis de Provocar Atos de Violência No Interior de Edifícios Ou Locais de Acesso Vedado Ou Condicionado Ao Público, Proteção Pessoal, Monitorização, Receção e Tratamento de Alarmes, Segurança de Recintos Desportivos e de Espetáculos, Segurança Portuária, Segurança Aeroportuária, Atividades Conexas. Conceção, Comercialização, Instalação e Manutenção de Equipamentos de Segurança, Sistemas de Segurança e Segurança Contra Incêndios. (2) Prestação de Serviços de Segurança Privada: Proteção de Pessoas, Bens Móveis e Imóveis, Controlo de Entrada, Presença e Saída de Pessoas, Prevenção da Entrada de Armas, Substâncias e Artigos Proibidos Ou Suscetíveis de Provocar Atos de Violência No Interior de Edifícios Ou Locais de Acesso Vedado Ou Condicionado Ao Público, Segurança de Recintos Desportivos e de Espetáculos, Segurança Portuária, Segurança Aeroportuária, Atividades Conexas.</t>
  </si>
  <si>
    <t>SECURITAS TRANSPORT AVIATION SECURITY, LDA.</t>
  </si>
  <si>
    <t>1. Consultadoria, Projeto, Fornecimento, Montagem, Fiscalização, Manutenção e Operação de Instalações Elétricas (Bt/Mt), Telecomunicações, Electromecânicas e Mecânicas, Avac, Grupos Geradores, Ups, Equipamentos de Energias Renováveis. 2. Certificação Energética de Edifícios e Auditorias Energéticas. 3. Gestão e Manutenção de Unidades Industriais e Edifícios.</t>
  </si>
  <si>
    <t>Serzedo-Vila Nova de Gaia, Portugal</t>
  </si>
  <si>
    <t>SEMPER - MEDIAÇÃO DE SEGUROS, UNIPESSOAL LDA</t>
  </si>
  <si>
    <t>Póvoa de Lanhoso, Portugal</t>
  </si>
  <si>
    <t>Carvalhosa, Portugal</t>
  </si>
  <si>
    <t>Basto, Portugal</t>
  </si>
  <si>
    <t>Credit Management, Debt Collection And Asset Management Lines Of Business, Including Contact Center Debt Collections, Field Collections, Omnichannel Collections, Credit Stock Audits And Vehicle Repossession Services, For The Automotive Finance, Banking Industry And Consumer Finance Sectors. Statement Of Applicability: Sec1201_Statement_Of_Applicability_Servicredito_En.Pdf Version 1.0  Date 11.10.2021 Control Exclusions: None</t>
  </si>
  <si>
    <t>SETE - SISTEMAS DE ENGENHARIA E TECNOLOGIAS DE EDIFÍCIOS, LDA</t>
  </si>
  <si>
    <t>SGL-CORPORATE FACILITY SERVICES, S.A.</t>
  </si>
  <si>
    <t>Aplicação de Tetos Falsos. Divisórias Em Gesso Cartonado Compartimentação Corta-Fogo.</t>
  </si>
  <si>
    <t>Roriz Bcl, Portugal</t>
  </si>
  <si>
    <t>Santiago de Riba-Ul, Portugal</t>
  </si>
  <si>
    <t>Linhó-Sintra, Portugal</t>
  </si>
  <si>
    <t>Porto Mós, Portugal</t>
  </si>
  <si>
    <t>Carriço, Portugal</t>
  </si>
  <si>
    <t>Maceira-Leiria, Portugal</t>
  </si>
  <si>
    <t>Trading And Distribution Of Raw Materials And Additives For Use In The Food Industry.  Comercialización Y Distribución de Materias Primas Y Aditivos para Su Uso En La Industria Alimentaria.</t>
  </si>
  <si>
    <t>Troiviscal, Portugal</t>
  </si>
  <si>
    <t>SOCIEDADE AVÍCOLA DO FREIXO, S.A.</t>
  </si>
  <si>
    <t>SOCIEDADE COMERCIAL C. SANTOS, S.A.</t>
  </si>
  <si>
    <t>Monchique, Portugal</t>
  </si>
  <si>
    <t>Alpendorada e Matos, Portugal</t>
  </si>
  <si>
    <t>Rio Maior, Portugal</t>
  </si>
  <si>
    <t>Cruz Quebrada-Dafundo, Portugal</t>
  </si>
  <si>
    <t>Santa Eulália Viz, Portugal</t>
  </si>
  <si>
    <t>Sto. António da Serra-Santa Cruz, Portugal</t>
  </si>
  <si>
    <t>SOMEFE-SOCIEDADE DE METAIS E FUNDIÇÃO, LDA</t>
  </si>
  <si>
    <t>SOMISIS - SOCIEDADE DE MANUTENÇÃO DE SISTEMAS INDUSTRIAIS, LDA</t>
  </si>
  <si>
    <t>SOMISIS II - MANUTENÇÃO DE EQUIPAMENTOS INDUSTRIAIS, LDA</t>
  </si>
  <si>
    <t>Fornecimento e Instalação De:  -Redes Aéreas e Subterrâneas de Baixa e Média Tensão, Iluminação Pública, Telecomunicações e Postos de Transformação e de Seccionamento. -Instalações Elétricas e Sistemas de Segurança Em Edifícios, Sistemas de Energias Renováveis e Manutenção Industrial.</t>
  </si>
  <si>
    <t>Oliveira do Hospital, Portugal</t>
  </si>
  <si>
    <t>SORGAL - Sociedade de Óleos e Rações, S.A.</t>
  </si>
  <si>
    <t>Vila Cova da Lixa, Portugal</t>
  </si>
  <si>
    <t>Sernancelhe, Portugal</t>
  </si>
  <si>
    <t>SOVINA, LDA</t>
  </si>
  <si>
    <t>Arrifana Vfr, Portugal</t>
  </si>
  <si>
    <t>SPA SOC DE PRODUTOS AVICOLAS SA</t>
  </si>
  <si>
    <t>Valado Dos Frades, Portugal</t>
  </si>
  <si>
    <t>SPEDYCARGO, TRANSITÁRIOS, S.A.</t>
  </si>
  <si>
    <t>SPEEDAPPROACH, LDA</t>
  </si>
  <si>
    <t>Camacha, Portugal</t>
  </si>
  <si>
    <t>Terrugem-Sintra, Portugal</t>
  </si>
  <si>
    <t>Sr. Doutor - Clinica Médica, Lda</t>
  </si>
  <si>
    <t>Vila Nova de Santo André, Portugal</t>
  </si>
  <si>
    <t>Reabilitação do Edificado Histórico e Contemporâneo.  Reparação, Reforço e Proteção de Estruturas.  Reparação e Proteção de Pavimentos Industriais.</t>
  </si>
  <si>
    <t>Mosteiró-Vila do Conde, Portugal</t>
  </si>
  <si>
    <t>Stellep - Produção de Pellets, S.A.</t>
  </si>
  <si>
    <t>Outeiro Seco, Portugal</t>
  </si>
  <si>
    <t>STIPO - Soc. Transformadora de Injeção de Plásticos do Oeste, Lda.</t>
  </si>
  <si>
    <t>Design, Fabricação e Comercialização de Acessórios Para:  • Redes de Distribuição de Gás;  • Redes de Telecomunicações;  • Redes de Distribuição e Transporte de Eletricidade;  • Redes de Iluminação Pública.  Design e Fabricação de Luminárias de Iluminação Pública.  Fundição Por Gravidade de Ligas de Alumínio Em Coquilha</t>
  </si>
  <si>
    <t>Palmeira-Braga, Portugal</t>
  </si>
  <si>
    <t>Leça da Palmeira, Matosinhos, Portugal</t>
  </si>
  <si>
    <t>Conceção e Implementação de Soluções de Transformação Digital, Comercialização de Software e  Serviços de Desenvolvimento de Soluções Sobre Cloud, Data Management e Machine Learning.</t>
  </si>
  <si>
    <t>Investigação e Desenvolvimento, Produção, Comercialização, Instalação e Assistência Técnica De:  - Produtos e Sistemas de Geração Ou Purificação de Gases para As Áreas: Industrial, Médica e Energia. - Ventiladores para Unidade de Cuidados Intensivos (Uci).</t>
  </si>
  <si>
    <t>TAILERTEX, LDA</t>
  </si>
  <si>
    <t>TANHAGARDEN - ESPAÇOS VERDES, LDA.</t>
  </si>
  <si>
    <t>Igrejinha, Portugal</t>
  </si>
  <si>
    <t>TCGL - Terminal Carga Geral e Graneis de Leixões, S. A.</t>
  </si>
  <si>
    <t>TEC PELLETS - PRODUÇÃO E COMERCIALIZAÇÃO DE PELLETS, LDA</t>
  </si>
  <si>
    <t>Atouguia, Portugal</t>
  </si>
  <si>
    <t>TEMPO TEAM RECURSOS HUMANOS - EMP.TRAB.TEMP., LDA</t>
  </si>
  <si>
    <t>Vestiaria, Portugal</t>
  </si>
  <si>
    <t>Alhos Vedros, Portugal</t>
  </si>
  <si>
    <t>São José da Lamarosa, Portugal</t>
  </si>
  <si>
    <t>Lousa Lrs, Portugal</t>
  </si>
  <si>
    <t>TETRAMOLD - INDUSTRIA DE MOLDES, LDA</t>
  </si>
  <si>
    <t>Palmeira de Faro, Portugal</t>
  </si>
  <si>
    <t>Portela Vnf, Portugal</t>
  </si>
  <si>
    <t>The Information Security For The Management And Development Of The Http Application Programming Interface (Https://Mb.Timwe.Com/) – Api Methods (Mobile Originator, Mobile Terminated, Notifications, Get Mt Status, Direct Billing And Msisdn) Soa Version Rg09_Isms_V2.2, Dated 20.10.2023; Exclusions: a 14.2.7, A.14.3.1.</t>
  </si>
  <si>
    <t>Vila Nova de Cerveira, Portugal</t>
  </si>
  <si>
    <t>Vila de Prado-Vila Verde, Portugal</t>
  </si>
  <si>
    <t>Rande, Portugal</t>
  </si>
  <si>
    <t>Granja do Ulmeiro, Portugal</t>
  </si>
  <si>
    <t>TNOLEN - Est. Serv. de Protecção Ambiental, Lda.</t>
  </si>
  <si>
    <t>Comercialização de Empilhadores e Máquinas de Movimentação de  Carga, Novas e Usadas. Aluguer de Empilhadores e Máquinas de Movimentação de Carga. Venda de Peças e Serviços de Assistência Técnica e Formação Na Oficina e Nas Instalações de Clientes.</t>
  </si>
  <si>
    <t>1) Trablisa Esegur - Serviços de Segurança, S.A: Prestação de Serviços de Vigilância; Transporte, Guarda e Tratamento de Valores; Instalação e Manutenção de Sistemas Electrónicos de Vigilância; Central Privada de Recepção de Alarmes; Manutenção e Assistência a Equipamentos de Self Banking. Comércio, Instalação e Manutenção de Sistemas Automáticos e Dispositivos Autónomos de Detecção de Incêndio e Gases; Comércio e Instalação de Extintores; Manutenção de Sistemas de Extinção Automática Por Agentes Distintos da Água e Água Nebulizada; Comércio de Sinalização de Segurança. 2) Trablisa Esegur - Soluções Backoffice, S.A: Prestação de Serviços Em Regime de Outsourcing. Gestão de Documentos e Arquivos.</t>
  </si>
  <si>
    <t>Entroncamento, Portugal</t>
  </si>
  <si>
    <t>Storage And Distribution Of Ambient, Fresh And Frozen Food Products. Almacenamiento Y Distribución de Productos Alimenticios Refrigerados, Congelados Y a Temperature Ambiente</t>
  </si>
  <si>
    <t>TRANSINSULAR TRANSPORTES MARITIMOS INSULARES SA</t>
  </si>
  <si>
    <t>Armador. Operador de Navios de Transporte de Carga Contentorizada, Carga Geral e Granel. Fretador e Afretador de Navios. Gestor de Frota de Contentores.   Sgsi.Da.01_Declaração_Aplicabilidade_Gete_30.09.2021.Pdf Controlos Excluídos: Nenhum Sgsi.Da.01_Declaração_Aplicabilidade_Gete_30.09.2021.Pdf  Controlos Excluídos: Nenhum</t>
  </si>
  <si>
    <t>TRANSMARTINS-TRANSPORTES DE MERCADORIAS LDA</t>
  </si>
  <si>
    <t>Arões (São Romão), Portugal</t>
  </si>
  <si>
    <t>TRANSPORTES ANTÓNIO FRADE, LDA.</t>
  </si>
  <si>
    <t>São Julião do Tojal-Loures, Portugal</t>
  </si>
  <si>
    <t>Malveira, Portugal</t>
  </si>
  <si>
    <t>TRANSPORTES IDEAL DA ESTREMADURA S.A.</t>
  </si>
  <si>
    <t>Transportes João Pires S.A.</t>
  </si>
  <si>
    <t>Rates, Portugal</t>
  </si>
  <si>
    <t>Santa Lucrécia de Algeriz, Portugal</t>
  </si>
  <si>
    <t>Fabricación de Tuberías de Hormigón Postesado Con Camisa de Chapa para El Abastecimiento de Agua de Consumo Humano Y Agua de Riego. Produção de Tubos de Betão Pré-Esforçado Com Alma de Aço para Abastecimento de Água para Consumo Humano e Água de Rega.</t>
  </si>
  <si>
    <t>Aljustrel, Portugal</t>
  </si>
  <si>
    <t>TRANSWHITE - TRANSPORTES, UNIPESSOAL, LDA</t>
  </si>
  <si>
    <t>Serzedelo, Guimarães, Portugal</t>
  </si>
  <si>
    <t>TRIA - SERVIÇOS, MATERIAIS E EQUIPAMENTOS, S.A.</t>
  </si>
  <si>
    <t>TRUNOLEN, SERVIÇOS DE PROTECÇÃO AMBIENTAL, LDA</t>
  </si>
  <si>
    <t>Sebolido, Portugal</t>
  </si>
  <si>
    <t>São Cosme Vale, Portugal</t>
  </si>
  <si>
    <t>Travassó, Portugal</t>
  </si>
  <si>
    <t>Serviços Farmacêuticos do Centro Hospitalar de Setúbal: Hospital São Bernardo: Aquisição,Armazenamento, Preparação e Dispensa De Medicamentos e Produtos Farmacêuticos Aos Serviços Clínicos Das Duas Unidades e Doentes Em Regime de Ambulatório. Participação Em Ensaios Clínicos. Preparação de Medicamentos Estéreis e Não Estéreis. Hospital Ortopédico Sant Iago do Outão: Farmácia de Apoio.</t>
  </si>
  <si>
    <t>Prestação de Serviços de Imuno-Hemoterapia Em Urgência, Internamento e Ambulatório, No Centro Hospitalar Universitário de Lisboa Norte - Hospital de Santa Maria Para: Realização de Análises de Imuno-Hematologia, Irradiação e Disponibilização de Componentes Sanguíneos. Consultas de Imuno-Hemoterapia. Técnicas de Plasmaférese e Citafereses Terapêuticas. Técnicas de Colheita, Processamento, Selecção e Criopreservação de Células Progenitoras Hematopoiéticas para Transplantação e Terapia Celular. Transfusões Autólogas. Transfusões de Componentes Sanguíneos, Flebotomias e Outras Terapêuticas Em Hospital de Dia. Avaliação Clínica e Tratamento de Doentes Com Coagulopatias Congénitas. Prestação de Serviços de Imuno-Hemoterapia Em Urgência, Internamento e Ambulatório, No Centro Hospitalar Universitário de Lisboa Norte - Hospital Pulido Valente Para: Realização de Análises de Imuno-Hematologia, Disponibilização de Componentes Sanguíneos. Consultas de Imuno-Hemoterapia, Hemóstase, Anticoagulação e Tratamentos Em Hospital de Dia.</t>
  </si>
  <si>
    <t>Unidade Local de Saúde de São João, E.P.E</t>
  </si>
  <si>
    <t>UNIDADE LOCAL DE SAÚDE DE VISEU DÃO-LAFÕES, E.P.E.</t>
  </si>
  <si>
    <t>Unidade Local de Saúde do Arco Ribeirinho, E.P.E.</t>
  </si>
  <si>
    <t>Prestação de Serviços Em: Seleção de Dadores e Colheita de Sangue; Transporte, Validação e Armazenamento de Componentes e Hemoderivados; Disponibilização e Envio de Componentes Sanguíneos; Hemovigilância; Realização de Análises Imunohematológicas; Consulta de Imunohemoterapia; Aplicações Terapêuticas Em Hospital de Dia; Consulta de Anti-Coagulação.</t>
  </si>
  <si>
    <t>Penafiel, Portugal</t>
  </si>
  <si>
    <t>Guilhufe, Portugal</t>
  </si>
  <si>
    <t>Areias Fzz, Portugal</t>
  </si>
  <si>
    <t>Unirego Motores-Comércio de Automóveis Lda</t>
  </si>
  <si>
    <t>Comercialização de Viaturas Novas, Peças e Acessórios e Assistência Após-Venda para a Marca Honda.</t>
  </si>
  <si>
    <t>UNLIMITEDCARE - SERVIÇOS DE SAÚDE E ASSISTÊNCIA, S.A.</t>
  </si>
  <si>
    <t>Conceção e Desenvolvimento de Software, Websites, Aplicações Móveis, Design de Interfaces e Respetivas Atividades de Assistência e Manutenção.  Declaração de Aplicabilidade: Pa.04-Mod-01 Declaração De Aplicabilidade_V2 (1) Controles Excluídos : A.8.3.1;A.8.3.2;A.8.3.3;A.11.1.6</t>
  </si>
  <si>
    <t>UPKEEP, LDA</t>
  </si>
  <si>
    <t>Trading Of Food Supplements In Different Solid And Liquid Formats.  Comercialización de Complementos Alimenticios En Diferentes Formatos Sólidos Y Liquidos.</t>
  </si>
  <si>
    <t>Campo-Valongo, Portugal</t>
  </si>
  <si>
    <t>VAC MINERAIS, S.A.</t>
  </si>
  <si>
    <t>Famalicão Nzr, Portugal</t>
  </si>
  <si>
    <t>VALERIUS TEXTEIS SA</t>
  </si>
  <si>
    <t>Figueira e Barros, Portugal</t>
  </si>
  <si>
    <t>Arada, Portugal</t>
  </si>
  <si>
    <t>Quinta do Anjo, Portugal</t>
  </si>
  <si>
    <t>Revinhade-Felgueiras, Portugal</t>
  </si>
  <si>
    <t>Construção e Manutenção De:  Instalações e Redes de Distribuição de Energia Elétrica Em Baixa Tensão;  Infraestruturas de Telecomunicações Em Edifícios (Ited);  Instalações e Sistemas de Deteção de Incêndios;  Instalações e Sistemas de Deteção Contra Intrusão e Cctv;  Eletrobombas e Estações de Bombagem,  Infraestruturas Elétricas para a Edp, Designadamente Ramais Aéreos e Subterrâneos de Baixa Tensão.</t>
  </si>
  <si>
    <t>Urrô Pnf, Portugal</t>
  </si>
  <si>
    <t>VERDASCA E VERDASCA SA</t>
  </si>
  <si>
    <t>Travanca Oaz, Portugal</t>
  </si>
  <si>
    <t>VERSUS - CONSTRUÇÃO CIVIL E OBRAS PÚBLICAS, S.A.</t>
  </si>
  <si>
    <t>Vila Nova da Rainha, Portugal</t>
  </si>
  <si>
    <t>A Proteção da Informação de Suporte Na Prestação de Serviços de Estacionamento Via App Estacionar  Declaração de Aplicabilidade: 18.Md.54.0002_Soa_Declaração de Aplicabilidade Controlos Excluídos: A.12.1.4; A.14.2.1; A.14.2.2; A.14.2.3; A.14.2.4; A.14.2.5; A.14.2.6; A.14.2.8; A.14.2.9; A.14.3.1; A.18.1.5;</t>
  </si>
  <si>
    <t>VIA VERDE SERVIÇOS, S.A.</t>
  </si>
  <si>
    <t>VIDROMAX - VIDROS E ESPELHOS, S.A.</t>
  </si>
  <si>
    <t>São Pedro da Torre, Portugal</t>
  </si>
  <si>
    <t>Canelas-Vila Nova de Gaia, Portugal</t>
  </si>
  <si>
    <t>VIEROMINHO II - CONSTRUÇÃO E REABILITAÇÃO, LDA</t>
  </si>
  <si>
    <t>Astromil, Portugal</t>
  </si>
  <si>
    <t>Macieira Lsd, Portugal</t>
  </si>
  <si>
    <t>Pias-Lousada, Portugal</t>
  </si>
  <si>
    <t>Boavista Dos Pinheiros, Portugal</t>
  </si>
  <si>
    <t>VITALIANO ADRIÃO CASINHAS, LDA</t>
  </si>
  <si>
    <t>Refurbishment Of Coffee Machines And Dispensers For Natural Mineral Water And Soft Drinks. Reacondicionamiento de Cafeteras Y Dispensadores de Agua Mineral Natural Y Bebidas Refrescantes.</t>
  </si>
  <si>
    <t>VIVEIROS &amp; REGO LDA</t>
  </si>
  <si>
    <t>Compra e Venda de Automóveis Usados Multimarca.</t>
  </si>
  <si>
    <t>Desenvolvimento de Software À Medida. Declaração de Aplicabilidade: Soa 26/04/2023  Controlos Excluídos: Nenhum</t>
  </si>
  <si>
    <t>Development, Implementation And Consulting Services Of Secure Software And Technology Solutions In Global Market. Promotion, Development, Implementation Support Of Accipiens Financial Management System. Statement Of Applicability: Vtxrm_Mn13_Statement Of Applicability_V1.0 Excluded Controls: A.8.30</t>
  </si>
  <si>
    <t>Projeto, Execução, Auditoria, Consultoria e Manutenção de Redes de Telecomunicações  Declaração de Aplicabilidade: Plt01_Sgi_Sgsi_2904_Política de Segurança da Informação  Controlos Excluídos: A.14.2.7</t>
  </si>
  <si>
    <t>The Information Security System For Managed Services Process Related With Wedo Madrid. Statement Of Applicability: Soa_Sr.V.18.Scy.001.00_001_E. Control Exclusions: a 9.4.5, a 11.1.6, a 12.1.4, a 14.1.3, a 14.2.1, a 14.2.2, a  14.2.5, a 14.2.6, a 14.2.7, a 14.2.8.</t>
  </si>
  <si>
    <t>Information Security From The Perspective Of Service Provision Within The Scope Of Data Engineering, Data Strategy And Data Science. Statement Of Applicability: Doc #66 Statement Of Applicability V0.2 From 12/02/2022 Excluded Controls: A.11.1.6</t>
  </si>
  <si>
    <t>Ventosa-Torres Vedras, Portugal</t>
  </si>
  <si>
    <t>Covelas-Trofa, Portugal</t>
  </si>
  <si>
    <t>Pousa, Portugal</t>
  </si>
  <si>
    <t>Palmeira de Faro-Esponsende, Portugal</t>
  </si>
  <si>
    <t>Marco de Canaveses, Portugal</t>
  </si>
  <si>
    <t>Perafita-Matosinhos, Portugal</t>
  </si>
  <si>
    <t>Idães, Portugal</t>
  </si>
  <si>
    <t>Produção e Comercialização de Tremoço, Azeitona, Pasta de Azeitona, Massas para Tempero e Produtos À Base de Tremoço. Embalamento e Comercialização de Pickles e Molho Piri-Piri. Comercialização de Bens Alimentares Pré-Embalados e À Temperatura Ambiente.</t>
  </si>
  <si>
    <t>Produção e Comercialização e Distribuição de Gases Industriais, Medicinais e Alimentares.  Prestação de Serviço Ao Domicílio de Oxigénio-Terapia e de Outros Cuidados Respiratórios e Assistência Técnico-Medica. Comercialização e Distribuição de Dispositivos Médicos e Artigos de Uso Em Meios Hospitalar e Manutenção de Sistemas de Distribuição de Gases e Vácuo.</t>
  </si>
  <si>
    <t>Adecco Prestação de Serviços, Lda,  (Direcção Regional - Lisboa):  Gestão de Outsourcing Nas Vertentes Office, Industrial &amp; Logistic e Sales &amp; Marketing.. Adecco Prestação de Serviços, Lda, (Direcção Regional Porto/Maia): Gestão de Outsourcing Nas Vertentes Office, Industrial &amp; Logistic</t>
  </si>
  <si>
    <t>Adecco Recursos Humanos Empresa de Trabalho Temporário, Lda.: Atividades de Recrutamento e Seleção de Pessoal Temporário e Permanente. Adecco - Prestação de Serviços, Lda: Gestão de Outsourcing Nas Vertentes Office, Industrial&amp;Logistics, Contact Center e Sales&amp;Marketing. Formação e Consultadoria. Spring Professional - Recrutamento e Outsourcing, Lda. -Atividades de Recrutamento e Seleção de Pessoal Permanente.</t>
  </si>
  <si>
    <t>Agridistribuição, S.A. - Comercialização Por Grosso de Produtos para Agricultura, Pecuária, Jardim, Animais de Estimação, Alimentação Animal, Bricolage e Casa. Desenvolvimento de Produtos de Marca Própria Dentro de Todas As Famílias Comercializadas. Prestação de Serviços de Apoio À Gestão de Lojas Agriloja. Gestão do Franchising da Marca Agriloja. Agri Retalho, Gestão de Lojas, S.A - Comercialização a Retalho de Produtos para Agricultura, Pecuária, Jardim, Animais de Estimação, Alimentação Animal, Bricolage e Casa. Prestação de Serviços de Apoio Especializado À Utilização de Produtos E/Ou Equipamentos Comercializados.    Agrivet - Atividades Veterinárias de Animais de Criação e Companhia. Compreende Os Cuidados Médicos- Veterinários No Centro de Atendimento Médico- Veterinário (Camv) Ou Em Outros Locais Por Médicos-Veterinários. Inclui o Tratamento Médico Veterinário e Atividades de Diagnóstico.  Agridistribuição Madeira, Lda - Comercialização a Retalho de Produtos para Agricultura, Pecuária, Jardim, Animais de Estimação, Alimentação Animal, Bricolage e Casa. Prestação de Serviços de Apoio Especializado À Utilização de Produtos E/Ou Equipamentos Comercializados.</t>
  </si>
  <si>
    <t>Atendimento e Gestão de Clientes; Abastecimento de Águas para Consumo Humano Nos Subsistemas de Viana do Castelo, Ponte de Lima, Arcos De Valdevez e Paredes de Coura; Recolha, Drenagem e Tratamento de Águas Residuais Nos Subsistemas de Viana do Castelo, Ponte de Lima, Arcos De Valdevez e Paredes de Coura; Gestão Das Infraestruturas Associadas.</t>
  </si>
  <si>
    <t>Atendimento e Gestão de Clientes; Abastecimento de Águas para Consumo Humano Nos Subsistemas de Viana do Castelo, Ponte de Lima, Arcos De Valdevez e Paredes de Coura; Recolha, Drenagem e Tratamento de Águas Residuais Nos Subsistemas de Viana do Castelo, Ponte de Lima, Arcos De Valdevez e Paredes de Coura; Gestão Das Infraestruturas Associadas</t>
  </si>
  <si>
    <t>Atendimento e Gestão de Clientes.Atendimento e Gestão de Clientes. Abastecimento de Águas para Consumo Humano, Incluindo o Tratamento (Postos de Cloragem), Armazenamento, Distribuição e Controlo (Subsistema Via S. Jorge). Recolha e Drenagem de Águas Residuais (Subsistema: Cidade, Zona Industrial, Alvarães, Barroselas, Via Lanheses-Geraz do Lima, Via Gelfa), Assim Como Tratamento e Controlo de Águas Residuais (Subsistema de Alvarães). Gestão Das Infraestruturas Associadas.</t>
  </si>
  <si>
    <t>Allied Motion Portugal: Design And Manufacturing Of Electrical Motors And Its Subassemblies Allied Motion Netherlands: Remote Location In The Services Of “Product Design, Laboratory, Testing”</t>
  </si>
  <si>
    <t>Produção de Motores Elétricos e Seus Subconjuntos. Manufacturing Of Electrical Motors And Its Sub-Assemblies.</t>
  </si>
  <si>
    <t>Apcc Sede: Serviços Prestados Nas Seguintes Respostas Sociais:  Centro de Reabilitação de Paralisia Cerebral de Coimbra (Crpcc); Centro de Recursos Local (Crl); Centro de Recursos para a Inclusão (Cri); Transportes; Centro de Apoio À Vida Independente (Cavi); Serviço de Apoio Domiciliário (Sad); Centro de Formação - Centro Qualifica; Centro de Formação de Professores; Oficina do Brinquedo/Ludoteca; Desporto Lar Integrado Envelhecer Juntos: Serviços Prestados Nas Seguintes Respostas Sociais:  Residências Lar de Apoio Eça de Queiroz: Serviços Prestados Nas Seguintes Respostas Sociais:  Residências Quinta da Conraria: Serviços Prestados Nas Seguintes Respostas Sociais:  Centro de Atividades e Capacitação para a Inclusão (Caci); Centro de Atendimento, Acompanhamento e Reabilitação de Pessoas (Caarpd); Centro de Formação - Qpdi; Quinta Pedagógica</t>
  </si>
  <si>
    <t>Gestão da Conciliação Entre Vida Profissional, Familiar e Pessoal Nas Atividades de Movimentação de Navios, Mercadorias e Passageiros, Na Gestão de Áres Dominiais, Infraestruturas e Sistemas de Informação e No Exercício Das Competências e Prerrogativas da Autoridade Portuária.</t>
  </si>
  <si>
    <t>Aqueciliz S.A. e Aqueciliz França: Instalações Eletromecânicas e Hidráulicas, Redes de Gás, Redes de Água, Redes de Esgotos, Redes de Incêndios. Sistemas de Avac e Energias Renováveis). Construção Civil.  Lizmanutenção:  Manutenção e Assistência Técnica a Instalações Especiais</t>
  </si>
  <si>
    <t>Aqueciliz S.A. Instalações Eletromecânicas e Hidráulicas: Redes de Gás, Redes de Água, Redes de Esgotos, Redes de Incêndios, Sistemas de Avac e Energias Renováveis. Construção Civil. Assistência Técnica. Manutenção a Instalações Especiais.                                                                                                                                                                                                                                                                       Aqueciliz França: Instalações Eletromecânicas e Hidráulicas: Redes de Gás, Redes de Água, Redes de Esgotos, Redes de Incêndios, Sistemas de Avac e Energias Renováveis. Assistência Técnica. Lizmanutenção: Assistência Técnica. Manutenção a Instalações Especiais.</t>
  </si>
  <si>
    <t>Açores, Portugal</t>
  </si>
  <si>
    <t>Instalação e Assistência Técnica a Elevadores, Plataformas, Monta Cargas, Monta Pratos e Escadas Rolantes. Acompanhamento de Inspeções e Reinspeções Periódicas de Elevadores.</t>
  </si>
  <si>
    <t>Atrys Centro Médico Avançado: Serviços Médicos Em Exames Auxiliares de Diagnóstico Nas Áreas de Imagiologia e Medicina Nuclear e Terapêuticas Com Radioisótopos Em Ambulatório; Atrys Portugal Diagnóstico, Unipessoal, Lda: Serviços Médicos Em Exames Auxiliares de Diagnóstico Nas Áreas de Radiologia (Radiologia Convencional; Ecotomografia; Tomografia Computorizada; Mamografia), Cardiologia, Gastrenterologia e Pneumologia</t>
  </si>
  <si>
    <t>Manutenção e Reparação de Veículos Automóveis Pesados. Comercialização de Peças e Acessórios para Veículos Automóveis Pesados. Comercialização de Viaturas Pesadas Usadas.</t>
  </si>
  <si>
    <t>Sede: Prestação de Serviços Aduaneiros e Fiscais Relativos Às Formalidades De: Importação, Exportação, Navegação, Intrastat e Trânsitos. Delegação Aduaneira – Aeroporto: Prestação de Serviços Aduaneiros e Fiscais Relativos Às Formalidades De: Importação, Exportação e Trânsitos. Delegação Aduaneira - Aveiro: Prestação de Serviços Aduaneiros e Fiscais Relativos Às Formalidades De: Importação, Exportação, Navegação e Trânsitos. Delegação Aduaneira – Sines: Prestação de Serviços Aduaneiros e Fiscais Relativos Às Formalidades De: Importação, Exportação, Navegação, Intrastat e Trânsitos. Delegação Aduaneira – Figueira da Foz: Prestação de Serviços Aduaneiros e Fiscais Relativos Às Formalidades De: Importação, Exportação e Trânsitos.</t>
  </si>
  <si>
    <t>Hospital de S. Sebastião: Prestação de Serviços de Saúde Nas Áreas de Medicina Interna, Internamento; Medicina Intensiva Polivalente; Anestesia; Obstetrícia, Internamento Núcleo de Partos e Urgência; Pediatria, Internamento e Consulta; Unidade de Cuidados Intensivos de Neonatologia; Otorrinolaringologia, Internamento e Consulta;  Serviços Farmacêuticos; Ortopedia, Internamento; Unidade de Colheita e Aplicação da Córnea; Imuno-Hemoterapia. Patologia Clínica Hospital de S. Miguel: Prestação de Serviços de Saúde Nas Áreas de Consulta de Pediatria. Unidade de Apoio Ao Chedv  S.º João da Madeira -  Unidadede Crirurgia Ambulatória</t>
  </si>
  <si>
    <t>Consulgal - Consultores de Engenharia e Gestão S.A.: Elaboração de Projetos e Consultoria, Gestão e Fiscalização de Empreendimentos, Sistemas de Gestão, Assessoria e Assistência Técnica;  Sisaqua - Sistemas de Saneamento Básico, S.A.: Elaboração de Estudos e Projetos, Monitorização e Acompanhamento Ambiental, Gestão e Consultoria Na Área do Ambiente e Operação e Manutenção de Sistemas de Saneamento, de Tratamento e Abastecimento de Água e de Resíduos Sólidos Urbanos.</t>
  </si>
  <si>
    <t>Consulgal - Consultores de Engenharia e Gestão S.A.: Elaboração de Projetos e Consultoria, Gestão e Fiscalização de Empreendimentos, Sistemas de Gestão, Assessoria e Assistência Técnica;   Sisaqua - Sistemas de Saneamento Básico, S.A.: Elaboração de Estudos e Projetos, Monitorização e Acompanhamento Ambiental, Gestão e Consultoria Na Área do Ambiente e Operação e Manutenção de Sistemas de Saneamento, de Tratamento e Abastecimento de Água e de Resíduos Sólidos Urbanos.</t>
  </si>
  <si>
    <t>Receção, Desmancha e Comercialização de Carne Fresca, Congelada e Produtos Derivados. Produção de Preparados de Carne, Alheiras, Espetadas e Outros Enchidos.</t>
  </si>
  <si>
    <t>Execução e Aplicação de Trabalhos Em Ferro e Inox: Caixilharia, Gradeamentos, Escadas, Portões e Piso Táctil Em Chapa</t>
  </si>
  <si>
    <t>Dreammedia Portugal, Sa Produção, Acabamento e Montagem de Outdoors Estáticos e Digitais e Exploração. Alargâmbito Ii: Produção e Montagem de Mobiliário Urbano e Exploração. Bigoutdoors: Produção e Montagem de Monopostes e Exploração</t>
  </si>
  <si>
    <t>Dreammedia Portugal, Sa Produção, Acabamento e Montagem de Outdoors Estáticos e Digitais e Exploração. Alargâmbito Ii: Produção e Montagem de Mobiliário Urbano e Exploração.</t>
  </si>
  <si>
    <t>Comercialização, Distribuição e Assistência Técnica de Equipamentos de Metrologia Industrial. Formação e Consultoria Técnica Na Área de Metrologia Industrial</t>
  </si>
  <si>
    <t>Egeo – Tecnologia e Ambiente, S.A. :Prestação de Serviços de Gestão de Resíduos Industriais, Com Atividades de Recolha, Transporte, Triagem, Armazenamento Temporário, Valorização e Operações In Situ, Em Sistemas Públicos e Privados. Gestão de Resíduos Em Instalações de Clientes. Prestação de Serviços de Recolha de Óleos Usados. Egeo Circular, S.A. : Prestação de Serviços de Gestão de Resíduos Sólidos Urbanos e Resíduos Industriais, Com Atividades de Recolha, Transporte, Triagem, Armazenamento Temporário, Valorização, Operações In Situ, Em Sistemas Públicos e Privados. Limpeza Urbana Em Sistemas Públicos e Privados. Gestão de Resíduos Em Instalações do Cliente. Prestação de Serviços de Saneamento . Egeo Pressão, S.A. : Prestação de Serviços de Gestão de Resíduos Industriais, Com Atividades de Recolha, Transporte, Triagem, Armazenamento Temporário, Valorização, Operações In Situ Em Sistemas Públicos e Privados. Prestação de Serviços de Manutenção, Operação e Limpeza Industrial e de Gestão Marítima (Resíduos da Convenção Marpol).</t>
  </si>
  <si>
    <t>Egeo – Tecnologia e Ambiente, S.A. :Prestação de Serviços de Gestão de Resíduos Industriais, Com Atividades de Recolha, Transporte, Triagem, Armazenamento Temporário, Valorização e Operações In Situ, Em Sistemas Públicos e Privados. Gestão de Resíduos Em Instalações de Clientes. Prestação de Serviços de Recolha de Óleos Usados. Egeo Circular, S.A. : Prestação de Serviços de Gestão de Resíduos Sólidos Urbanos e Resíduos Industriais, Com Atividades de Recolha, Transporte, Triagem, Armazenamento Temporário, Valorização, Operações In Situ, Em Sistemas Públicos e Privados. Limpeza Urbana Em Sistemas Públicos e Privados. Gestão de Resíduos Em Instalações do Cliente. Prestação de Serviços de Saneamento. Egeo Pressão, S.A. : Prestação de Serviços de Gestão de Resíduos Industriais, Com Atividades de Recolha, Transporte, Triagem, Armazenamento Temporário, Valorização, Operações In Situ Em Sistemas Públicos e Privados. Prestação de Serviços de Manutenção, Operação e Limpeza Industrial e de Gestão Marítima (Resíduos da Convenção Marpol).</t>
  </si>
  <si>
    <t>Manufacturing Of Technical Rubber Products, Rubber-Metal Assemblies And Rubber-Plastic Products For Automotive And Other Industries.</t>
  </si>
  <si>
    <t>Gestão, Coordenação e Fiscalização de Projetos e Obras. Consultoria de Engenharia</t>
  </si>
  <si>
    <t>Engifrio: Instalação, Manutenção de Equipamentos para Hotelaria Engiparts: Comercialização de Equipamentos e Acessórios para Hotelaria</t>
  </si>
  <si>
    <t>Prestação de Serviços de Consultoria de Gestão / Investigação Aplicada, de Serviços de Educação Ao Nível do Ensino Superior, Graduado e Pós-Graduado de Acordo Com Os Referenciais da A3Es (Escola Superior de Negócios Atlântico), do Ensino Básico e do Ensino Secundário (Colégio Heliântia). Serviços de Formação Profissional e de Educação (Centro de Desenvolvimento de Competências) Bem Como de Serviços de Suporte Às Atividades Citadas.</t>
  </si>
  <si>
    <t>Transporte Rodoviário Nacional e Internacional De Mercadorias de Carga Geral e Matérias Perigosas.</t>
  </si>
  <si>
    <t>Realização de Cursos Profissionais de Nível Secundário de Educação E/ Ou Certificação Profissional de Nível Quatro, Nomeadamente: Cursos Profissionais de Técnico de Mecatrónica Automóvel, Técnico de Manutenção Industrial E Técnico de Eletrónica, Automação e Comando.</t>
  </si>
  <si>
    <t>Atendimento 24 Horas, Consultas, Internamento, Serviços de Imagiologia e Medicina Física e Reabilitação e Cirurgias Nas Seguintes Especialidades: Cirurgia Geral, Bariátrica, Vascular, Urologia, Ginecologia, Plástica, Ortopedia E Ortotraumatologia, Pediátrica, Otorrino, Neurocirurgia e Oftalmologia. Unidade de Cuidados Continuados.</t>
  </si>
  <si>
    <t>Distribuição, Manutenção e Reparação de Veículos Novos Renault Trucks e Veículos Usados de Todas As Marcas. Manutenção e Reparação de Reboques e Veículos de  Transporte de Passageiros. Comercialização de Peças.</t>
  </si>
  <si>
    <t>Garcia, Garcia: Concepção, Construção Civil e Obras Públicas Garsteel: Conceção, Fabrico e Montagem de Construções Metálicas.</t>
  </si>
  <si>
    <t>Garcia, Garcia: Concepção, Construção Civil e Obras Públicas  Garsteel: Concepção, Fabrico e Montagem de Construções Metálicas.</t>
  </si>
  <si>
    <t>Contabilidade, Consultoria Financeira e Fiscal e Processamento De Vencimentos e Gestão Administrativa de Pessoal.</t>
  </si>
  <si>
    <t>Prestação de Serviços de Avaliação Imobiliária, Máquinaria e Equipamentos.</t>
  </si>
  <si>
    <t>Laboratório de Anatomia Patológica: Realização de Meios Complementares de Diagnóstico e Terapêuticas: Histopatologia (Biópsias, Peças Cirúrgicas e  Exames Intra Operatórios), Citologia Esfoliativa e Aspirativa, Técnicas Complementares de Estudo e de Diagnóstico Morfológico (Imunocitoquímica, Histoquímica);  Serviço de Medicina Nuclear: Realização de Meios Complementares de Diagnóstico e Terapêuticas: Imagem Em Câmara Gama (Incluindo Spect/Ct, Tomografia Por Emissão de Positrões (Pet e Pet/Ct) e Outras Técnicas Terapêuticas.   Laboratório de Anatomia Patológica do Hospital Beatriz Ângelo: Laboratório de Anatomia Patológica: Realização de Meios Complementares de Diagnóstico e Terapêuticas: Histopatologia (Biópsias, Peças Cirúrgicas e Exames Intraoperatórios), Citologia Esfoliativa e Aspirativa, Técnicas Complementares de Estudo, de Diagnóstico Morfológico (Imunocitoquímica, Histoquímica) e Autópsia Clínica.</t>
  </si>
  <si>
    <t>Imagiologia: Realização de Exames de Imagiologia Nas Áreas de Radiologia e Neurorradiologia, Abrangendo As Seguintes Técnicas: Radiologia Convencional (Rx) e Contrastada; Ecografia; Tomografia Computorizada (Tc); Ressonância Magnética (Rm); Mamografia e Densitometria. Esterilização Central: Lavagem e Empacotamento de Material Não Crítico; Desinfeção Térmica e Empacotamento de Material Semi-Crítico; Lavagem, Desinfeção Térmica, Empacotamento e Esterilização de Material Crítico. Gastroenterologia: Realização de Exames de Gastroenterologia, Endoscopias Com e Sem Anestesia e Colonoscopias Com e Sem Anestesia (Bem Como Exames Acessórios, Polipectomias, Biópsias e Outros). Medicina Transfusional: Preparação e Envio de Componentes E/Ou Derivados de Sangue para Aplicação Transfusional; Realização de Ensaios.</t>
  </si>
  <si>
    <t>Comercialização e Fabrico de Componentes Metálicos. Prestação de Serviços Na Área Metalomecânica e Tratamentos de Superfície. Montagem de Bicicletas</t>
  </si>
  <si>
    <t>Realização de Trabalhos de Construção e Infraestrutura Elétricas Que Irão Integrar a Rede de Distribuição da Edp-Ramais de Uso Exclusivo e Partilhado; Execução de Trabalhos Em Tensão e Baixa Tensão; Construção e Manutenção de Redes de Distribuição de Energia Elétrica Em Baixa e Média Tensão</t>
  </si>
  <si>
    <t>Projeto, Fabrico e Instalação de Equipamentos Industriais e Assistência Após Venda</t>
  </si>
  <si>
    <t>Fabricação de Conjuntos e Componentes Metálicos Para Indústria Automóvel.</t>
  </si>
  <si>
    <t>Invepe: Conceção, Comercialização, Fabricação de Peças (Acessórios), Produçãoe Assistência Técnica de Máquinas e Equipamentos, Reboques, Semi- Reboques e Super-Estruturas.  Joluso: Comercialização de Máquinas e Equipamentos: Reboques, Semi-Reboques e Super-Estruturas.</t>
  </si>
  <si>
    <t>Projecto, Fabricação e Montagem de Equipamentos e Componentes para a Industria Automóvel, Electrónica, Alimentar e Moldes; Comercialização de Peças Sobressalentes e Serviço de Assistência Pós-Venda para Equipamentos e Componentes para  a Indústria Automóvel, Electrónica, Alimentar, Moldes.</t>
  </si>
  <si>
    <t>Prestação de Serviços de Consultadoria, Outsourcing  e Auditoria Na Área da Qualidade e Ambiente. Desenvolvimento e Implementação de Sistemas  De Informação (Software).</t>
  </si>
  <si>
    <t>Isma - Comercialização de Equipamentos para a Condução, Controlo e Gestão de Fluido Se Outros Equipamentos Industriais.  Tubival – Projectos e Instalações Industriais de Sitemas de Automação e Controlo, Aquecimento, Recuperação de Energia e Isolamento Termico.</t>
  </si>
  <si>
    <t>Madeira, Portugal</t>
  </si>
  <si>
    <t>Projeto e Produção de Reservatórios e Recipientes Metálicos Em Aço Inox, Termoacumuladores e Acumuladores. Comercialização de Reservatórios e Recipientes Metálicos, Termoacumuladores E Acumuladores.</t>
  </si>
  <si>
    <t>Produção de Componentes Metálicos para Indústria Automóvel Por Estampagem, Soldadura, E-Coating e Montagem.</t>
  </si>
  <si>
    <t>Prestação de Serviços Nas Áreas de Avaliação, Amostragem EMonitorização Em Cursos de Água e Albufeiras. Realização de Estudos, Projetos e Planos de Índole Ambiental.</t>
  </si>
  <si>
    <t>Execução de Serviços de Análises Clínicas Nas Valências de Hematologia, Bioquímica, Biologia Molecular, Microbiologia, Imunologia, Endocrinologia Laboratorial e Estudo Funcional Dos Metabolismos, Órgãos e Sistemas.</t>
  </si>
  <si>
    <t>Gestão da Conciliação Entre a Vida Profissional, Familiar e Pessoal Na Gestão do Estacionamento de Duração Limitada No Concelho de Loulé, Gestão Dos Parques De Estacionamento Municipais do Concelho de Loulé, Gestão Dos Transportes Públicos Urbanos do Concelho de Loulé e Gestão do Mercado Municipal de Loulé, Incluindo Neste a Organização de Eventos e o Mercado Exterior de Sábado.</t>
  </si>
  <si>
    <t>Setubal, Portugal</t>
  </si>
  <si>
    <t>Atividade de Peritagens Marítimas de Avarias, Inspeções e Amostragens Quantitativas e Qualitativas de Cargas Sólidas, Líquidas e Gasosas, a Granel Ou Embaladas, Transportadas Por Via Marítima Ou Em Regime Intermodal, Bem Como a Consultoria No Sector do Transporte Marítimo e de Operações Portuárias. Determinação Das Quantidades de Carga Sólida a Granel e Combustíveis. Supervisão Às Operações de Carregamento/ Descarga, Peamento e Estiva de Carga Em Navios e Contentores. Avaliação de Todo o Tipo de Navios e Plataformas Flutuantes, Com Experiência Profissional.</t>
  </si>
  <si>
    <t>Fabricação de Peças Soldadas e Montagem.  Prestação de Serviços Nas Áreas de Corte Por Laser, Punçonagem, Quinagem e Soldadura.</t>
  </si>
  <si>
    <t>Comercialização, Importação, Exportação e Distribuição de Medicamentos e Dispositivos Médicos de Uso Humano, de Equipamentos de Proteção Individual, de Medicamentos Veterinários, de Biocidas, de Reagentes, de Perfumaria e Cosmética, de Suplementos Alimentares e de Mobiliário e Equipamento Hospitalar.</t>
  </si>
  <si>
    <t>Mocarsil: Fabricação e Comercialização de Produtos Quimicos. A. Faria da Silva: Comercialização e Assistência Pós-Venda de Produtos Quimicos e Equipamentos.</t>
  </si>
  <si>
    <t>Engineering And Construction Of All Buildings, Roads, Motorways, Railways, Underground Railways And Utilities (Fluids, Energy And Water) (Construction) Waste Collection, Urban Cleaning And Final Waste Disposal (Waste Management) Extraction And Transport To Final Processing (Mining).</t>
  </si>
  <si>
    <t>Prestação de Serviços Relacionados Com o Mergulho Profissional Nas Áreas: Trabalhos Offshore; Trabalhos Em Obras de Arte; Indústria Naval; Trabalhos Hiperbáricos; Inspeções e Salvamento Marítimo. Prestação de Serviços de Mergulho Profissional para Reabilitação de Elementos Estruturais De Betão, Reparações e Tratamentos Superficiais Em Estruturas Metálicas, Impermeabilizações E Isolamentos Em Obras Fluviais e Aproveitamentos Hidráulicos.</t>
  </si>
  <si>
    <t>Projetos de Arquitetura e Engenharia, Gestão De Projetos e Consultoria.</t>
  </si>
  <si>
    <t>Projeto, Instalação e Manutenção de Instalações Elétricas de Baixa e Média Tensão e Telecomunicações e Trabalhos Em Tensão de Baixa Tensão – Tet. Remodelação de Espaços Comerciais e Habitacionais, Comercialização, Instalação e Manutenção de Produtos e Equipamentos de Scie e Conceção, Manutenção e Instalação de Sistemas de Segurança Privada.</t>
  </si>
  <si>
    <t>Conceção e Produção de Embalagens Industriais Em Cartão, Madeira e Mistas. Prestação de Serviço de Impressão Digital</t>
  </si>
  <si>
    <t>Paka Robotics: Desenvolvimento e Implementação de Soluções “Chave Na Mão” de Sistemas Robotizados/Automatizados de Soldadura e Manipulação para Diversas Indústrias. Paka Ii Systems: Prestação de Serviços de Serralharia, Metalomecânica e Maquinação Cnc</t>
  </si>
  <si>
    <t>Desenvolvimento e Injeção de Peças Plásticas Montagens de Peças e Componentes Prestação de Serviços de Ensaios Técnicos a Moldes</t>
  </si>
  <si>
    <t>Previnave: Comércio, Instalação e Manutenção de Produtos e Equipamentos de Scie (Segurança Contra Incêndio Em Edifícios). Theta: Fornecimento, Instalação, Verificação, Ajuste e Manutenção de Sistemas Automáticos e Dispositivos Autónomos de Deteção de Incêndio e Gases, Equipamentos de Laboratório e Industriais.</t>
  </si>
  <si>
    <t>Produção de Peças Metálicas Por Estampagem e Injeção, Acabadas, Maquinadas, Pintadas e Cromadas. Comercialização de Peças Plásticas.</t>
  </si>
  <si>
    <t>Produção e Montagem de Produtos Metálicos Técnicos Prestação De Serviço de Corte, Quinagem, Soldadura e Estampagem.</t>
  </si>
  <si>
    <t>Categoria Cic e Fi Preparação, Transformação, Distribuição, Armazenamento e Embalamento de Produtos da Pesca e Aquicultura. Cozedura de Crustáceos.</t>
  </si>
  <si>
    <t>Leeiria, Portugal</t>
  </si>
  <si>
    <t>Atividade Industrial de Proteção Anticorrosiva, Incluindo Recuperação, Reparação e Manutenção de Elementos Metálicos, Metaloplásticos, Betão, Alvenaria, Cantaria, Madeira e Compósitos, Em Infraestruturas, Edifícios, UnidadesIndustriais e Equipamentos Industriais e Decorativos. Avaliação e Execução de Estudos Prévios Em Tratamentos de Superfície, Incluindo Trabalhos Que Carecem de Licenciamento Pelas Entidades Competentes. Comercialização, Representação e Distribuição de Equipamentos e Materiais de Proteção Anticorrosiva, Incluíndo Os Que Se Enquadram Nos Alvarás de Construção Civil e Obras Públicas.</t>
  </si>
  <si>
    <t>Dubai, Portugal</t>
  </si>
  <si>
    <t>Gestão da Conciliação Entre a Vida Profissional, Familiar e Pessoal Na Prestação de Serviços Na Atividade de Serviço Central No Âmbito da Presidência do Conselho de Ministros Dotado de Autonomia Administrativa e Que Depende Diretamente do Primeiro-Ministro Ou do Membro Do Governo Em Quem Aquele Delegar. Coordenação do Apoio Jurídico, Informativo, Técnico e Administrativo À Presidência do Conselho de Ministros (Pcm) e Ainda Assegurar As Funções de Inspeção e Auditoria, Através da Apreciação da Legalidade e Regularidade Dos Atos Praticados Pelos Serviços e Organismos da Pcm, Ou Sujeitos À Tutela Dos Membros do Governo Integrados Na Pcm, Bem Como Avaliar a Sua Gestão e Os Seus Resultados, Através do Controlo de Auditoria Técnica, de Desempenho e Financeiro.</t>
  </si>
  <si>
    <t>Concepção, Comercialização, Instalação e Manutenção de Equipamentos de Segurança Contra Incêndios Dos Seguintes Produtos: Sistemas Automáticos e Dispositivos Autónomos de Detecção de Incêndio e Gases, Extintores, Sistemas de Extinção Por Água, Sistemas de Extinção Automática Por Agentes Distintos da Água e Água Nebulizada, Sinalização de Segurança. Comercialização, Instalação e Manutenção de Cctv e de Sistemas Automáticos de Detecção de Intrusão e de Controlo de Acessos. Comercialização de Equipamentos de Protecção Individual.</t>
  </si>
  <si>
    <t>Produção e Preparação de Material de Marketing. Armazenamento e Distribuição de Produtos Farmacêuticos.</t>
  </si>
  <si>
    <t>Investigação, Desenvolvimento e Inovação Na Conceção, Execuçãoeprodução de Projetos de Revitalização Patrimonial, Nomeadamente, Emconsultoria Neste Campo e Na Organização De Atividades de Animação Turística</t>
  </si>
  <si>
    <t>Clínica Coge: Serviços de Consultas e Laboratoriais para Procriação Medicamente Assistida. Consultas de Especialidade. Centro Infantil Espinho Ii: Prestação de Serviços No Âmbito da Infância - Creche e Pré- Escolar.</t>
  </si>
  <si>
    <t>Sede  e Filial Norte: Comercialização de Equipamentos, Concepção e Instalação de Soluções Integradas e Assistência Técnica Nas Áreas da Energia, Indústria, Ambiente, Construção e Obras Públicas. Filial Sul - Integração de Sistemas Nas Áreas da Energia,Indústria e Ambiente.</t>
  </si>
  <si>
    <t>Tecnisata: Produção de Peças Maquinadas e Peças Estampadas. Concepção e Produção de Ferramentas para Estampagem de Peças Em Chapa e Ferramentas Especiais. Micronorma: Concepção, Produção e Comercialização de Máquinas Específicas, Ferramentas de Produção Em Série, Moldes para a Indústria de Plásticos, Segmentos e Ferramentas para Produção de Cablagens.</t>
  </si>
  <si>
    <t>Conceção, Desenvolvimento, Fabricação e Comercialização de Electrodomésticos e Produtos Acessórios Ao Encastramento e Comercialização de Eletrodomésticos e Seus Acessórios, Lava Louças, Misturadoras e Acessórios e Sistemas de Receção e Distribuição de Sinais de Telecomunicações.</t>
  </si>
  <si>
    <t>Representação, Comercialização e Distribuição de Equipamentos e Produtos de Limpeza e Higienização. Prestação de Serviço de Assistência Técnica e Manutenção a Equipamentos de Limpeza e Higiene.</t>
  </si>
  <si>
    <t>Prestação de Consultoria Técnica, Especializada e Independente, Atuando Exclusivamente No Sector da Aviação Civil: - Suporte Na Resolução de Questões Operacionais e Legais Provenientes da Exploração Aeroportuária; - Desenho e Implementação de Procedimentos Aeronáuticos; - Avaliação e Otimização de Infraestruturas.</t>
  </si>
  <si>
    <t>Serviços de Medicina Laboratorial Incluindo Receção, Colheitaseanálises Clínicas Nas Valências de Hematologia, Microbiologia, Imunologia, Bioquímica, Endocrinologia Laboratorial e Estudofuncionaldos Metabolismos, Órgãos e Sistemas, Elementos Vestigiais, Toxicologiaemonitorização de Fármacos.</t>
  </si>
  <si>
    <t>Comercialização, Instalação e Manutenção de Sistemas de Segurançacontra Incêndios: Compartimentação, Portas e Envidraçados Resistentes Ao Fogoeaofumoe Seus Acessórios, Sistemas Automáticos e Dispositivos Autónomosdedeteção de Incêndio e Gases, Extintores e Sistemas de Extinçãoporáguaegases e Sistemas e Dispositivos de Controlo de Fumo. Comercialização, Instalação e Manutenção de Sistemas de Segurançaeletrónica. Elaboração de Medidas de Auto Protecção.</t>
  </si>
  <si>
    <t>Civ e Fii - Commercialization, Receiving, Production, Aging, Storing, Bottling, Shipping And Distribution Of White And Red Wines And Liqueurs. Commercialization, Storage, Dispatch And Distributions Of Rosé Wines, Green White, Green Rosé, White Aerated Sparkling And Flavored Drinks Based On Wine Product. Vinification And Sales Of The Red And White Wines. Sales Of The Subproducts (Waste Products) Of The Vinification.</t>
  </si>
  <si>
    <t>Volkswagen Group Services - Prestação de Serviços Em Regime de Outsourcing, Nas Áreas Administrativa, de Engenharia Industrial, Logística, Qualidade, Produção e Manutenção. A-Vision People - Prestação de Serviços de Seleção, Recrutamento e Cedência de Trabalhadores Temporários.  Volkswagen Group Services Sucursal En España - Prestação de Serviços Em Regime de Outsourcing, Nas Áreas Administrativa, de Engenharia Industrial, Logística, Qualidade, Produção e Manutenção Em Espanha</t>
  </si>
  <si>
    <t>Gestão e Manutenção de Imóveis No Sector Logístico, Industrial, Comercial e Habitacional. Gestão da Construção e Reabilitação de Imóveis para o Sector Logístico, Industrial e Comercial.</t>
  </si>
  <si>
    <t>Zagope- Construções e Engenharia, S.A. Prospeção e Desenvolvimento Comercial, Estudos de Engenharia e Execução de Obras.   Zagope - Construções e Engenharia, S.A. - Sucursal Moçambique Prospeção e Desenvolvimento Comercial, Estudos de Engenharia, Gestão e Coordenação de Projetos.   Inzag Germany Gmbh - Sucursal Angola Prospeção e Desenvolvimento Comercial, Estudos de Engenharia, Gestão e Coordenação de Projetos e Execução de Obras.   Inzag Germany Gmbh - Sucursal Ghana  Prospeção e Desenvolvimento Comercial, Estudos de Engenharia, Gestão e Coordenação de Projetos e Execução de Obras.   Inzag Germany Gmbh Prospeção e Desenvolvimento Comercial, Elaboração de Propostas Técnicas, Gestão e Coordenação de Projetos, Procurement e Soluções de Financiamento Estruturado</t>
  </si>
  <si>
    <t>Argentina</t>
  </si>
  <si>
    <t>Operaciones de Recolección de Residuos, Acondicionamiento, Reciclaje, Valorización Y/O Disposición Final Realizada Por Nuestra Planta Industrial Y En Instalaciones Del Cliente. Limpieza de Tanques de Petróleo e Hidrocarburos. Tratamiento de Lagunas de Efluentes, Piletas Api En Sitio.</t>
  </si>
  <si>
    <t>Argelan S.A. - Prestación de Servicios de Agenciamiento Marítimo Y Logística Asociada En Todos Los Puertos Y Zonas Del Río de La Plata. Botisol S.A. - Agente de Carga Terrestre, Aéreo, Marítimo Y Multimodal. Prestación de Soluciones Logísticas Integrales Brindando Soporte a Las Operaciones de Comercio Exterior</t>
  </si>
  <si>
    <t>Dacorel S.A. - Servicios de Transporte de Cargas Especiales. Nedecar S.A. - Servicios de Alquiler de Grúas Operadas Por Personal Calificado.</t>
  </si>
  <si>
    <t>Securitas Uruguay S.A. - Gerenciamiento, Comercialización, Supervisión e Inspección de La Prestación de Servicios de Protección Y de Seguridad Física Securitas Sistemas S.A. - Comercialización, Proyecto, Instalaciones, Servicios Técnico, Monitoreo Y Respuesta Móvil de Sistemas de Seguridad Electrónica | Responsabilidad Social Organizacional</t>
  </si>
  <si>
    <t>Porto (A), Portugal</t>
  </si>
  <si>
    <t>Porto (B), Portugal</t>
  </si>
  <si>
    <t>Perú</t>
  </si>
  <si>
    <t>Moimenta de Maceira Dão, Portugal</t>
  </si>
  <si>
    <t>Real Pct, Portugal</t>
  </si>
  <si>
    <t>Pedras Salgadas, Portugal</t>
  </si>
  <si>
    <t>Sabroso de Aguiar, Portugal</t>
  </si>
  <si>
    <t>Aveiras de Baixo, Portugal</t>
  </si>
  <si>
    <t>Urqueira, Portugal</t>
  </si>
  <si>
    <t>Sede: Extração, Transformação e Comercialização de Areias, Sílicas, Caulinos e Seixos e Comercialização de Carbonatos, Feldspatos e Sienitos. Transformação e Comercialização de Cristobalite Outras Unidades de Produção: Extração, Transformação e Comercialização de Areias, Sílicas, Caulinos e Seixos e Comercialização de Carbonatos, Feldspatos e Sienitos</t>
  </si>
  <si>
    <t>Meirinhas, Portugal</t>
  </si>
  <si>
    <t>Argivai (Póvoa do Varzim), Portugal</t>
  </si>
  <si>
    <t>Nogueira do Cravo, Portugal</t>
  </si>
  <si>
    <t>São Pedro de Agostém, Portugal</t>
  </si>
  <si>
    <t>L1 - Produção e Comercialização de Artefactos de Betão para Alvenarias, Pavimentos, Saneamento, Elementos para Muros e Elementos de Cofragem L2 - Produção e Comercialização de Artefactos de Betão para Alvenarias, Floreiras, Saneamento, Elementos para Lajes e Elementos de Cofragem</t>
  </si>
  <si>
    <t>São João de Vêr, Portugal</t>
  </si>
  <si>
    <t>Vimieiro, Portugal</t>
  </si>
  <si>
    <t>Carregosa, Portugal</t>
  </si>
  <si>
    <t>Vila Das Aves, Portugal</t>
  </si>
  <si>
    <t>Terrugem, Portugal</t>
  </si>
  <si>
    <t>Jesufrei, Portugal</t>
  </si>
  <si>
    <t>Celeirós, Portugal</t>
  </si>
  <si>
    <t>Ansião, Portugal</t>
  </si>
  <si>
    <t>Rio de Moinhos, Portugal</t>
  </si>
  <si>
    <t>Vila Nova de Anços, Portugal</t>
  </si>
  <si>
    <t>Almargem do Bispo, Portugal</t>
  </si>
  <si>
    <t>Foz do Sousa, Portugal</t>
  </si>
  <si>
    <t>São Brás de Alportel, Portugal</t>
  </si>
  <si>
    <t>Sever do Vouga, Portugal</t>
  </si>
  <si>
    <t>Seia, Portugal</t>
  </si>
  <si>
    <t>Landim, Portugal</t>
  </si>
  <si>
    <t>Palmeira, Portugal</t>
  </si>
  <si>
    <t>Grijó, Portugal</t>
  </si>
  <si>
    <t>Serpa, Portugal</t>
  </si>
  <si>
    <t>Seroa, Portugal</t>
  </si>
  <si>
    <t>Ribeira da Pena, Portugal</t>
  </si>
  <si>
    <t>Santa Cruz da Graciosa, Portugal</t>
  </si>
  <si>
    <t>Sede e Armazém 1: Comercialização e Distribuição de Pellets e Rações para Animais. Armazém 2: Comercialização e Distribuição de Farinha de Panificação, Fermento, Açúcar e Sal.</t>
  </si>
  <si>
    <t>Custoias, Portugal</t>
  </si>
  <si>
    <t>Leça da Palmeira, Portugal</t>
  </si>
  <si>
    <t>Gaeiras, Portugal</t>
  </si>
  <si>
    <t>2785-316 São Domingos de Rana, Portugal</t>
  </si>
  <si>
    <t>1600-548 Lisboa, Portugal</t>
  </si>
  <si>
    <t>2430-076 Marinha Grande, Portugal</t>
  </si>
  <si>
    <t>3510-043 Viseu, Portugal</t>
  </si>
  <si>
    <t>2725-130 Mem Martins, Portugal</t>
  </si>
  <si>
    <t>4470-177 Maia 1990-502 Lisboa, Portugal</t>
  </si>
  <si>
    <t>4540-267 Arouca, Portugal</t>
  </si>
  <si>
    <t>4350-119 Porto Site: 4445-036 Alfena, Portugal</t>
  </si>
  <si>
    <t>2410-021 Leiria, Portugal</t>
  </si>
  <si>
    <t>3720-454 Pinhão-Oliveira de Azeméis, Portugal</t>
  </si>
  <si>
    <t>3730-404 Vale de Cambra, Portugal</t>
  </si>
  <si>
    <t>4760-485 Vila Nova de Famalicão, Portugal</t>
  </si>
  <si>
    <t>4470-314 Maia 3750-869 Borralha, Portugal</t>
  </si>
  <si>
    <t>4590-908 Freamunde, Portugal</t>
  </si>
  <si>
    <t>4405-557 Vila Nova de Gaia, Portugal</t>
  </si>
  <si>
    <t>2430-523 Marinha Grande, Portugal</t>
  </si>
  <si>
    <t>2510-332 A-Dos-Negros, Portugal</t>
  </si>
  <si>
    <t>2660-456 S. Julião do Tojal, Portugal</t>
  </si>
  <si>
    <t>1784-070 Lisboa, Portugal</t>
  </si>
  <si>
    <t>2431-028 Marinha Grande, Portugal</t>
  </si>
  <si>
    <t>2580-530 Alenquer Fábrica: 2580-067 Abrigada, Portugal</t>
  </si>
  <si>
    <t>3750-909 Águeda, Portugal</t>
  </si>
  <si>
    <t>3770-305 Oliveira do Bairro, Portugal</t>
  </si>
  <si>
    <t>3730-541 Vale de Cambra, Portugal</t>
  </si>
  <si>
    <t>2955-082 Pinhal Novo, Portugal</t>
  </si>
  <si>
    <t>4785-562 Trofa, Portugal</t>
  </si>
  <si>
    <t>2861-909 Moita 2845-195 Amora 2910-288 Setúbal 2970 Sesimbra 2890 Alcochete 2815 Sobreda 2835-446 Lavradio 2860-022 Alhos Vedros 2870 Montijo 2855-382 Vale de Milhaços, Portugal</t>
  </si>
  <si>
    <t>1679-013 Pontinha 3850-184 Albergaria-A-Velha 7801-908 Beja 8005-412 Faro 2910-728 Setúbal, Portugal</t>
  </si>
  <si>
    <t>1679-013 Pontinha, Portugal</t>
  </si>
  <si>
    <t>2410-020 Leiria 2430-403 Marinha Grande, Portugal</t>
  </si>
  <si>
    <t>5160-217 Torre de Moncorvo, Portugal</t>
  </si>
  <si>
    <t>4705-629 Braga, Portugal</t>
  </si>
  <si>
    <t>2620-248 Ramada, Portugal</t>
  </si>
  <si>
    <t>4770-827 Avidos, Portugal</t>
  </si>
  <si>
    <t>3560-183 Satão 3500-084 Viseu, Portugal</t>
  </si>
  <si>
    <t>4700-690 Braga, Portugal</t>
  </si>
  <si>
    <t>2785-034 S. Domingos de Rana, Portugal</t>
  </si>
  <si>
    <t>4705-454 Braga 4700-424 Braga, Portugal</t>
  </si>
  <si>
    <t>3754-905 Águeda-Aveiro, Portugal</t>
  </si>
  <si>
    <t>6290-210 Seia-Gouveia, Portugal</t>
  </si>
  <si>
    <t>7490-261 Mora 7490-328 Lisboa, Portugal</t>
  </si>
  <si>
    <t>Aveiro; Porto, Portugal</t>
  </si>
  <si>
    <t>2460-506 Alcobaça, Portugal</t>
  </si>
  <si>
    <t>2410-293 Leiria, Portugal</t>
  </si>
  <si>
    <t>3740-252 Sever do Vouga, Portugal</t>
  </si>
  <si>
    <t>4490-542 Póvoa do Varzim 4490-542 Póvoa do Varzim, Portugal</t>
  </si>
  <si>
    <t>4900-534 Viana do Castelo, Portugal</t>
  </si>
  <si>
    <t>3830-527 Gafanha da Encarnação-Ílhavo, Portugal</t>
  </si>
  <si>
    <t>Prestação de Serviços de Transporte Público Rodoviário de Passageiros Nacional e Internacional, Em Carreiras e Expresso e Em Regime de Aluguer Regular e Ocasional. Transporte Urbano de Passageiros de Chaves (Tuc).</t>
  </si>
  <si>
    <t>5400-231 Chaves, Portugal</t>
  </si>
  <si>
    <t>Sede Social: 860-239 Estarreja Escritório: 3860-239 Estarreja, Portugal</t>
  </si>
  <si>
    <t>2504-910 Caldas da Rainha, Portugal</t>
  </si>
  <si>
    <t>1600-165 Lisboa Armazém: 2070-366 Pontével, Portugal</t>
  </si>
  <si>
    <t>4720-608 Prozelo-Amares, Portugal</t>
  </si>
  <si>
    <t>4705-384 Braga, Portugal</t>
  </si>
  <si>
    <t>3860-230 Estarreja, Portugal</t>
  </si>
  <si>
    <t>5000-082 Constatim, Portugal</t>
  </si>
  <si>
    <t>2430-180 Marinha Grande-Leiria, Portugal</t>
  </si>
  <si>
    <t>4470-436 Moreira da Maia, Portugal</t>
  </si>
  <si>
    <t>3770-059 Oiã, Portugal</t>
  </si>
  <si>
    <t>2430-402 Marinha Grande, Portugal</t>
  </si>
  <si>
    <t>2040-109 Rio Maior, Portugal</t>
  </si>
  <si>
    <t>4605-359 Vila Meã 4560-709 Penafiel, Portugal</t>
  </si>
  <si>
    <t>6300-035 Arrifana Guarda 4470-001 Maia, Portugal</t>
  </si>
  <si>
    <t>1250-230 Lisboa, Portugal</t>
  </si>
  <si>
    <t>4050-276 Porto, Portugal</t>
  </si>
  <si>
    <t>2350-483 Torres Novas, Portugal</t>
  </si>
  <si>
    <t>3030-199 Coimbra Inglaterra Rh2 9Rj, Portugal</t>
  </si>
  <si>
    <t>3830-352 Ílhavo, Portugal</t>
  </si>
  <si>
    <t>3460-070 Tondela, Portugal</t>
  </si>
  <si>
    <t>2431-909 Vieira de Leiria, Portugal</t>
  </si>
  <si>
    <t>4925-432 Lanheses-Viana do Castelo, Portugal</t>
  </si>
  <si>
    <t>4705-629 Sequeira-Braga, Portugal</t>
  </si>
  <si>
    <t>Brasmar (Sede): Preparação, Acondicionamento/Embalamento e Conservação da Pesca Congelados. Demolha e Ultracongelação de Bacalhau, Derivados e Espécies Afins. Entrepostagem de Géneros Alimentícios Congelados e Ultracongelados. Preparação, Transformação e Congelação de Cefalópedes. Brasmar (Site 1): Fabrico de Produtos da Pesca Salgados Ou Secos, Preparação (Calibração, Corte, Desmigagem) de Produtos da Pesca Transformados, Acondicionamento, Embalagem e Embalagem Em Salmoura. Entrepostagem Frigorífica de Produtos da Pesca Transformados, Refrigerados e Produtos da Pesca Congelados. Brasmar (Site 2): Preparação, Transformação, Conservação e Acondicionamento de Bacalhau e Espécies Afins Salgadas E/Ou Secas. Descongelação, Escala, Salga, Secagem e Desfiamento de Bacalhau e Espécies Afins Salgadas E/ Ou Secas..</t>
  </si>
  <si>
    <t>4786-909 Guidões-Trofa 4760-841 Vilarinho Das Cambas-Vila Nova de Famalicão 3830-666 Gafanha da Nazaré-Ílhavo, Portugal</t>
  </si>
  <si>
    <t>4740-010 Esposende, Portugal</t>
  </si>
  <si>
    <t>2600-182 Vila Franca de Xira, Portugal</t>
  </si>
  <si>
    <t>2695-715 São João da Talha, Portugal</t>
  </si>
  <si>
    <t>2445-624 Marinha Grande, Portugal</t>
  </si>
  <si>
    <t>4535-042 Lourosa, Portugal</t>
  </si>
  <si>
    <t>4200-804 Porto, Portugal</t>
  </si>
  <si>
    <t>4410-030 Serzedo-Gaia, Portugal</t>
  </si>
  <si>
    <t>2405-028 Maceira-Leiria, Portugal</t>
  </si>
  <si>
    <t>7940-121 Cuba, Portugal</t>
  </si>
  <si>
    <t>3720-172 Oliveira de Azeméis, Portugal</t>
  </si>
  <si>
    <t>3060-197 Cantanhede 3060-197 Cantanhede, Portugal</t>
  </si>
  <si>
    <t>2430-024 Marinha Grande, Portugal</t>
  </si>
  <si>
    <t>1300-307 Lisboa 1300-307 Lisboa, Portugal</t>
  </si>
  <si>
    <t>3780-024 Amoreira da Gândara, Portugal</t>
  </si>
  <si>
    <t>4475-178 Maia, Portugal</t>
  </si>
  <si>
    <t>3780-473 Anadia, Portugal</t>
  </si>
  <si>
    <t>2710-001 Terrugem-Sintra, Portugal</t>
  </si>
  <si>
    <t>2664-502 São Julião do Tojal, Portugal</t>
  </si>
  <si>
    <t>3450-232 Mortágua, Portugal</t>
  </si>
  <si>
    <t>2431-904 Marinha Grande, Portugal</t>
  </si>
  <si>
    <t>2715-084 Pêro Pinheiro, Portugal</t>
  </si>
  <si>
    <t>3720-903 Loureiro Oaz, Portugal</t>
  </si>
  <si>
    <t>3850-184 Albergaria -A -Velha, Portugal</t>
  </si>
  <si>
    <t>4410-017 Serzedo-Vila Nova de Gaia, Portugal</t>
  </si>
  <si>
    <t>4770-367 Mouquim-Vila Nova de Famalicão, Portugal</t>
  </si>
  <si>
    <t>3750-031 Águeda, Portugal</t>
  </si>
  <si>
    <t>1000-201 Lisboa, Portugal</t>
  </si>
  <si>
    <t>7006-806 Évora, Portugal</t>
  </si>
  <si>
    <t>6300-534 Guarda, Portugal</t>
  </si>
  <si>
    <t>4570-315 Laúndos-Póvoa de Varzim, Portugal</t>
  </si>
  <si>
    <t>2630-041 Arranhó, Portugal</t>
  </si>
  <si>
    <t>2560-242-Torres Vedras 3090-380 Figueira da Foz, Portugal</t>
  </si>
  <si>
    <t>2495-184 Santa Catarina da Serra, Portugal</t>
  </si>
  <si>
    <t>2640-033 Santo Isidoro, Portugal</t>
  </si>
  <si>
    <t>3720-024 Carregosa-Oliveira de Azemeis, Portugal</t>
  </si>
  <si>
    <t>3105-099 Guia-Pombal, Portugal</t>
  </si>
  <si>
    <t>2785-754 São Domingos de Rana Site: 3800-385 Aveiro, Portugal</t>
  </si>
  <si>
    <t>4445-259 Alfena-Valongo 4445-259 Alfena-Valongo 11900 Bayan Lepas- Pulau Pinang, Portugal</t>
  </si>
  <si>
    <t>4445-259 Alfena-Valongo 4445-259 Alfena-Valongo, Portugal</t>
  </si>
  <si>
    <t>4300-152 Porto, Portugal</t>
  </si>
  <si>
    <t>3720-062 Loureiro Oliveira de Azeméis 3720-059 Loureiro, Portugal</t>
  </si>
  <si>
    <t>3754-901 Águeda, Portugal</t>
  </si>
  <si>
    <t>4485-253 Guilhabreu-Vila do Conde, Portugal</t>
  </si>
  <si>
    <t>5000-033 Vila Real, Portugal</t>
  </si>
  <si>
    <t>3750-463 Fermentelos, Portugal</t>
  </si>
  <si>
    <t>4784-909 Santa Cristina do Couto 4425-116 Águas Santas, Portugal</t>
  </si>
  <si>
    <t>2430-403 Marinha Grande, Portugal</t>
  </si>
  <si>
    <t>1750-329 Lisboa, Portugal</t>
  </si>
  <si>
    <t>2431-907 Marinha Grande, Portugal</t>
  </si>
  <si>
    <t>3780-524 Sangalhos, Portugal</t>
  </si>
  <si>
    <t>4760-648 Lousado- Vila Nova de Famalicão 2205-644 Tramagal, Portugal</t>
  </si>
  <si>
    <t>2480-071 Juncal, Portugal</t>
  </si>
  <si>
    <t>3850-909 Albergaria-A-Velha, Portugal</t>
  </si>
  <si>
    <t>4705-629 Sequeira-Braga 4705-629 Sequeira-Braga, Portugal</t>
  </si>
  <si>
    <t>2615-701 Alverca, Portugal</t>
  </si>
  <si>
    <t>4705-319 Ferreiros, Portugal</t>
  </si>
  <si>
    <t>1800-223 Lisboa 1800-224 Lisboa, Portugal</t>
  </si>
  <si>
    <t>2460-392 Alcobaça, Portugal</t>
  </si>
  <si>
    <t>Design e Fabricação de Produtos e Acessórios Sanitários Em Aço Inoxidável. Comercialização de Torneiras e Acessórios de Higiene para Espaços Públicos.</t>
  </si>
  <si>
    <t>3801-101 Aveiro 3801-101 Aveiro, Portugal</t>
  </si>
  <si>
    <t>2970-516 Sesimbra, Portugal</t>
  </si>
  <si>
    <t>7005-513 Évora, Portugal</t>
  </si>
  <si>
    <t>Desenvolvimento, Fabricação e Comercialização de Vestuário de Trabalho. Comercialização de Equipamentos de Segurança No Trabalho.  Comercialização de Equipamentos de Segurança No Trabalho.</t>
  </si>
  <si>
    <t>3754-907 Águeda, Portugal</t>
  </si>
  <si>
    <t>2430-528 Marinha Grande, Portugal</t>
  </si>
  <si>
    <t>2430-115 Marinha Grande, Portugal</t>
  </si>
  <si>
    <t>Comercialização e Assistência Técnica de Acionamentos, Máquinas, Equipamentos, Sistemas Informáticos, Hardware e Software. Reconversão e Montagem de Máquinas e Equipamentos.</t>
  </si>
  <si>
    <t>2410-201 Leiria, Portugal</t>
  </si>
  <si>
    <t>Conceção e Execução de Projetos de Investimento, de Planos de Negócio e de Marketing, Prestação de Serviços de Consultoria Na Implementação de Sistemas de Gestão. Promoção e Execução de Projetos de Formação Profissional.</t>
  </si>
  <si>
    <t>2410-132 Leira, Portugal</t>
  </si>
  <si>
    <t>3105-057 Carriço-Leiria, Portugal</t>
  </si>
  <si>
    <t>2730-053 Barcarena, Portugal</t>
  </si>
  <si>
    <t>6300-070 Gata-Guarda, Portugal</t>
  </si>
  <si>
    <t>4455-442 Matosinhos, Portugal</t>
  </si>
  <si>
    <t>2415-175 Leiria, Portugal</t>
  </si>
  <si>
    <t>3150-194 Condeixa-A-Nova-Coimbra 3150-194 Condeixa-A-Nova-Coimbra 3150-194 Condeixa-A-Nova-Coimbra, Portugal</t>
  </si>
  <si>
    <t>4400-478 Vila Nova de Gaia 2830-144 Barreiro, Portugal</t>
  </si>
  <si>
    <t>4760-443 Cavalões, Portugal</t>
  </si>
  <si>
    <t>3750-064 Aguada de Cima, Portugal</t>
  </si>
  <si>
    <t>4520-102 Espargo, Santa Maria da Feira, Portugal</t>
  </si>
  <si>
    <t>Sede:Conceção e Desenvolvimento, Produção de Roupa de Cama, de Cabeceiras, de Cadeiras e Sofás Em Tecido e Em Pele. Site: Conceção e Desenvolvimento, Produção de Camas e  Comercialização de Roupa de Cama, Entre Outros Acessórios.</t>
  </si>
  <si>
    <t>4795-091, Vila Das Aves, Sto. Tirso Site 1: 4780-605, Sequeirô, Sto. Tirso, Portugal</t>
  </si>
  <si>
    <t>2496-904 Leiria 2414-010 Leiria 2410-098 Leiria 2380-909 Alcanena 6270-479 Seia 6290-541 Gouveia, Portugal</t>
  </si>
  <si>
    <t>2435-661 Seiça-Ourém 2435-087 Caxarias-Ourém, Portugal</t>
  </si>
  <si>
    <t>2910-738 Setúbal (Mitrena), Portugal</t>
  </si>
  <si>
    <t>4470-641 Moreira-Maia, Portugal</t>
  </si>
  <si>
    <t>2825-159 Caparica, Portugal</t>
  </si>
  <si>
    <t>2710-139 Sintra, Portugal</t>
  </si>
  <si>
    <t>3880-103 Ovar, Portugal</t>
  </si>
  <si>
    <t>2840-126 Aldeia de Paio Pires, Portugal</t>
  </si>
  <si>
    <t>Fabricação de Indutores Elétricos, Montagem e Instalação de Sistemas de Correção de Fator de Potência. Comercialização e Assistência Técnica de Equipamentos Analisadores de Qualidade de Energia Elétrica.</t>
  </si>
  <si>
    <t>4900-231 Chafé, Portugal</t>
  </si>
  <si>
    <t>Comercialização Por Grosso De: - Meios de Cultura e Reagentes Com e Sem Temperatura Controlada para Medicina de Reprodução Assistida; - Material Descartável para Medicina de Reprodução Assistida e para Ginecologia; - Equipamentos para Medicina de Reprodução Assistida e Ginecologia.</t>
  </si>
  <si>
    <t>4490-428 Póvoa de Varzim, Portugal</t>
  </si>
  <si>
    <t>2510-701 Gaeiras, Portugal</t>
  </si>
  <si>
    <t>3140-293 Montemor-O-Velho, Portugal</t>
  </si>
  <si>
    <t>2300-244 Tomar, Portugal</t>
  </si>
  <si>
    <t>4100-320 Porto 3450-232 Mortágua 244160 Pontchateau 12310117 Berlin Flower Mound 75028, Estados Unidos da América, Portugal</t>
  </si>
  <si>
    <t>4570-311 Laúndos, Portugal</t>
  </si>
  <si>
    <t>4590-780 Paços de Ferreira, Portugal</t>
  </si>
  <si>
    <t>3830-527 Ílhavo, Portugal</t>
  </si>
  <si>
    <t>1600-160 Lisboa 4410-511 Serzedo Vng, Portugal</t>
  </si>
  <si>
    <t>3750-742 Águeda, Portugal</t>
  </si>
  <si>
    <t>2440-373 Batalha, Portugal</t>
  </si>
  <si>
    <t>1169-023 Lisboa, Portugal</t>
  </si>
  <si>
    <t>3870-195 Murtosa, Portugal</t>
  </si>
  <si>
    <t>2400-163 Leiria, Portugal</t>
  </si>
  <si>
    <t>1700-253 Lisboa, Portugal</t>
  </si>
  <si>
    <t>2710-453 Ral-Sintra, Portugal</t>
  </si>
  <si>
    <t>Europneumaq: Comércio de Produtos e Equipamentos para Indústria, Desenvolvimento e Produção de Sistemas e Estruturas de Apoio À Produção. Partner Item Portugal, Lda.: Desenvolvimento e Produção de Sistemas e Estruturas de Apoio À Produção.</t>
  </si>
  <si>
    <t>4410-511 Serzedo-Vila Nova de Gaia 4410-511 Vila Nova de Gaia, Portugal</t>
  </si>
  <si>
    <t>4500-423 Guetim-Espinho, Portugal</t>
  </si>
  <si>
    <t>3030-199 Coimbra, Portugal</t>
  </si>
  <si>
    <t>3780-621 Aguim-Anadia, Portugal</t>
  </si>
  <si>
    <t>2445-701 Martingança, Portugal</t>
  </si>
  <si>
    <t>2400-431 Leiria, Portugal</t>
  </si>
  <si>
    <t>8500-710 Portimão, Portugal</t>
  </si>
  <si>
    <t>2430-175 Marinha Grande, Portugal</t>
  </si>
  <si>
    <t>2430-475 Marinha Grande 2430-275 Marinha Grande, Portugal</t>
  </si>
  <si>
    <t>4536-906 Paços de Brandão, Portugal</t>
  </si>
  <si>
    <t>2350-744 Torres Novas 2350-177 Torres Novas, Portugal</t>
  </si>
  <si>
    <t>7800-463 Beja, Portugal</t>
  </si>
  <si>
    <t>4786-505 Trofa, Portugal</t>
  </si>
  <si>
    <t>4720-171 Bico-Amares, Portugal</t>
  </si>
  <si>
    <t>3730-342 Vale de Cambra, Portugal</t>
  </si>
  <si>
    <t>4500-084 Espinho, Portugal</t>
  </si>
  <si>
    <t>2405-032 Maceira-Leiria, Portugal</t>
  </si>
  <si>
    <t>Desenvolvimento, Produção e Acabamento de Equipamentos de Fabricação, Transporte e Manipulação, para Setores Industriais, Principalmente Indústria Farmacêutica, Química e Alimentar, Em Inox E/Ou Ligas de Aço. Comercialização de Componentes e Acessórios, Em Inox E/Ou Ligas de Aço</t>
  </si>
  <si>
    <t>3730-066 Vale de Cambra, Portugal</t>
  </si>
  <si>
    <t>2480-104 Porto de Mós, Portugal</t>
  </si>
  <si>
    <t>1990-208 Lisboa, Portugal</t>
  </si>
  <si>
    <t>4475-181 Silva Escura-Maia, Portugal</t>
  </si>
  <si>
    <t>3001-975 Coimbra 3090-650 Figueira da Foz, Portugal</t>
  </si>
  <si>
    <t>3720-230 Oliveira de Azeméis 3720-507 Oliveira de Azeméis, Portugal</t>
  </si>
  <si>
    <t>3450-232 Mortágua 3450-232 Mortágua 3450-232 Mortágua, Portugal</t>
  </si>
  <si>
    <t>2726-932 Mem Martins, Portugal</t>
  </si>
  <si>
    <t>4780-235 Santo Tirso 4460-059 Guifões-Matosinhos, Portugal</t>
  </si>
  <si>
    <t>4780-235 Santo Tirso, Portugal</t>
  </si>
  <si>
    <t>4410-464 Arcozelo-Vila Nova de Gaia, Portugal</t>
  </si>
  <si>
    <t>2660-009 Frielas, Portugal</t>
  </si>
  <si>
    <t>2900-712 Setúbal 2925-437 Vendas de Azeitão, Portugal</t>
  </si>
  <si>
    <t>3750-860 Borralha-Águeda, Portugal</t>
  </si>
  <si>
    <t>3850-184 Albergaria-A-Velha, Portugal</t>
  </si>
  <si>
    <t>Conceção, Produção, Comercialização e Assistência Após-Venda de Portões Secionados, Portas de Serviço, Portas Rápidas e Portas Automáticas de Vidro. Comercialização e Assistência Após-Venda de Grades de Enrolar e Automatismos.</t>
  </si>
  <si>
    <t>2685-012 Sacavém 2415-184 Regueira de Pontes, Portugal</t>
  </si>
  <si>
    <t>4465-757 Leça do Balio-Matosinhos, Portugal</t>
  </si>
  <si>
    <t>6300-071 Casal de Cinza, Portugal</t>
  </si>
  <si>
    <t>4435-678 Baguim do Monte 2660-515 São Julião do Tojal, Portugal</t>
  </si>
  <si>
    <t>4440-230 Braga, Portugal</t>
  </si>
  <si>
    <t>6150-554 Proença-A-Nova, Portugal</t>
  </si>
  <si>
    <t>4475-678 Maia, Portugal</t>
  </si>
  <si>
    <t>4700-143 Braga 4705-097 Braga 4720-027 Amares, Portugal</t>
  </si>
  <si>
    <t>2430-170 Marinha Grande, Portugal</t>
  </si>
  <si>
    <t>2900-422 Setúbal, Portugal</t>
  </si>
  <si>
    <t>3810-554 Aveiro, Portugal</t>
  </si>
  <si>
    <t>2025-213 Alcanede, Portugal</t>
  </si>
  <si>
    <t>Conceção, Produção e Comercialização de Equipamentos de Frio e Acessórios. Reparação e Instalação de Equipamentos de Frio e Acessórios.</t>
  </si>
  <si>
    <t>1675-076 Pontinha, Portugal</t>
  </si>
  <si>
    <t>Frostine, Lda: Projeto e Instalação de Sistemas de Climatização. Frostline 2, Lda.: Assistência Técnica e Manutenção de Sistemas de Climatização.</t>
  </si>
  <si>
    <t>2665-601 Venda do Pinheiro 2665-601 Venda do Pinheiro, Portugal</t>
  </si>
  <si>
    <t>4400-676 Vila Nova de Gaia 4400-335 Vila Nova de Gaia, Portugal</t>
  </si>
  <si>
    <t>3720-454-Oliveira de Azeméis, Portugal</t>
  </si>
  <si>
    <t>4600-761 Telões-Amarante, Portugal</t>
  </si>
  <si>
    <t>2460-818 Turquel, Portugal</t>
  </si>
  <si>
    <t>1495-190 Algés, Portugal</t>
  </si>
  <si>
    <t>3700-728 Cesar, Portugal</t>
  </si>
  <si>
    <t>4935-232 Neiva, Viana do Castelo, Portugal</t>
  </si>
  <si>
    <t>4200-273 Porto, Portugal</t>
  </si>
  <si>
    <t>4520-115 Espargo-Sta. Maria da Feira, Portugal</t>
  </si>
  <si>
    <t>2050-182 Aveiras de Cima, Portugal</t>
  </si>
  <si>
    <t>4455-504 Perafita, Portugal</t>
  </si>
  <si>
    <t>2445-624 Moita-Marinha Grande-Leiria, Portugal</t>
  </si>
  <si>
    <t>2730-120 Barcarena, Portugal</t>
  </si>
  <si>
    <t>2400-491 Leiria, Portugal</t>
  </si>
  <si>
    <t>4410-236 Vila Nova de Gaia, Portugal</t>
  </si>
  <si>
    <t>4510-591 Fânzeres, Portugal</t>
  </si>
  <si>
    <t>3100-339-Pombal 3100-354 Pombal, Portugal</t>
  </si>
  <si>
    <t>3730-266 Vale de Cambra, Portugal</t>
  </si>
  <si>
    <t>4644-901 Perafita 2710-089 Sintra-Lisboa, Portugal</t>
  </si>
  <si>
    <t>3100-354 Pombal, Portugal</t>
  </si>
  <si>
    <t>7501-909 Vila Nova de Santo André, Portugal</t>
  </si>
  <si>
    <t>8200-071 São Bartolomeu de Messines, Portugal</t>
  </si>
  <si>
    <t>A. Brito – Mobiliário, S.A.: Conceção, Fabrico e Comercialização de Mobiliário, Carpintaria e Afins. Brifour, Lda.: Projeto, Consultoria e Execução de Soluções Hoteleiras.</t>
  </si>
  <si>
    <t>4580-565 Lordelo-Paredes, Portugal</t>
  </si>
  <si>
    <t>2775-717 Carcavelos, Portugal</t>
  </si>
  <si>
    <t>Arfit, S.A.: Comercialização, Produção e Assistência Técnica de Equipamentos de Climatização da Marca Arfit e Outras.                      Leão, Feyo &amp; Silva Ii: Conceção e Comercialização de Equipamentos de Climatização da Marca Arfit e Oem.</t>
  </si>
  <si>
    <t>4475-297 Maia, Portugal</t>
  </si>
  <si>
    <t>2380-070 Alcanena, Portugal</t>
  </si>
  <si>
    <t>3020-326 Coimbra 2415-440 Leiria 2675-421 Odivelas 4475-150 Maia 3800-266 Aveiro, Portugal</t>
  </si>
  <si>
    <t>3884-909 Ovar-Aveiro, Portugal</t>
  </si>
  <si>
    <t>4475-269 Maia 28232 Las Rozas de Madrid, Portugal</t>
  </si>
  <si>
    <t>Exporplás, S.A.: Design, Desenvolvimento e Produção de Fios, Cordas e Fibras Sintéticas. Comercialização de Redes Agrícolas, Industriais e Filme de Embalagem. Omnicor, Lda.: Design, Desenvolvimento e Produção de Redes Agrícolas e Industrias e Comercialização de Fios, Cordas e Filme de Embalagem.</t>
  </si>
  <si>
    <t>3885-307 Cortegaça-Ovar, Portugal</t>
  </si>
  <si>
    <t>Flexodesign, Lda: Fabrico de Clichés Flexográficos para a Impressão de Embalagens Plásticas, Cartão, Etiquetas e Carimbos. Impressão Digital e Offset. Matriz de Letras, Lda: Fabrico de Clichés Flexográficos para a Área de Impressão Em Embalagens de Cartão.</t>
  </si>
  <si>
    <t>2415-352 Gândara Dos Olivais, Portugal</t>
  </si>
  <si>
    <t>3860-529 Estarreja, Portugal</t>
  </si>
  <si>
    <t>3720-059 Loureiro-Oliveira de Azeméis, Portugal</t>
  </si>
  <si>
    <t>Imtec - Indústria Moldes Técnicos Lda.: Conceção e Fabrico de Moldes. Comercialização de Peças Plásticas e Serviços de Maquinação. Imtec Plastics, Lda.: Injeção de Peças Plásticas, Comercialização de Moldes e Testes. It-Mill, Lda.: Prestação de Serviços de Maquinação.</t>
  </si>
  <si>
    <t>Jr Moldes: Design, Desenvolvimento e Produção de Moldes. Platec: Ensaios de Moldes e Injeção de Peças Plásticas.</t>
  </si>
  <si>
    <t>3720-616 S. Roque-Oliveira de Azeméis, Portugal</t>
  </si>
  <si>
    <t>Grupo King, S.A.: Prestação de Serviços Administrativos, Financeiros, Segurança, Recursos Humanos e Gestão de Armazém, para o Grupo. Airking, Lda.: Realização e Fornecimento de Serviços de Instalações Avac Em Edifícios de Serviços; Kingman, Lda.: Realização e Fornecimento de Serviços de Manutenção e Assistência Técnica de Instalações Técnicas: Avac e Eletricidade.        Grupo King, S.A.: Prestação de Serviços Administrativos, Financeiros, Segurança, Recursos Humanos E Gestão de Armazém, para o Grupo. Airking, Lda.: Realização e Fornecimento de Serviços de Instalações Avac Em Edifícios de Serviços; Kingman, Lda.: Realização e Fornecimento de Serviços de Manutenção e Assistência Técnica de Instalações Técnicas: Avac e Eletricidade.</t>
  </si>
  <si>
    <t>2420-438 Leiria, Portugal</t>
  </si>
  <si>
    <t>Louro &amp; Fajardo S.A.: Execução de Obras de Construção Civil Particulares Na Área Imobiliária para Habitação.                        Globalkiln, Refractory Company S.A.: Instalação, Reparação e Manutenção de Fornos Industriais e Queimadores. Instalação de Materiais Refratários e Isolantes.</t>
  </si>
  <si>
    <t>1150-141 Lisboa 1990-019 Lisboa 3080-761 Bom Sucesso, Portugal</t>
  </si>
  <si>
    <t>Md Pharma - Produtos Farmacêuticos, S.A.: Comércio, Representação, Distribuição, Importação e Exportação de Medicamentos e Dispositivos Médicos, Outros Produtos e Equipamentos da Área da Saúde, Cuidados Pessoais, Bem Como Produtos de Uso Veterinário. Mdm Pharma – Produtos Farmacêuticos Unip, Lda.: Comércio, Representação, Distribuição, Importação e Exportação de Medicamentos e Dispositivos Médicos, Outros Produtos e Equipamentos da Área da Saúde e Cuidados Pessoais.</t>
  </si>
  <si>
    <t>1700-086 Lisboa 2730-056 Barcarena 9300-324 Câmara de Lobos-Funchal-Madeira, Portugal</t>
  </si>
  <si>
    <t>Mecanarte, Lda.: Concepção e Fabrico de Rodas e Rodízios para Todos Os Fins, Rolamentos e Rolos Transportadores, Jantes Industriais e Engates Com e Sem Travão, Eixos Com e Sem Travão, Acessórios para a Construção Civil, Agricultura, Caravanismo e Náutica. Electro Zincagem de Peças Metálicas.                                                          Mebol, Lda.: Concepção e Fabrico de Jantes e Componentes Metálicos, Bandagens e Componentes de Borracha e Poliuretano. Pintura Eletrostática de Componentes Metálicos.</t>
  </si>
  <si>
    <t>4785-909 Trofa, Portugal</t>
  </si>
  <si>
    <t>Mercedes-Benz Portugal, S.A.: Importação, Distribuição e Comercialização de Veículos Automóveis Ligeiros de Passageiros e Comerciais Ligeiros, Bem Como Prestação de Serviços de Após-Venda, Incluindo Comercialização de Peças e Acessórios Das Marcas Mercedes-Benz e Smart, Em Estreita Colaboração Com a Rede de Concessionários e Oficinas Autorizadas. Primeiro Nível de Suporte À Rede Europa de Oficinas Autorizadas de Veículos Automóveis Ligeiros de Passageiros Nos Processos de Após-Venda. Mercedes-Benz Retail, Unipessoal, Lda.: Comercialização de Veículos Automóveis Ligeiros de Passageiros Mercedes-Benz e Smart, Comerciais Ligeiros e Pesados de Mercadorias Mercedes-Benz; Prestação de Serviços de Após-Venda Das Marcas Mercedes-Benz, Smart e Setra, Incluindo Comercialização de Peças e Acessórios.</t>
  </si>
  <si>
    <t>2710-037 Sintra 2710-037 Sintra 2615-701 Alverca, Portugal</t>
  </si>
  <si>
    <t>3515-779 Lordosa, Portugal</t>
  </si>
  <si>
    <t>Pecol Automotive, S.A.: Produção de Parafusos, Porcas e Peças Especiais Por Processo de Estampagem a Frio.  Retsacoat, Lda.: Tratamento de Superfícies Metálicas.</t>
  </si>
  <si>
    <t>Polisport: Conceção e Produção de Produtos Inovadores para Veículos de Duas Rodas, Garantindo Desempenho Com Segurança, Diferenciação e Lazer. Polinter: Transformação e Injecção de Materiais Plásticos, Aliando a Qualidade e Competitividade À Diferenciação de Produtos e Processo Produtivo. Headgy Helmets: Conceção e Produção de Capacetes de Segurança para Bicicleta Entre Outras Atividades Desportivas, Diferenciando-Se Pela Inovação Dos Seus Produtos e Processos. Polisport Molds: Engenharia e Fabricação de Moldes</t>
  </si>
  <si>
    <t>3720-024 Carregosa, Portugal</t>
  </si>
  <si>
    <t>Socem Ed: Engenharia, Ensaio de Moldes e Produção de Componentes Plásticos para a Indústria Automóvel e Afins;   Socem Ms: Produção de Moldes de Injeção de Plásticos para Indústria Automóvel e Afins.;                                   Socem Inpact: Atividades de Engenharia e Técnicas Afins: Soluções de Engenharia, Fabricação Aditiva, Produção de Moldes Protótipos e Dispositivos de Controlo; Sep-Tec: Tratamento de Superfícies e Manutenção de Moldes;    Spim: Engenharia e Produção de Moldes de Injeção de Plásticos para a Indústria Automóvel e Afins.</t>
  </si>
  <si>
    <t>2445-719 Martingança Gare, Portugal</t>
  </si>
  <si>
    <t>4425-510 Maia, Portugal</t>
  </si>
  <si>
    <t>Splw, Lda.: Comercialização de Equipamentos de Proteção Individual e Coletiva. Elmafe, Lda.:Fabrico, Instalação e Manutenção de Torres Metálicas para Infraestruturas de Telecomunicações e Mastros Meteorológicos. Instalação e Manutenção de Equipamentos de Proteção Coletiva</t>
  </si>
  <si>
    <t>1685-253 Famões, Odivelas, Portugal</t>
  </si>
  <si>
    <t>Tecinde: Representações e Distribuição de Marcas Internacionais e Marca Própria de Produtos e Equipamentos para a Indústria Vidreira. Emballea: Importação e Distribuição de Materiais de Embalagem, Tampas Plásticas, Cápsulas Plásticas e Metálicas, Frascos de Vidro, Direcionados para a Indústria Farmacêutica, Alimentar e Bebidas, Química e Cosmética.</t>
  </si>
  <si>
    <t>2710-418 Sintra, Portugal</t>
  </si>
  <si>
    <t>2500-750 Caldas da Rainha, Portugal</t>
  </si>
  <si>
    <t>4720-291 Carrazedo Amr 4720-427 Figueiredo Amr, Portugal</t>
  </si>
  <si>
    <t>4450-264 Matosinhos 7400-601 Ponte de Sôr Grupo Transportes Resende (Transportes Resende, S.A.; Transsul-Transportes de Combustíveis, Lda.; Álvaro &amp; José Lopes Teixeira, Lda.) Rua Conde S. Salvador, N.º 492 4450-264 Matosinhos Portugal Âmbito: Transporte Público Rodoviário de Mercadorias Perigosas e Contentores, Lavagem de Veículos Pesados e Lavagem e Aquecimento de Cisternas., Portugal</t>
  </si>
  <si>
    <t>4785-669 Trofa 4785-669 Trofa 4785-669 Trofa 3850-184 Albergaria-A-Velha 4485-394 Maceira da Maia 3850-184 Albergaria-A-Velha, Portugal</t>
  </si>
  <si>
    <t>4460-201 Senhora da Hora, Portugal</t>
  </si>
  <si>
    <t>2420-195 Colmeias, Portugal</t>
  </si>
  <si>
    <t>3834-906 Ílhavo, Portugal</t>
  </si>
  <si>
    <t>2430-084 Marinha Grande, Portugal</t>
  </si>
  <si>
    <t>2510-216 Óbidos 2794-006 Carnaxide, Portugal</t>
  </si>
  <si>
    <t>2710-297 Linhó-Sintra, Portugal</t>
  </si>
  <si>
    <t>7000-811 Évora, Portugal</t>
  </si>
  <si>
    <t>Gestão de Stocks de Medicamentos e Outros Produtos Farmacêuticos, Produção de Medicamentos, Validação de Prescrições, Distribuição de Medicamentos e Produtos Farmacêuticos Aos Clientes Internos e Em Ambulatório. Participação Em Ensaios Clínicos. Prestação de Serviços de Farmácia Clínica.</t>
  </si>
  <si>
    <t>4835-164 Guimarães, Portugal</t>
  </si>
  <si>
    <t>4520-115 Santa Maria da Feira, Portugal</t>
  </si>
  <si>
    <t>2415-175 Regueira de Pontes-Leiria, Portugal</t>
  </si>
  <si>
    <t>1400-342 Lisboa, Portugal</t>
  </si>
  <si>
    <t>2401-801 Leiria / 2410-849 Famalicão de Cortes-Leiria, Portugal</t>
  </si>
  <si>
    <t>3850-184-Albergaria-A-Velha, Portugal</t>
  </si>
  <si>
    <t>3090-380 Figueira da Foz, Portugal</t>
  </si>
  <si>
    <t>4805-661 Ponte-Guimarães, Portugal</t>
  </si>
  <si>
    <t>2615-365 Alverca do Ribatejo, Portugal</t>
  </si>
  <si>
    <t>2405-999 Maceira-Leiria, Portugal</t>
  </si>
  <si>
    <t>4475-468 Maia, Portugal</t>
  </si>
  <si>
    <t>4250-380 Porto, Portugal</t>
  </si>
  <si>
    <t>4470-160 Jesufrei-Vila Nova de Famalicão, Portugal</t>
  </si>
  <si>
    <t>2951-901 Palmela, Portugal</t>
  </si>
  <si>
    <t>2430-403 Pero Neto-Marinha Grande, Portugal</t>
  </si>
  <si>
    <t>2430-154 Marinha Grande, Portugal</t>
  </si>
  <si>
    <t>4460-817 Custóias-Matosinhos, Portugal</t>
  </si>
  <si>
    <t>2770-022 Paço de Arcos, Portugal</t>
  </si>
  <si>
    <t>2560-177 Ponte do Rol, Portugal</t>
  </si>
  <si>
    <t>2840-051 Paio Pires, Portugal</t>
  </si>
  <si>
    <t>3700-904 Santa Maria da Feira, Portugal</t>
  </si>
  <si>
    <t>3720-571 Travanca-Oliveira de Azeméis, Portugal</t>
  </si>
  <si>
    <t>4580-565 Lordelo, Paredes, Portugal</t>
  </si>
  <si>
    <t>4520-145 Santa Maria da Feira, Portugal</t>
  </si>
  <si>
    <t>4485-916 Mosteiró, Portugal</t>
  </si>
  <si>
    <t>3740-425 Sever do Vouga, Portugal</t>
  </si>
  <si>
    <t>3730-420 Vale de Cambra 3730-415 Vale de Cambra, Portugal</t>
  </si>
  <si>
    <t>1169-019 Lisboa, Portugal</t>
  </si>
  <si>
    <t>2695-066 Bobadela-Lrs, Portugal</t>
  </si>
  <si>
    <t>2625-125 Póvoa de Santa Iria, Portugal</t>
  </si>
  <si>
    <t>4585-237 Gandra-Paredes, Portugal</t>
  </si>
  <si>
    <t>2405-011 Maceira, Portugal</t>
  </si>
  <si>
    <t>4590-563 Paços de Ferreira, Portugal</t>
  </si>
  <si>
    <t>3730-423 Lordelo-Vale de Cambra, Portugal</t>
  </si>
  <si>
    <t>2770-069 Paço de Arcos, Portugal</t>
  </si>
  <si>
    <t>3770-906 Palhaça (Oliveira do Bairro), Portugal</t>
  </si>
  <si>
    <t>2910-845 Setúbal, Portugal</t>
  </si>
  <si>
    <t>3754-909 Barrô -Águeda 3750-353 Águeda, Portugal</t>
  </si>
  <si>
    <t>4825-088 Água Longa │Santo Tirso, Portugal</t>
  </si>
  <si>
    <t>7830-464 Serpa, Portugal</t>
  </si>
  <si>
    <t>4415-758 Olival-Vila Nova de Gaia, Portugal</t>
  </si>
  <si>
    <t>4585-753 Vandoma, Portugal</t>
  </si>
  <si>
    <t>3430-039 Carregal do Sal, Viseu, Portugal</t>
  </si>
  <si>
    <t>3505-120 Viseu, Portugal</t>
  </si>
  <si>
    <t>4585-852 Rebordosa-Paredes 4585-852 Rebordosa-Paredes, Portugal</t>
  </si>
  <si>
    <t>2005-002 Várzea-Santarém, Portugal</t>
  </si>
  <si>
    <t>3880-728 Ovar, Portugal</t>
  </si>
  <si>
    <t>3754-909 Águeda, Portugal</t>
  </si>
  <si>
    <t>3720-517 Oliveira de Azeméis, Portugal</t>
  </si>
  <si>
    <t>2305-400 Madalena-Tomar, Portugal</t>
  </si>
  <si>
    <t>3770-355 Palhaça, Portugal</t>
  </si>
  <si>
    <t>2910-348 Praias do Sado-Setúbal 2950-678 Quinta do Anjo-Setúbal, Portugal</t>
  </si>
  <si>
    <t>3801-375 Aveiro, Portugal</t>
  </si>
  <si>
    <t>4455-482 Perafita 3050-184 Mealhada, Portugal</t>
  </si>
  <si>
    <t>4430-755 Avintes, Portugal</t>
  </si>
  <si>
    <t>4770-260 Joane (Vila Nova Famalicão), Portugal</t>
  </si>
  <si>
    <t>2400-019 Leiria, Portugal</t>
  </si>
  <si>
    <t>4200-205 Porto, Portugal</t>
  </si>
  <si>
    <t>4990-117 Ponte Lima 4100-247 Porto, Portugal</t>
  </si>
  <si>
    <t>4805-668 Vila Nova de Sande, Guimarães, Portugal</t>
  </si>
  <si>
    <t>4435-083 Rio Tinto, Portugal</t>
  </si>
  <si>
    <t>2430-069 Marinha Grande, Portugal</t>
  </si>
  <si>
    <t>Província de Luanda, Angola, Portugal</t>
  </si>
  <si>
    <t>2430-133 Marinha Grande, Portugal</t>
  </si>
  <si>
    <t>2050-306 Azambuja 2686-855 Camarate 4456-901 Perafita (Matosinhos)-Porto 2495-651 Fátima-Leiria 8200-566 Albufeira-Faro, Portugal</t>
  </si>
  <si>
    <t>3754-599 Águeda, Portugal</t>
  </si>
  <si>
    <t>4465-741 Matosinhos, Portugal</t>
  </si>
  <si>
    <t>4805-486 Santo Estevão de Briteiros / Guimarães, Portugal</t>
  </si>
  <si>
    <t>3810-786 Nossa Senhora de Fátima-Aveiro, Portugal</t>
  </si>
  <si>
    <t>4465-671 Leça do Balio, Portugal</t>
  </si>
  <si>
    <t>4470-314 Maia, Portugal</t>
  </si>
  <si>
    <t>4805-662 Ponte, Portugal</t>
  </si>
  <si>
    <t>4825-109 Santo Tirso, Portugal</t>
  </si>
  <si>
    <t>R. Professor Correia Araújo, 723., Portugal</t>
  </si>
  <si>
    <t>2665-538 Venda do Pinheiro 3800-533 Cacia-Aveiro 2665-305 Milharado-Lisboa 4455-868 Santa Cruz do Bispo, Portugal</t>
  </si>
  <si>
    <t>2645-449 Alcabideche, Portugal</t>
  </si>
  <si>
    <t>2405-036 Maceira, Portugal</t>
  </si>
  <si>
    <t>4715-343 Braga 4705-002 Sequeira-Braga, Portugal</t>
  </si>
  <si>
    <t>1200-369 Lisboa, Portugal</t>
  </si>
  <si>
    <t>Comercialização, Produção, Instalação e Assistência Técnica de Sistemas de Comando para Elevadores. Comercialização, Instalação e Manutenção de Elevadores e  Acessibilidades. Operação e Manutenção de Sistemas de Transporte de Pessoas Por Cabo.</t>
  </si>
  <si>
    <t>4475-248 Maia-Porto 2605-050 Belas, Portugal</t>
  </si>
  <si>
    <t>4750-841 Barcelos, Portugal</t>
  </si>
  <si>
    <t>Gestão e Prestação de Serviços de Cuidados Respiratórios Domiciliários: Oxigenoterapia, Aerossolterapia, Terapia do Sono, Ventiloterapia, Manejo de Secreções, Aspiração de Secreções, Monitorização da Função Cardio-Respiratória, Diagnóstico, Telemonitorização, Reabilitação e Fisioterapia Respiratória                                                                                                     Gestão da Manutenção, Reparação e Higienização de Equipamentos.                                                                                   Gestão e Acompanhamento da Distribuição Por Grosso de Dispositivos Médicos.  Gestão da Manutenção, Reparação e Higienização de Equipamentos. Gestão da Distribuição Por Grosso de Dispositivos Médicos. Prestação de Cuidados de Saúde de Reabilitação Respiratória.</t>
  </si>
  <si>
    <t>4470-909 Maia 1800-217 Lisboa 1500-467 Lisboa 4455-442 Matosinhos 3800-587 Aveiro 3020-171 Coimbra 6300-035 Guarda 2790-124 Oeiras 4755-461 Barcelos 5000-724 Vila Real 3530-154 Mangualde 6000-459 Castelo Branco 2415-194 Leiria 2005-033 Santarém 7300-053 Portalegre 7005-444 Évora 2950-805 Palmela 8200-567 Albufeira 9020-114 Funchal 4430-662 V. N. Gaia 2660-009 Loures, Portugal</t>
  </si>
  <si>
    <t>2710-414 Sintra, Portugal</t>
  </si>
  <si>
    <t>2785-591 S. Domingos de Rana, Portugal</t>
  </si>
  <si>
    <t>Gestão de Resíduos: Recolha, Transporte, Armazenagem, Tratamento, Valorização e Apoio Ambiental, Incluindo Resíduos Agrícolas. Aluguer e Comercialização de Equipamentos para Acondicionamento e Transporte de Resíduos.</t>
  </si>
  <si>
    <t>3240-509 Ansião, Portugal</t>
  </si>
  <si>
    <t>Produção e Comercialização de Linhas de Coser e Fios. Prestação de Serviços de Tinturaria.</t>
  </si>
  <si>
    <t>4740 Esposende-Braga, Portugal</t>
  </si>
  <si>
    <t>3080-036 Figueira da Foz, Portugal</t>
  </si>
  <si>
    <t>4540-177 Arouca, Portugal</t>
  </si>
  <si>
    <t>4410-304 Vila Nova de Gaia 2620-528 Ramada-Odivelas, Portugal</t>
  </si>
  <si>
    <t>2416-903 Leiria, Portugal</t>
  </si>
  <si>
    <t>2530-074 Lourinhã, Portugal</t>
  </si>
  <si>
    <t>7520-404 Porto Covo, Portugal</t>
  </si>
  <si>
    <t>2560-117 Ponte do Rol, Portugal</t>
  </si>
  <si>
    <t>Lusavouga: 3800-533 Cacia-Aveiro Lusaveiro: 3800-587 Cacia-Aveiro Leçafer: 4450-625 Leça da Palmeira, Portugal</t>
  </si>
  <si>
    <t>4700-187 Parada de Tibães-Braga, Portugal</t>
  </si>
  <si>
    <t>3670-272 Vouzela, Portugal</t>
  </si>
  <si>
    <t>4465-730 Leça do Balio-Matosinhos, Portugal</t>
  </si>
  <si>
    <t>4490-463 Póvoa do Varzim, Portugal</t>
  </si>
  <si>
    <t>3050-183 Casal de Comba, Mealhada, Portugal</t>
  </si>
  <si>
    <t>3850-501 Albergaria-A-Nova, Portugal</t>
  </si>
  <si>
    <t>Magnetik: Fabrico e Reconstrução de Bombas de Combustível e Injectores (Auto). Reparação de Bombas Injetoras e Injetores. Mourauto: Comercialização, Desenvolvimento e Manutenção de Sistemas de Ar Comprimido e Outros Produtos Similares, Tais Como: Geradores de Oxigénio, Geradores de Oxigénio Medicinal e Geradores de Azoto.</t>
  </si>
  <si>
    <t>4520-115 Espargo, Portugal</t>
  </si>
  <si>
    <t>3060-372 Murtede, Portugal</t>
  </si>
  <si>
    <t>4475-298 Maia, Portugal</t>
  </si>
  <si>
    <t>4485-860 Vilar do Pinheiro, Portugal</t>
  </si>
  <si>
    <t>4410-089 Gaia, Portugal</t>
  </si>
  <si>
    <t>2485-139 Mira de Aire 2485-139 Mira de Aire, Portugal</t>
  </si>
  <si>
    <t>3501-908 Viseu, Portugal</t>
  </si>
  <si>
    <t>2430-021 Marinha Grande, Portugal</t>
  </si>
  <si>
    <t>2430-119 Marinha Grande, Portugal</t>
  </si>
  <si>
    <t>3730-053 Vale de Cambra, Portugal</t>
  </si>
  <si>
    <t>2830-908 Barreiro, Portugal</t>
  </si>
  <si>
    <t>4760-482 Esmeriz, Portugal</t>
  </si>
  <si>
    <t>3750-353 Águeda, Portugal</t>
  </si>
  <si>
    <t>3770-056 Oiã, Portugal</t>
  </si>
  <si>
    <t>3510-775 Paradinha, Portugal</t>
  </si>
  <si>
    <t>4410-304 Canelas-Vng, Portugal</t>
  </si>
  <si>
    <t>2400-016 Barosa-Leiria, Portugal</t>
  </si>
  <si>
    <t>2450-378 Nazaré, Portugal</t>
  </si>
  <si>
    <t>2430-835 Vieira de Leiria, Portugal</t>
  </si>
  <si>
    <t>2840-050 Aldeia de Paio Pires, Portugal</t>
  </si>
  <si>
    <t>2625-404 Forte da Casa, Portugal</t>
  </si>
  <si>
    <t>2710-037 Sintra, Portugal</t>
  </si>
  <si>
    <t>2625-445-Forte da Casa, Portugal</t>
  </si>
  <si>
    <t>4710-585 Braga, Portugal</t>
  </si>
  <si>
    <t>820-570 Fafe, Portugal</t>
  </si>
  <si>
    <t>745-510 São Romão do Coronado-Trofa, Portugal</t>
  </si>
  <si>
    <t>7040-131 Arraiolos, Portugal</t>
  </si>
  <si>
    <t>720-051 Loureiro, Portugal</t>
  </si>
  <si>
    <t>2600-773 São João Dos Montes, Portugal</t>
  </si>
  <si>
    <t>2435-661 Seiça, Portugal</t>
  </si>
  <si>
    <t>4760-724 Ribeirão, Portugal</t>
  </si>
  <si>
    <t>4745-312 Trofa-Muro, Portugal</t>
  </si>
  <si>
    <t>2950-763 Palmela, Portugal</t>
  </si>
  <si>
    <t>4700-727 Palmeira, Portugal</t>
  </si>
  <si>
    <t>2750-404 Cascais 2430-028 Marinha Grande 2430-028 Marinha Grande, Portugal</t>
  </si>
  <si>
    <t>3105-121 Ilha, Pombal, Portugal</t>
  </si>
  <si>
    <t>3046-654 Taveiro, Portugal</t>
  </si>
  <si>
    <t>2400-013 Leiria, Portugal</t>
  </si>
  <si>
    <t>4455-442 Perafita-Matosinhos, Portugal</t>
  </si>
  <si>
    <t>4150-419 Porto 2380 Vila Moreira, Portugal</t>
  </si>
  <si>
    <t>4785-618 Trofa, Portugal</t>
  </si>
  <si>
    <t>1250-048 Lisboa, Portugal</t>
  </si>
  <si>
    <t>3801-101 Aveiro 4470-605 Maia 2616-501 Alverca do Ribatejo, Portugal</t>
  </si>
  <si>
    <t>4560-122 Galegos-Penafiel, Portugal</t>
  </si>
  <si>
    <t>5070-082 Vila Real 5000-082 Vila Real, Portugal</t>
  </si>
  <si>
    <t>1100-413 Lisboa, Portugal</t>
  </si>
  <si>
    <t>3720-051 Loureiro-Oaz, Portugal</t>
  </si>
  <si>
    <t>2405-035 Maceira, Leiria, Portugal</t>
  </si>
  <si>
    <t>3721-903 Loureiro Oaz, Portugal</t>
  </si>
  <si>
    <t>3720-024 Oliveira de Azeméis, Portugal</t>
  </si>
  <si>
    <t>3721-909 Oliveira de Azeméis, Portugal</t>
  </si>
  <si>
    <t>2430-108 Marinha Grande, Portugal</t>
  </si>
  <si>
    <t>4202-351 Porto, Portugal</t>
  </si>
  <si>
    <t>3600-455 Moledo-Castro Daire, Portugal</t>
  </si>
  <si>
    <t>2605-308 Belas, Portugal</t>
  </si>
  <si>
    <t>3830-252 Ílhavo, Portugal</t>
  </si>
  <si>
    <t>3801-601 Cacia, Portugal</t>
  </si>
  <si>
    <t>3850-501 Branca Alb, Portugal</t>
  </si>
  <si>
    <t>2405-018 Maceira Lra, Portugal</t>
  </si>
  <si>
    <t>1600-196 Lisboa, Portugal</t>
  </si>
  <si>
    <t>2450-118 Nazaré, Portugal</t>
  </si>
  <si>
    <t>2040-357 Rio Maior, Portugal</t>
  </si>
  <si>
    <t>1649-038 Lisboa, Portugal</t>
  </si>
  <si>
    <t>2445-0291 Pataias, Portugal</t>
  </si>
  <si>
    <t>1959-001 Lisboa 4470-605 Maia, Portugal</t>
  </si>
  <si>
    <t>4770-452 Vila Nova de Famalicão, Portugal</t>
  </si>
  <si>
    <t>1050-166 Lisboa 2400-257 Rio Maior, Portugal</t>
  </si>
  <si>
    <t>2500-796 Caldas da Rainha, Portugal</t>
  </si>
  <si>
    <t>6300-210 Guarda, Portugal</t>
  </si>
  <si>
    <t>2430-078 Marinha Grande, Portugal</t>
  </si>
  <si>
    <t>4745-399 São Mamede do Coronado-Trofa, Portugal</t>
  </si>
  <si>
    <t>2430-028 Marinha Grande, Portugal</t>
  </si>
  <si>
    <t>2685-378 Prior Velho, Portugal</t>
  </si>
  <si>
    <t>3465-157 Santiago de Besteiros-Viseu, Portugal</t>
  </si>
  <si>
    <t>4700-154 Braga 4755-232 Barcelos, Portugal</t>
  </si>
  <si>
    <t>4785-123 S. Martinho do Bougado-Trofa, Portugal</t>
  </si>
  <si>
    <t>2615 -173 Alverca, Portugal</t>
  </si>
  <si>
    <t>3720-141 Oliveira de Azeméis, Portugal</t>
  </si>
  <si>
    <t>9700-144 Angra do Heroísmo 9700-172 Angra do Heroismo-Açores, Portugal</t>
  </si>
  <si>
    <t>4475-019 Maia, Portugal</t>
  </si>
  <si>
    <t>3800-055 Aveiro, Portugal</t>
  </si>
  <si>
    <t>1050-103 Lisboa 1050-038 Lisboa, Portugal</t>
  </si>
  <si>
    <t>3730-601 Vale de Cambra, Portugal</t>
  </si>
  <si>
    <t>6320-317 Sabugal 4456-901 Perafita-Matosinhos 3500-313 Viseu 2625-607 Vialonga 8700-221 Olhão 4700-034 Braga 2490-124 Gondemaria 2710-022 Abrunheira 8200-425 Guia-Albufeira 4520-606 São João de Ver-Santa Maria da Feira 2685-012 Sacavém, Portugal</t>
  </si>
  <si>
    <t>3515-191 Abravesses, Portugal</t>
  </si>
  <si>
    <t>3840-385 Vagos, Portugal</t>
  </si>
  <si>
    <t>3510-674 Viseu, Portugal</t>
  </si>
  <si>
    <t>2770-162 Paço de Arcos, Portugal</t>
  </si>
  <si>
    <t>4410-511 Serzedo, Portugal</t>
  </si>
  <si>
    <t>2405-016 Maceira, Portugal</t>
  </si>
  <si>
    <t>Engenharia de Paredes Manobráveis.   Produção e Manutenção de Paredes Manobráveis.</t>
  </si>
  <si>
    <t>2430-379 Marinha Grande 2400-016 Leiria, Portugal</t>
  </si>
  <si>
    <t>2400-497 Leiria, Portugal</t>
  </si>
  <si>
    <t>4785-640 Lantemil -Trofa, Portugal</t>
  </si>
  <si>
    <t>4705-565 Mire de Tibães, Portugal</t>
  </si>
  <si>
    <t>2710-297 Sintra, Portugal</t>
  </si>
  <si>
    <t>3750-599 Serem de Cima-Águeda 2440-397 Batalha, Portugal</t>
  </si>
  <si>
    <t>2560-381 Torres Vedras, Portugal</t>
  </si>
  <si>
    <t>Investigação, Inovação, Design e Desenvolvimento e Produção de Peças de Vestuário de Moda e Alta-Tecnologia. Revalorização de Peças de Vestuário.</t>
  </si>
  <si>
    <t>4590-049 Carvalhgosa-Paços de Ferreira, Portugal</t>
  </si>
  <si>
    <t>4760-111 Vila Nova de Famalicão 4810-534 Guimarães 4770-361 Mouquim 4835-612 Guimarães, Portugal</t>
  </si>
  <si>
    <t>2431-903 Marinha Grande, Portugal</t>
  </si>
  <si>
    <t>2430-379 Marinha Grande-Leiria, Portugal</t>
  </si>
  <si>
    <t>2445-720 Martingança, Alcobaça, Portugal</t>
  </si>
  <si>
    <t>4755-411 Barcelos, Portugal</t>
  </si>
  <si>
    <t>3090-485 Marinha Das Ondas, Portugal</t>
  </si>
  <si>
    <t>2890-190 Alcochete, Portugal</t>
  </si>
  <si>
    <t>2635-448 Rio de Mouro, Portugal</t>
  </si>
  <si>
    <t>2480-801 Juncal, Portugal</t>
  </si>
  <si>
    <t>2405-012 Maceira, Portugal</t>
  </si>
  <si>
    <t>4820-457 Golães-Fafe, Portugal</t>
  </si>
  <si>
    <t>2415-184 Regueira de Pontes 2685-670 Sacavém-Lisboa 8100-068 Boliqueime, Portugal</t>
  </si>
  <si>
    <t>2430-091 Marinha Grande, Portugal</t>
  </si>
  <si>
    <t>1700-008 Lisboa 1700-008 Lisboa 4471-905 Moreira Maia 8000-997 Faro 9100-105 Santa Cruz 9500-749 Ponta Delgada, Portugal</t>
  </si>
  <si>
    <t>2665-305 Milharado, Portugal</t>
  </si>
  <si>
    <t>3720-261 Oliveira de Azeméis, Portugal</t>
  </si>
  <si>
    <t>4730-457 Vila Verde 4700-155 Braga, Portugal</t>
  </si>
  <si>
    <t>2405-012 Leiria, Portugal</t>
  </si>
  <si>
    <t>2380-563 Alcanena, Portugal</t>
  </si>
  <si>
    <t>790-476 Carnaxide, Portugal</t>
  </si>
  <si>
    <t>2730-053 Barcarena-Lisboa, Portugal</t>
  </si>
  <si>
    <t>4705-670 Braga, Portugal</t>
  </si>
  <si>
    <t>2744-015 Porto Salvo 4200-062 Porto, Portugal</t>
  </si>
  <si>
    <t>2700-128 Amadora, Portugal</t>
  </si>
  <si>
    <t>3720-232 Oliveira de Azeméis, Portugal</t>
  </si>
  <si>
    <t>C.P. 577, Portugal</t>
  </si>
  <si>
    <t>2831-904 Barreiro, Portugal</t>
  </si>
  <si>
    <t>3520-095 Nelas, Portugal</t>
  </si>
  <si>
    <t>2950-557 Quinta do Anjo 2950-402 Palmela 4930-311 Valença 4705-819 Braga 2500-916 Caldas da Rainha 3700-470 Milheiros de Poiares, Portugal</t>
  </si>
  <si>
    <t>2830-239 Barreiro, Portugal</t>
  </si>
  <si>
    <t>3150-276 Condeixa-A-Nova, Portugal</t>
  </si>
  <si>
    <t>4445-245 Alfena 4445-425 Alfena, Portugal</t>
  </si>
  <si>
    <t>2400-121 Leiria 2430-085 Marinha Grande 2445-431 Pataias 2460-355 Cela 2540-890 Bombarral 6163Hg-Geleen Local 14-6 Badajoz, Portugal</t>
  </si>
  <si>
    <t>4535-155 Lourosa, Portugal</t>
  </si>
  <si>
    <t>495-125 Amorim, Póvoa de Varzim, Portugal</t>
  </si>
  <si>
    <t>3750-753 Travassô-Águeda, Portugal</t>
  </si>
  <si>
    <t>3040-588 Coimbra, Portugal</t>
  </si>
  <si>
    <t>2480-101 Pedreiras, Portugal</t>
  </si>
  <si>
    <t>4950-850 Monção, Portugal</t>
  </si>
  <si>
    <t>4925-432 Lanheses, Portugal</t>
  </si>
  <si>
    <t>1600-131 Lisboa 2775-470 Parede 3030-783 Coimbra, Portugal</t>
  </si>
  <si>
    <t>3800-587 Aveiro, Portugal</t>
  </si>
  <si>
    <t>2445-712 Martingança-Leiria, Portugal</t>
  </si>
  <si>
    <t>2900-311 Setúbal, Portugal</t>
  </si>
  <si>
    <t>Fabricação e Comercialização de Lava-Loiças Em Aço Inox e Acessórios. Fabricação e Comercialização de Aros e Rodas de Alumínio Em Bruto, Anodizados e Pintados e Respectivos Acessórios, Incluindo Raios e Cabeças.</t>
  </si>
  <si>
    <t>3800-908 Eixo-Aveiro, Portugal</t>
  </si>
  <si>
    <t>3885-138 Arada-Ovar, Portugal</t>
  </si>
  <si>
    <t>7940-909 Cuba, Portugal</t>
  </si>
  <si>
    <t>1250-038 Lisboa, Portugal</t>
  </si>
  <si>
    <t>4100-060 Porto 4100-221 Porto, Portugal</t>
  </si>
  <si>
    <t>2630-506 Santiago Dos Velhos, Portugal</t>
  </si>
  <si>
    <t>3060-720 Tocha-Cantanhede, Portugal</t>
  </si>
  <si>
    <t>3801-101 Aveiro, Portugal</t>
  </si>
  <si>
    <t>2610-288 Amadora, Portugal</t>
  </si>
  <si>
    <t>2480-168 Porto de Mós, Portugal</t>
  </si>
  <si>
    <t>2950-007 Palmela, Portugal</t>
  </si>
  <si>
    <t>4705-322 Braga 4730-280 Vila Verde 47058-322 Braga 4620-597 Vizela 4705-322 Braga, Portugal</t>
  </si>
  <si>
    <t>Fabricação de Embalagens e Outros Artigos Plásticos Por Tecnologia de Extrusão - Sopro e Injeção.     Fabricação de Embalagens Por Assemblagem.</t>
  </si>
  <si>
    <t>2416-901 Leiria, Portugal</t>
  </si>
  <si>
    <t>2670-506 Pinheiro de Loures, Portugal</t>
  </si>
  <si>
    <t>4445-294 Ermesinde, Portugal</t>
  </si>
  <si>
    <t>4475-330 Maia, Portugal</t>
  </si>
  <si>
    <t>2580-649 Carregado, Portugal</t>
  </si>
  <si>
    <t>4445-416 Ermesinde, Portugal</t>
  </si>
  <si>
    <t>En 10, Km 127, 600 2615-133 Alverca do Ribatejo 2600-660 Castanheira do Ribatejo, Portugal</t>
  </si>
  <si>
    <t>2630-526 Arruda Dos Vinhos 2670-562 Bucelas 4580-002 Paredes, Portugal</t>
  </si>
  <si>
    <t>4720-314 Donelas-Amr, Portugal</t>
  </si>
  <si>
    <t>2620-536 Ramada, Portugal</t>
  </si>
  <si>
    <t>2430-527 Marinha Grande, Portugal</t>
  </si>
  <si>
    <t>1099-074 Lisboa 4470-828 Avidos, V.N. Famalicão, Braga 2685-588 Camarate, Portugal</t>
  </si>
  <si>
    <t>2445-573 Moita, Marinha Grande, Portugal</t>
  </si>
  <si>
    <t>4520-621 São João de Vêr, Portugal</t>
  </si>
  <si>
    <t>4480-628 Árvore 4485-062 Fajozes, Portugal</t>
  </si>
  <si>
    <t>2625-577 Vialonga, Portugal</t>
  </si>
  <si>
    <t>2410-256 Leiria 2410-256 Leiria 2400-120 Leiria, Portugal</t>
  </si>
  <si>
    <t>2410-008 Andrinos, Portugal</t>
  </si>
  <si>
    <t>3100-514 Pombal, Portugal</t>
  </si>
  <si>
    <t>7080-341 Vendas Novas, Portugal</t>
  </si>
  <si>
    <t>3810-232 São Bernardo, Aveiro, Portugal</t>
  </si>
  <si>
    <t>3505-459 Viseu, Portugal</t>
  </si>
  <si>
    <t>1685-635 Famões, Portugal</t>
  </si>
  <si>
    <t>4780-382 Santo Tirso, Portugal</t>
  </si>
  <si>
    <t>5300-020 Bragança 5300-367 Bragança, Portugal</t>
  </si>
  <si>
    <t>3810-783 Aveiro, Portugal</t>
  </si>
  <si>
    <t>2400-060 Marinha Grande, Portugal</t>
  </si>
  <si>
    <t>2855-591 Corroios, Portugal</t>
  </si>
  <si>
    <t>1990-203 Lisboa 4400-107 Vila Nova de Gaia, Portugal</t>
  </si>
  <si>
    <t>2005-177 Santarém, Portugal</t>
  </si>
  <si>
    <t>4425-390 Folgosa-Maia, Portugal</t>
  </si>
  <si>
    <t>4100-228 Porto, Portugal</t>
  </si>
  <si>
    <t>4465-641 Leça do Balio, Portugal</t>
  </si>
  <si>
    <t>4450-040 Porto, Portugal</t>
  </si>
  <si>
    <t>2445-708 Martingança, Portugal</t>
  </si>
  <si>
    <t>3700-916 Nogueira do Cravo, Portugal</t>
  </si>
  <si>
    <t>2660-707 Santo António Dos Cavaleiros, Portugal</t>
  </si>
  <si>
    <t>3750-362 Belazaima do Chão-Águeda 3750-870 Aguada de Cima-Águeda, Portugal</t>
  </si>
  <si>
    <t>3885-183 Arada, Portugal</t>
  </si>
  <si>
    <t>2430-158 Marinha Grande 2445-720 Martingança, Portugal</t>
  </si>
  <si>
    <t>3701-906 César, Portugal</t>
  </si>
  <si>
    <t>4524-909 Santa Maria da Feira, Portugal</t>
  </si>
  <si>
    <t>4501-860 Espinho, Portugal</t>
  </si>
  <si>
    <t>1495-158 Miraflores-Algés 1495-140 Algés, Portugal</t>
  </si>
  <si>
    <t>2330-210 Entroncamento, Portugal</t>
  </si>
  <si>
    <t>2870-152 Montijo, Portugal</t>
  </si>
  <si>
    <t>2715-109 Pêro-Pinheiro, Portugal</t>
  </si>
  <si>
    <t>4475-333 Milheirós-Maia, Portugal</t>
  </si>
  <si>
    <t>4470-122 Gueifães-Maia, Portugal</t>
  </si>
  <si>
    <t>2825-182 Caparica 2825-516 Caparica 2825-516 Caparica, Portugal</t>
  </si>
  <si>
    <t>4715-238 Nogueira-Braga, Portugal</t>
  </si>
  <si>
    <t>2775-222 Parede 2775-295 Parede, Portugal</t>
  </si>
  <si>
    <t>4805-017 Caldas Das Taipas, Portugal</t>
  </si>
  <si>
    <t>2660-500 Santo Antão do Tojal-Loures, Portugal</t>
  </si>
  <si>
    <t>6000-038 Castelo Branco 6000-790 Castelo Branco, Portugal</t>
  </si>
  <si>
    <t>1990-019 Lisboa 2410-021 Leiria, Portugal</t>
  </si>
  <si>
    <t>2635-060 Rio de Mouro, Portugal</t>
  </si>
  <si>
    <t>7005-328 Évora, Portugal</t>
  </si>
  <si>
    <t>2825-056 Caparica, Portugal</t>
  </si>
  <si>
    <t>620-105 Póvoa de Santo Adrião, Portugal</t>
  </si>
  <si>
    <t>4455-495 Perafita, Portugal</t>
  </si>
  <si>
    <t>3530-258 Mangualde, Portugal</t>
  </si>
  <si>
    <t>3700-121 São João da Madeira, Portugal</t>
  </si>
  <si>
    <t>4475-189 Maia 2635-448 Cabra Figa, Portugal</t>
  </si>
  <si>
    <t>4501-629 Espinho, Portugal</t>
  </si>
  <si>
    <t>2564-909 Torres Vedras 2500-097 Caldas da Rainha, Portugal</t>
  </si>
  <si>
    <t>3750-353 Barrô-Águeda, Portugal</t>
  </si>
  <si>
    <t>Conceção, Desenvolvimento, Produção e Comercialização de Produtos de Sinalização de Segurança. Personalização de Produtos de Suporte À Publicidade e Promoção.</t>
  </si>
  <si>
    <t>7570-239 Grândola 7570-120 Grândola, Portugal</t>
  </si>
  <si>
    <t>3680-074 Oliveira de Frades, Portugal</t>
  </si>
  <si>
    <t>8960 Cabo Verde 8960 Cabo Verde 8960 Cabo Verde 8960 Cabo Verde 8960 Cabo Verde, Portugal</t>
  </si>
  <si>
    <t>4470-056 Maia, Portugal</t>
  </si>
  <si>
    <t>Conceção, Produção, Instalação, Manutenção e Comercialização de Máquinas e Equipamentos para a Indústria Alimentar, de Bebidas, Lacticínios, Química, Farmacêutica e Tratamento de Águas. Serviços de Corte Laser.</t>
  </si>
  <si>
    <t>4540-322 Arouca, Portugal</t>
  </si>
  <si>
    <t>3885-076 Arada, Portugal</t>
  </si>
  <si>
    <t>3505-330 Santos Evos, Portugal</t>
  </si>
  <si>
    <t>4605-138 Mancelos-Amarante, Portugal</t>
  </si>
  <si>
    <t>3105-235 Meirinhas, Portugal</t>
  </si>
  <si>
    <t>2305-315 Tomar, Portugal</t>
  </si>
  <si>
    <t>3754-404 Espinhel, Águeda, Portugal</t>
  </si>
  <si>
    <t>4785-640 Santiago Bougado-Trofa, Portugal</t>
  </si>
  <si>
    <t>2660-500 Loures, Portugal</t>
  </si>
  <si>
    <t>8500-826 Portimão, Portugal</t>
  </si>
  <si>
    <t>4610-213 Felgueiras, Portugal</t>
  </si>
  <si>
    <t>2430-402 Embra-Marinha Grande, Portugal</t>
  </si>
  <si>
    <t>Remoção de Amianto, Instalação de Revestimentos Metálicos e Impermeabilizações, Construção e Reabilitação Urbana.        Remoção de Amianto, Instalação de Revestimentos Metálicos e Impermeabilizações, Construção e Reabilitação Urbana.   Remoção de Amianto, Instalação de Revestimentos Metálicos e Impermeabilizações, Construção e Reabilitação Urbana.</t>
  </si>
  <si>
    <t>1600-266 Lisboa 2600-266 Frielas, Portugal</t>
  </si>
  <si>
    <t>4515-118 Foz do Sousa-Gondomar, Portugal</t>
  </si>
  <si>
    <t>6250-151 Colmeal da Torre, Portugal</t>
  </si>
  <si>
    <t>4785-024 Trofa, Portugal</t>
  </si>
  <si>
    <t>2785-659 São Domingos de Rana, Portugal</t>
  </si>
  <si>
    <t>2460-713 Aljubarrota, Portugal</t>
  </si>
  <si>
    <t>2685-612 São João da Talha, Portugal</t>
  </si>
  <si>
    <t>2715-401 Almargem do Bispo, Portugal</t>
  </si>
  <si>
    <t>3050-106 Barcouço (Coimbra Norte), Portugal</t>
  </si>
  <si>
    <t>2775-195 Parede, Portugal</t>
  </si>
  <si>
    <t>Produção de Tecidos Cardados e de Produtos de Burel de Confeção e Moda, de Têxtil Lar, de Acessórios, de Decoração e Revestimentos de Superfícies. Comercialização de Produtos de Tecidos Cardados e de  Burel de Confecção e Moda, de Têxtil Lar, de Acessórios, e de Decoração. Design e Desenvolvimento de Produtos e Soluções de Tecidos Cardados e de Burel de Confecção e Moda, de Têxtil Lar, de Acessórios e de Decoração. Comercialização e Montagem No Cliente de Revestimentos Acústicos de Superfície Em Tecidos Cardados e de Burel.</t>
  </si>
  <si>
    <t>6260-200 Penhas Douradas-Manteigas 6260-028 Manteigas 1200-301 Lisboa 1200-443 Lisboa 1200-183 Lisboa 4050-420 Porto, Portugal</t>
  </si>
  <si>
    <t>3800-587 Cacia, Portugal</t>
  </si>
  <si>
    <t>3360-062 Figueira de Lorvão-Penacova, Portugal</t>
  </si>
  <si>
    <t>2530-872 Miragaia, Portugal</t>
  </si>
  <si>
    <t>4785-185 Trofa, Portugal</t>
  </si>
  <si>
    <t>4400-241 Santa Marinha-Vila Nova de Gaia, Portugal</t>
  </si>
  <si>
    <t>Conceção, Comercialização, Produção e Entrega de Produtos para Múltiplos Setores de Atividade, Como Tubos para a Condução de Ar, Água e Gás, Aspiração Central, Cablagens do Ramo Automóvel, Revestimentos e Perfis para a Indústria de Madeira, Marroquinaria, Tapetes, Toldos e Alumínios.</t>
  </si>
  <si>
    <t>2415-199 Regueira de Pontes, Portugal</t>
  </si>
  <si>
    <t>3730-543 Vale de Cambra, Portugal</t>
  </si>
  <si>
    <t>3800-723 Eixo, Portugal</t>
  </si>
  <si>
    <t>1495-132 Algés 4470-108 Gueifães, Portugal</t>
  </si>
  <si>
    <t>Comercialização de Equipamentos e Consumíveis para Soldadura e Ar Comprimido. Assistência Técnica e Manutenção de Equipamentos de Soldadura e Ar Comprimido.</t>
  </si>
  <si>
    <t>3810-239 Aveiro 3830-906 Ílhavo, Portugal</t>
  </si>
  <si>
    <t>1600-468 Lisboa, Portugal</t>
  </si>
  <si>
    <t>7942-072 Caixa Postal 346-A, Praia-Santiago 1357-004 Lombo de Meio, Cabo Verde 1145 -003 Santo Antão 2121-046 São Vicente 2134-051 São Vicente 3136-011 São Nicolau 4125-001 Sal 4114-020 Sal 4135-093 Sal 5124-001 Boa Vista 8242-016 Fogo 7114-019 Santiago 7448-019 Santiago 7313-006 Santiago 7229-003 Santiago 7905-044 Santiago 7941-077 Santiago 7937-027 Santiago 7949-007 Santiago 7954-092 Santiago 7959-004 Santiago 7953-098 Santiago, Portugal</t>
  </si>
  <si>
    <t>2449-909 Pataias, Portugal</t>
  </si>
  <si>
    <t>Conceção, Desenvolvimento, Produção, Montagem e Comercialização de Equipamentos para Piscinas, Natação e Balneários. Conceção, Desenvolvimento, Produção, Montagem e Comercialização de Equipamentos para Piscinas, Natação e Balneários.</t>
  </si>
  <si>
    <t>3020-426 Coimbra, Portugal</t>
  </si>
  <si>
    <t>2735-337 Caém-Lisboa, Portugal</t>
  </si>
  <si>
    <t>4490-001 Póvoa do Varzim, Portugal</t>
  </si>
  <si>
    <t>4594-909 Paços de Ferreira, Portugal</t>
  </si>
  <si>
    <t>2424-255 Carreira-Lra, Portugal</t>
  </si>
  <si>
    <t>2200-480 Alferrarede, Portugal</t>
  </si>
  <si>
    <t>4740-305 Esposende 4740-304 Esposende 4740-574 Esposende 2660-445 Santo António de Cavaleiros, Loures, Lisboa, Portugal</t>
  </si>
  <si>
    <t>3505-450 Viseu 3505-410 Viseu, Portugal</t>
  </si>
  <si>
    <t>3501-902 Viseu, Portugal</t>
  </si>
  <si>
    <t>2785-653 S. Domingos de Rana, Portugal</t>
  </si>
  <si>
    <t>2400-016 Barosa, Portugal</t>
  </si>
  <si>
    <t>3684-001 Oliveira de Frades 4150-356 Porto, Portugal</t>
  </si>
  <si>
    <t>3800-302 Esgueira, Portugal</t>
  </si>
  <si>
    <t>4480-575 Touguinhó, Portugal</t>
  </si>
  <si>
    <t>4475-397 Maia-Porto, Portugal</t>
  </si>
  <si>
    <t>Comercialização de Produtos e Serviços de Informática. Conceção e Desenvolvimento de Programas, Software de Gestão e Páginas de Internet. Assistência Técnica a Soluções Informáticas. Prestação de Serviços de Contabilidade a Empresas.</t>
  </si>
  <si>
    <t>4520-213 Santa Maria da Feira, Portugal</t>
  </si>
  <si>
    <t>3830-527 Gafanha da Encarnação, Portugal</t>
  </si>
  <si>
    <t>4300-105 Porto, Portugal</t>
  </si>
  <si>
    <t>4590-516 Paços de Ferreira, Portugal</t>
  </si>
  <si>
    <t>2790-073 Carnaxide 1500-392 Lisboa 2635-018 Rio de Mouro 2645-543 Cascais 4464-001 Senhora da Hora 4425-500 Maia 4715-249 Braga 8500-448 Portimão, Portugal</t>
  </si>
  <si>
    <t>4464-503 Matosinhos 2650-135 Amadora, Portugal</t>
  </si>
  <si>
    <t>2650-135 Amadora 2626-509 Póvoa de Santa Iria, Portugal</t>
  </si>
  <si>
    <t>2970-Carnaxide 2050-306 Azambuja, Portugal</t>
  </si>
  <si>
    <t>3810-744 Aveiro, Portugal</t>
  </si>
  <si>
    <t>4760-042 Vila Nova de Famalicão, Portugal</t>
  </si>
  <si>
    <t>4935-571 Castelo do Neiva 4740-444 Forjães-Esposende, Portugal</t>
  </si>
  <si>
    <t>1685-650 Famões-Odivelas, Portugal</t>
  </si>
  <si>
    <t>2240-426 Ferreira do Zêzere, Portugal</t>
  </si>
  <si>
    <t>Portugal</t>
  </si>
  <si>
    <t> Providing Technical And Scientific Assistance On Maritime Safety,  Security And Marine Pollution Issues;   Monitoring The Implementation Of Relevant Eu Legislation Through  Visits And Inspections;   Capacity Building Services;   Training Services;   Developing, Managing, Maintaining And Providing Maritime  Digital Services, Including Satellite Imagery And Remotely Piloted  Aircraft Systems;   Operational Preparedness, Detection And Response Tasks With  Respect To Pollution Caused By Ships And By Oil And Gas  Installations;   Supporting Eu Coast Guard Functions.</t>
  </si>
  <si>
    <t>Comercialização e Prestação de Serviço de Montagem, Manutenção, Reparação e Inspeção de Equipamentos Elétricos: • Equipamentos de Alta e Média Tensão: Transformadores, Seccionadores e Disjuntores. • Equipamentos de Baixa Tensão: Ups, Geradores, Baterias e Consumíveis Derivados. Construção e Manutenção de Redes de Distribuição Elétrica Em Baixa e Média Tensão, Postos de Transformação e Seccionamento e Trabalhos Em Tensão de Baixa Tensão- Tet/ Bt.</t>
  </si>
  <si>
    <t>Comercialização e Operações de Gestão de Resíduos Valorizáveis e Não Valorizáveis: Recolha E Transporte, Armazenamento Temporário, Triagem, Valorização e Encaminhamento para Destino Final Adequado. Operações de Gestão de Resíduos Perigosos: Recolha e Transporte, Armazenamento Temporário e Encaminhamento para Destino Final Adequado. Aluguer e Manutenção de Equipamentos de Acondicionamento de Resíduos.</t>
  </si>
  <si>
    <t>Projectos de Engenharia de Instalações Técnicas - Mep (Mechanical, Electrical &amp; Plumbing)  De Edifícios, Gestão e Fiscalização de Obra, Engenharia de Segurança, Consultoria de Sustentabilidade, Engenharia de Manutenção, Facilities Management, Gestão da Manutenção, Operação e Manutenção de Edifícios, Due Diligences Técnicas e Ambientais, Project Management, Eficiência Energética, Desenvolvimento de Software e Hardware de Gestão de Energia e Água Em Edifícios.</t>
  </si>
  <si>
    <t>Concepção, Fabrico, Montagem, Transformação e Comercialização de Carroçarias e Componentes Para Autocarros.</t>
  </si>
  <si>
    <t>Limpezas, Pinturas e Reparações de Edifícios Pelos Processos de Limpeza Mecânica e /Ou  Manual, Decapagem e Pintura Industrial. Reparação de Estuques, Pinturas e Outros  Revestimentos Em Edifícios.</t>
  </si>
  <si>
    <t>Comercialização e Operações de Gestão de Resíduos Valorizáveis e Não Valorizáveis: Recolha E  Transporte, Armazenamento Temporário, Triagem, Valorização e Encaminhamento para Destino  Final Adequado. Operações de Gestão de Resíduos Perigosos: Recolha e Transporte, Armazenamento Temporário e Encaminhamento para Destino Final Adequado. Aluguer e Manutenção de Equipamentos de Acondicionamento de Resíduos.</t>
  </si>
  <si>
    <t>Desenvolvimento, Produção e Comercialização de Ligas Metálicas Especiais Nuas Ou Revestidas; Produção e Comercialização de Desoxidantes (Fluxes); Comercialização de Equipamentos para Soldaduras, Corte e Aquecimento.</t>
  </si>
  <si>
    <t>“Projectos de Engenharia de Instalações Técnicas - Mep (Mechanical, Electrical &amp; Plumbing)  De Edifícios, Gestão e Fiscalização de Obra, Engenharia de Segurança, Consultoria de Sustentabilidade, Engenharia de Manutenção, Facilities Management, Gestão da Manutenção, Operação e Manutenção de Edifícios, Due Diligences Técnicas e Ambientais, Project Management,  Eficiência Energética, Desenvolvimento de Software e Hardware de Gestão de Energia e Água Em Edifícios.</t>
  </si>
  <si>
    <t>Prestação de Serviços de Limpeza Industrial. Selecção e Colocação de Pessoal Em Actividades Especificadas Pelo Cliente.</t>
  </si>
  <si>
    <t>Prestação de Serviços de Limpeza Industrial. Selecção e Colocação de Pessoal Em Actividades Especificadas Pelo Cliente. Actividades de Verificação Visual de Peças e Componentes Automóveis Contra Especificações Técnicas de Qualidade, Nomeadamente Aparência Visual Geral Ou Defeitos Visuais Localizados da Peça e Componentes, a Olho Nu.</t>
  </si>
  <si>
    <t>Setúbal e Portalegre, Portugal</t>
  </si>
  <si>
    <t>Execução e Manutenção de Infraestruturas Elétricas Aéreas e Subterrâneas Em Baixa e Média Tensão, Trabalhos Em Tensão – Bt, Iluminação Pública e Postos de Transformação.</t>
  </si>
  <si>
    <t>Fabrico e Comercialização de Perfis Metálicos para Sistemas Em Placas de Gesso. Comercialização de Chapa.</t>
  </si>
  <si>
    <t>Instalação e Manutenção De: • Redes Eléctricas de Baixa Tensão e Postos de Transformação Até 30 Kv; • Redes de Canalização e Condutas Em Edifícios; • Redes de Distribuição e Instalação de Gás; • Redes de Ar Comprimido e Vácuo; • Equipamentos de Refrigeração, Ar Condicionado e Bombas de Calor; • Infraestruturas de Telecomunicações; • Sistemas de Extinção de Incêndios, Segurança e Detecção.</t>
  </si>
  <si>
    <t>Projectos de Engenharia de Instalações Técnicas - Mep (Mechanical, Electrical &amp; Plumbing)  De Edifícios, Gestão e Fiscalização de Obra, Engenharia de Segurança, Consultoria de Sustentabilidade, Engenharia de Manutenção, Facilities Management, Gestão da Manutenção, Operação e Manutenção de Edifícios, Due Diligences Técnicas e Ambientais, Project Management,  Eficiência Energética, Desenvolvimento de Software e Hardware de Gestão de Energia e Água Em Edifícios.</t>
  </si>
  <si>
    <t>Fabrico de Filmes e Sacos Em Polietileno de Baixa Densidade, Polietileno de Alta Densidade E  Polipropileno.</t>
  </si>
  <si>
    <t>Comercialização de Artigos e Equipamentos de Protecção Individual e Colectiva, de Sinalização E Acessórios Eléctricos Industriais e para Redes de Distribuição e Transporte de Energia. Produção de Sinalização Rodoviária.</t>
  </si>
  <si>
    <t>Comércio de Equipamentos, Softwares e Consumíveis Informáticos e Mobiliário de Escritório; Assistência Técnica e Aluguer de Equipamentos de Gestão Documental.</t>
  </si>
  <si>
    <t>Certificação Individual, 103993,03 Hectares. Produção de Rolaria de Eucalipto, Pinheiro Manso, Pinheiro Bravo, Pinheiro Negro e Pseudotsuga, Cortiça e Pinhas. Raízes e Folhas de Eucalipto. Conforme Listado Abaixo (Categoria de Produtos e Espécies): - 010000 Rolaria de Eucalipto (Eucalyptus Spp.), Pinheiro Bravo (Pinus Pinaster), Pinheiro Manso (Pinus Pinea), Pinheiro Negro (Pinus Nigra) e Pseudotsuga (Pseudotsuga Menziesii), Pinheiro-Das-Canárias (Pinus Canariensis), Pinheiro-Da-Transcaucásia (Pinus Eldarica), Pinheiro Amarelo (Pinus Ponderosa), Pinheiro-Insigne (Pinus Radiata), Pinheiro-Silvestre (Pinus Sylvestris) - 120000 Non-Wood Products: - 120101 Cortiça Natural de Sobreiro (Quercus Suber); - 120303 Pinhas de Pinheiro Manso (Pinus Pinea). - 120700 Plantas e Partes Dessas Plantas (Raízes e Folhas) (Eucalyptus Spp.).</t>
  </si>
  <si>
    <t>2901-861 Setúbal, Portugal</t>
  </si>
  <si>
    <t>Certificação Regional, Área Aderente de 2819,81Ha, Abrangendo 109 Membros. Produção Principal de Lenho de Eucalipto e Pinheiro Bravo, Entre Outras Folhosas e Resinosas, para Trituração e Serração. Produção de Frutos, Cortiça e Resina, Conforme Listado Abaixo (Categoria de Produtos e Espécies): - 010000 Rolaria/Faxina de Eucalipto (Eucalyptus Spp.), Pinheiro Bravo (Pinus Pinaster) e Outras Folhosas e Resinosas Diversas: Castanheiro (Castanea Sativa), Choupo (Populus Spp.), Cerejeira (Prunus Avium), Nogueira Preta (Juglans Nigra), Faia (Fagus Sylvatica), Carvalho Alvarinho (Quercus Robur), Carvalho Americano (Quercus Rubra), Pinheiro Insigne (Pinus Radiata), Pinheiro Manso (Pinus Pinea), Pinheiro Larício (Pinus Nigra), Cipreste (Cupressus Sempervirens), Pseudotsuga (Pseudotsuga Menziesii). - 120000 Non-Wood Products: - 120101 Cortiça Natural de Sobreiro (Quercus Suber); - 120303 Pinhão de Pinheiro Manso (Pinus Pinea); - 120303 Medronho de Medronheiro (Arbutus Unedo); - 120303 Castanha de Castanheiro (Castanea Sativa); - 120400 Resina</t>
  </si>
  <si>
    <t>3330-316 Góis, Portugal</t>
  </si>
  <si>
    <t>Certificação Regional, 3243,25 Hectares, Abrangendo 318 Membros. Produção de Rolaria, Cortiça, Pinha, Resina, Conforme Listado Abaixo (Categoria de Produtos e Espécies): • 010000 Rolaria de Eucalipto (Eucalyptus Globulus); • 010000 Pinheiro Bravo (Pinus Pinaster); • 010000 Pinheiro Manso (Pinus Pinea); • 010000 Pinheiro Radiata (Pinus Radiata); • 010000 Choupo (Populus Nigra); • 010000 Choupo (Populus Alba); • 010000 Choupo (Populus Tremula); • 010000 Acácia (Acacia Podalyriifolia); • 010000 Acácia (Acacia Dealbata); • 120101 Cortiça Natural de Sobreiro (Quercus Suber); • 120303 Pinhão de Pinheiro Manso (Pinus Pinea). • 120400 Resina (Pinus Pinaster)</t>
  </si>
  <si>
    <t>2565-480 Maxial, Torres Vedras, Portugal</t>
  </si>
  <si>
    <t>Certificação de Grupo, 64,4146Ha, Abrangendo 5 Membros. Produção de Rolaria de Eucalipto, Pinheiro Bravo, Cortiça, Pinhas, Conforme Listado Abaixo (Categoria de Produtos e Espécies): - 010000 Rolaria (010200 Pulpwood, 010300 Chips And Particles, 010400 Wood Residues) de Eucalipto (Eucalyptus Globulus, Eucalyptus Nitens, Eucalyptus Rostrata, Eucalyptus Spp) e Pinheiro Bravo (Pinus Pinaster); - 120101 Cortiça Natural de Sobreiro (Quercus Suber); - 120303 Pinhão de Pinheiro Manso (Pinus Pinea).</t>
  </si>
  <si>
    <t>7580—250 Alcácer do Sal, Portugal</t>
  </si>
  <si>
    <t>Certificação de Grupo, 5457,48Ha, Abrangendo 2 Membros. Produção de Rolaria de Eucalipto, Pinheiro Bravo e Pinheiro Manso, Cortiça, Pinhas, Conforme Listado Abaixo (Categoria de Produtos e Espécies): - 010000 Rolaria de Eucalipto (Eucalyptus Spp.), Pinheiro Bravo (Pinus Pinaster), Pinheiro Manso (Pinus Pinea) - 120000 Produtos Não Lenhosos: - 120101 Cortiça Natural de Sobreiro (Quercus Suber); - 120303 Pinhão de Pinheiro Manso (Pinus Pinea).</t>
  </si>
  <si>
    <t>2140-098 Chamusca, Portugal</t>
  </si>
  <si>
    <t>Certificação Regional, Área de 21,784Ha, Abrangendo 4 Aderentes. Produção de Rolaria de Eucalipto, Pinheiro Manso, Pinheiro Bravo; Pinhas; Cortiça; Madeira de Sobreiro e de Azinheira, Conforme Listado Abaixo (Categoria de Produtos e Espécies): - 010000 Rolaria de Eucalipto  (Eucalyptus Spp.), Pinheiro Bravo (Pinus Pinaster), Pinheiro Manso (Pinus Pinea) - 020100 Lenha de Sobreiro (Quercus Suber), Azinheira (Quercus Rotundifolia); - 120000 Non-Wood Products: - 120101 Cortiça Natural de Sobreiro (Quercus Suber); - 120303 Pinhão de Pinheiro Manso (Pinus Pinea).</t>
  </si>
  <si>
    <t>7400 – 211 Ponte de Sor, Portugal</t>
  </si>
  <si>
    <t>Certificação Regional, Área de 2856,87Ha, Abrangendo 20 Aderentes. Produção de Rolaria/Lenho e Biomassa de Espécies Florestais Diversas, Frutos, Cortiça, Mel, Resina e Pinha, Conforme Listado Abaixo (Categoria de Produtos e Espécies): - 010000 Rolaria de Eucalipto (Eucalyptus Spp.), Pinheiro Bravo (Pinus Pinaster), Cerejeira Brava (Prunus Avium), Carvalho (Quercus Pyrenaica, Quercus Rubra), Freixo (Fraxinus Angustifolia), Choupo (Populus Spp.); - 020100 Lenha de Sobreiro (Quercus Suber), Azinheira (Quercus Rotundifolia); - 120000 Non-Wood Products: - 120101 Cortiça Natural de Sobreiro (Quercus Suber); - 120301 Mel - 120303 Bolota de Azinheira (Quercus Rotundifolia) - 120303 Pinhão de Pinheiro Manso (Pinus Pinea); - 120303 Medronho de Medronheiro (Arbutus Unedo). - 120303 Castanha de Castanheiro (Castanea Sativa); - 120400 Resina.</t>
  </si>
  <si>
    <t>6160-300, Oleiros Amieira, Portugal</t>
  </si>
  <si>
    <t>Certificação Individual, 992,49Ha. Produção de Cortiça; Madeira de Sobreiro e de Azinheira, Conforme Listado Abaixo (Categoria de Produtos e Espécies): - 120101 Cortiça Natural de Sobreiro (Quercus Suber); - 020100 Lenha de Sobreiro (Quercus Suber), Azinheira (Quercus Rotundifolia).</t>
  </si>
  <si>
    <t>7800 – 522 Beja, Portugal</t>
  </si>
  <si>
    <t>7800-611 Baleizão, Portugal</t>
  </si>
  <si>
    <t>8700-152 Olhão, Portugal</t>
  </si>
  <si>
    <t>Alcácer do Sal, Portugal</t>
  </si>
  <si>
    <t>Bajouca, Portugal</t>
  </si>
  <si>
    <t>Design, Manufacture, Final Inspection And Testing Of Valves, Purgers, Accessories And Other Devices For Steam Systems And Industrial Fluids</t>
  </si>
  <si>
    <t>Africa do Sul</t>
  </si>
  <si>
    <t>Projeto, Fabricação e Inspeção Final e Testes De: • Filtro “Y” Em Aço Carbono, Diâmetros &gt;1” a 8”, Classes 150 e 300#; • Filtro “Y” Em Aço Inoxidável, Cssx, Diâmetro 2” a 14”, Classes 150 e 300#; • Válvulas Redutoras de Pressão para Vapor Em Aço Carbono e Ferro Fundido, 25P e 25Pe, Diâmetros &gt;1” a 4” e 6”, Classes 125 a 300#</t>
  </si>
  <si>
    <t>Design, Manufacture, Final Inspection And Testing Of: • Check, Ball And Globe Valves Acc. To En 12284 And Material As To En 1563; • Dry Filter And Vapour Liquid Separator Acc. To En 14276</t>
  </si>
  <si>
    <t>Design, Manufacture, Final Inspection &amp; Testing Of Ball Valves, Pneumatic Actuators &amp; Assemblies Therof, From Cast, Forged &amp; Wrough Carcon, Low Alloy, High Alloy &amp; Nonferrous Metals, For Industrial Applications Of Sizes Dn25 To Dn420. Design Pressures Up To 1000 Barg</t>
  </si>
  <si>
    <t>Design, Manufacture, Final Inspection And Testing Of Pressure Vessels, Shell And Tube Heat Exchangers, Air Cooled Heat Exchangers, Pressure Piping And Pressure Equipment Assembly Of Cooling Water Systems, Lubricating Oil Systems And Compressed Air Systems</t>
  </si>
  <si>
    <t>Esign, Production And Final Inspection And Testing Of Heat Exchangers, Pressure Vessels And Assemblies Materials Ferretic Steel, Astentitic Steel, Cupro – Nickel, Copper, Applied Standards En13445, Asme Viii Division 1, Pd5500, Restricted To a Maximum Of 10 Tons And 6 Metre Long.</t>
  </si>
  <si>
    <t>The Design And Manufacture Of Stainless Steel And Nickel Alloy Bellows, Expansion Joints, Manufacture Of End Fittings And The Procurement And Supply Of Flexible Pipe-Line Connectors</t>
  </si>
  <si>
    <t>Project, Production And Final Inspection And Testing Of Spring-Loaded Pressure-Relief Valve (Prv), Pilot-Operated Prv And Atmospheric Relief Valve</t>
  </si>
  <si>
    <t>Design, Manufacturing, And Final Inspection And Testing Of Industrial Piping Systems &amp; Piping Systems For Assemblies, Fluids 1 And 2, Cat. I, Ii And Iii, Designed In Acc. To En 13480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</si>
</sst>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m\-yy"/>
  </numFmts>
  <fonts count="35" x14ac:knownFonts="1">
    <font>
      <sz val="10"/>
      <name val="Arial"/>
    </font>
    <font>
      <sz val="11"/>
      <color theme="1"/>
      <name val="Calibri"/>
      <family val="2"/>
      <scheme val="minor"/>
    </font>
    <font>
      <sz val="10"/>
      <name val="Arial"/>
      <family val="2"/>
    </font>
    <font>
      <sz val="10"/>
      <color indexed="8"/>
      <name val="Arial"/>
      <family val="2"/>
    </font>
    <font>
      <sz val="8"/>
      <name val="Trebuchet MS"/>
      <family val="2"/>
    </font>
    <font>
      <u/>
      <sz val="10"/>
      <color indexed="12"/>
      <name val="Arial"/>
      <family val="2"/>
    </font>
    <font>
      <sz val="9"/>
      <name val="Trebuchet MS"/>
      <family val="2"/>
    </font>
    <font>
      <sz val="8"/>
      <color indexed="8"/>
      <name val="Trebuchet MS"/>
      <family val="2"/>
    </font>
    <font>
      <u/>
      <sz val="8"/>
      <color indexed="12"/>
      <name val="Trebuchet MS"/>
      <family val="2"/>
    </font>
    <font>
      <b/>
      <sz val="8"/>
      <color indexed="8"/>
      <name val="Trebuchet MS"/>
      <family val="2"/>
    </font>
    <font>
      <sz val="8"/>
      <name val="Arial"/>
      <family val="2"/>
    </font>
    <font>
      <b/>
      <sz val="9"/>
      <color indexed="8"/>
      <name val="Trebuchet MS"/>
      <family val="2"/>
    </font>
    <font>
      <sz val="9"/>
      <color indexed="10"/>
      <name val="Trebuchet MS"/>
      <family val="2"/>
    </font>
    <font>
      <b/>
      <sz val="9"/>
      <name val="Trebuchet MS"/>
      <family val="2"/>
    </font>
    <font>
      <sz val="9"/>
      <color indexed="8"/>
      <name val="Trebuchet MS"/>
      <family val="2"/>
    </font>
    <font>
      <sz val="8"/>
      <color indexed="81"/>
      <name val="Tahoma"/>
      <family val="2"/>
    </font>
    <font>
      <b/>
      <sz val="8"/>
      <color indexed="81"/>
      <name val="Tahoma"/>
      <family val="2"/>
    </font>
    <font>
      <b/>
      <sz val="8"/>
      <name val="Trebuchet MS"/>
      <family val="2"/>
    </font>
    <font>
      <b/>
      <sz val="9"/>
      <name val="Arial"/>
      <family val="2"/>
    </font>
    <font>
      <sz val="10"/>
      <name val="Arial"/>
      <family val="2"/>
    </font>
    <font>
      <sz val="11"/>
      <name val="Calibri"/>
      <family val="2"/>
    </font>
    <font>
      <b/>
      <sz val="8"/>
      <name val="Arial"/>
      <family val="2"/>
    </font>
    <font>
      <b/>
      <sz val="10"/>
      <color theme="0"/>
      <name val="Trebuchet MS"/>
      <family val="2"/>
    </font>
    <font>
      <b/>
      <sz val="14"/>
      <name val="Trebuchet MS"/>
      <family val="2"/>
    </font>
    <font>
      <u/>
      <sz val="10"/>
      <color indexed="12"/>
      <name val="Trebuchet MS"/>
      <family val="2"/>
    </font>
    <font>
      <b/>
      <sz val="9"/>
      <color theme="0"/>
      <name val="Trebuchet MS"/>
      <family val="2"/>
    </font>
    <font>
      <sz val="9"/>
      <color theme="0"/>
      <name val="Trebuchet MS"/>
      <family val="2"/>
    </font>
    <font>
      <sz val="10"/>
      <name val="Calibri"/>
      <family val="2"/>
      <scheme val="minor"/>
    </font>
    <font>
      <sz val="10"/>
      <name val="Calibri"/>
      <family val="2"/>
    </font>
    <font>
      <sz val="10"/>
      <color rgb="FF000000"/>
      <name val="Arial"/>
      <family val="2"/>
    </font>
    <font>
      <sz val="8"/>
      <color theme="0"/>
      <name val="Trebuchet MS"/>
      <family val="2"/>
    </font>
    <font>
      <b/>
      <sz val="8"/>
      <color rgb="FFC00000"/>
      <name val="Trebuchet MS"/>
      <family val="2"/>
    </font>
    <font>
      <sz val="9"/>
      <color indexed="81"/>
      <name val="Tahoma"/>
      <family val="2"/>
    </font>
    <font>
      <b/>
      <sz val="8"/>
      <color theme="0"/>
      <name val="Trebuchet MS"/>
      <family val="2"/>
    </font>
    <font>
      <b/>
      <sz val="8"/>
      <color rgb="FFFF0000"/>
      <name val="Trebuchet MS"/>
      <family val="2"/>
    </font>
  </fonts>
  <fills count="28">
    <fill>
      <patternFill patternType="none"/>
    </fill>
    <fill>
      <patternFill patternType="gray125"/>
    </fill>
    <fill>
      <patternFill patternType="solid">
        <fgColor indexed="11"/>
        <bgColor indexed="0"/>
      </patternFill>
    </fill>
    <fill>
      <patternFill patternType="solid">
        <fgColor indexed="52"/>
        <bgColor indexed="0"/>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FFFF00"/>
        <bgColor indexed="0"/>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rgb="FF00FF00"/>
        <bgColor indexed="64"/>
      </patternFill>
    </fill>
    <fill>
      <patternFill patternType="solid">
        <fgColor rgb="FFFFFF99"/>
        <bgColor indexed="64"/>
      </patternFill>
    </fill>
    <fill>
      <patternFill patternType="solid">
        <fgColor rgb="FFCCFFCC"/>
        <bgColor indexed="64"/>
      </patternFill>
    </fill>
    <fill>
      <patternFill patternType="solid">
        <fgColor theme="3"/>
        <bgColor indexed="64"/>
      </patternFill>
    </fill>
    <fill>
      <patternFill patternType="solid">
        <fgColor theme="6" tint="-0.499984740745262"/>
        <bgColor indexed="64"/>
      </patternFill>
    </fill>
    <fill>
      <patternFill patternType="solid">
        <fgColor rgb="FFFF0000"/>
        <bgColor indexed="64"/>
      </patternFill>
    </fill>
    <fill>
      <patternFill patternType="solid">
        <fgColor rgb="FF00B0F0"/>
        <bgColor indexed="64"/>
      </patternFill>
    </fill>
    <fill>
      <patternFill patternType="solid">
        <fgColor theme="9" tint="-0.499984740745262"/>
        <bgColor indexed="64"/>
      </patternFill>
    </fill>
    <fill>
      <patternFill patternType="solid">
        <fgColor theme="9"/>
        <bgColor indexed="64"/>
      </patternFill>
    </fill>
    <fill>
      <patternFill patternType="solid">
        <fgColor rgb="FF66FF33"/>
        <bgColor indexed="64"/>
      </patternFill>
    </fill>
    <fill>
      <patternFill patternType="solid">
        <fgColor theme="6" tint="0.59999389629810485"/>
        <bgColor indexed="64"/>
      </patternFill>
    </fill>
    <fill>
      <patternFill patternType="solid">
        <fgColor rgb="FF00B05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rgb="FFFFFF99"/>
        <bgColor indexed="0"/>
      </patternFill>
    </fill>
    <fill>
      <patternFill patternType="solid">
        <fgColor rgb="FF7030A0"/>
        <bgColor indexed="64"/>
      </patternFill>
    </fill>
    <fill>
      <patternFill patternType="solid">
        <fgColor theme="3" tint="0.7999816888943144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bottom style="thin">
        <color indexed="8"/>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9">
    <xf numFmtId="0" fontId="0" fillId="0" borderId="0"/>
    <xf numFmtId="0" fontId="5" fillId="0" borderId="0" applyNumberFormat="0" applyFill="0" applyBorder="0" applyAlignment="0" applyProtection="0">
      <alignment vertical="top"/>
      <protection locked="0"/>
    </xf>
    <xf numFmtId="0" fontId="2" fillId="0" borderId="0"/>
    <xf numFmtId="0" fontId="3" fillId="0" borderId="0"/>
    <xf numFmtId="9" fontId="19" fillId="0" borderId="0" applyFont="0" applyFill="0" applyBorder="0" applyAlignment="0" applyProtection="0"/>
    <xf numFmtId="0" fontId="1" fillId="0" borderId="0"/>
    <xf numFmtId="0" fontId="29" fillId="0" borderId="0"/>
    <xf numFmtId="0" fontId="1" fillId="0" borderId="0"/>
    <xf numFmtId="0" fontId="2" fillId="0" borderId="0"/>
  </cellStyleXfs>
  <cellXfs count="180">
    <xf numFmtId="0" fontId="0" fillId="0" borderId="0" xfId="0"/>
    <xf numFmtId="0" fontId="6" fillId="0" borderId="0" xfId="0" applyFont="1"/>
    <xf numFmtId="0" fontId="11" fillId="3" borderId="1" xfId="0" applyFont="1" applyFill="1" applyBorder="1" applyAlignment="1">
      <alignment horizontal="center"/>
    </xf>
    <xf numFmtId="0" fontId="12" fillId="0" borderId="2" xfId="0" applyFont="1" applyBorder="1" applyAlignment="1">
      <alignment horizontal="center" vertical="center" wrapText="1"/>
    </xf>
    <xf numFmtId="49" fontId="11" fillId="2" borderId="1" xfId="0" applyNumberFormat="1" applyFont="1" applyFill="1" applyBorder="1" applyAlignment="1">
      <alignment horizontal="center"/>
    </xf>
    <xf numFmtId="0" fontId="14" fillId="0" borderId="2" xfId="0" applyFont="1" applyBorder="1" applyAlignment="1">
      <alignment horizontal="center" vertical="center" wrapText="1"/>
    </xf>
    <xf numFmtId="0" fontId="6" fillId="0" borderId="3" xfId="0" applyFont="1" applyBorder="1"/>
    <xf numFmtId="0" fontId="13" fillId="0" borderId="4" xfId="0" applyFont="1" applyBorder="1" applyAlignment="1">
      <alignment horizontal="right"/>
    </xf>
    <xf numFmtId="0" fontId="13" fillId="0" borderId="4" xfId="0" applyFont="1" applyBorder="1"/>
    <xf numFmtId="0" fontId="6" fillId="0" borderId="3" xfId="0" applyFont="1" applyBorder="1" applyAlignment="1">
      <alignment horizontal="center"/>
    </xf>
    <xf numFmtId="0" fontId="6" fillId="0" borderId="6" xfId="0" applyFont="1" applyBorder="1"/>
    <xf numFmtId="0" fontId="6" fillId="0" borderId="5" xfId="0" applyFont="1" applyBorder="1" applyAlignment="1">
      <alignment horizontal="center"/>
    </xf>
    <xf numFmtId="0" fontId="12" fillId="0" borderId="2" xfId="0" applyFont="1" applyBorder="1" applyAlignment="1">
      <alignment horizontal="center" vertical="center"/>
    </xf>
    <xf numFmtId="0" fontId="13" fillId="0" borderId="0" xfId="0" applyFont="1"/>
    <xf numFmtId="0" fontId="4" fillId="0" borderId="0" xfId="0" applyFont="1"/>
    <xf numFmtId="49" fontId="11" fillId="7" borderId="1" xfId="0" applyNumberFormat="1" applyFont="1" applyFill="1" applyBorder="1" applyAlignment="1">
      <alignment horizontal="center"/>
    </xf>
    <xf numFmtId="0" fontId="4" fillId="0" borderId="0" xfId="0" applyFont="1" applyAlignment="1">
      <alignment horizontal="left" wrapText="1"/>
    </xf>
    <xf numFmtId="0" fontId="4" fillId="0" borderId="0" xfId="0" applyFont="1" applyAlignment="1">
      <alignment horizontal="left" vertical="top" wrapText="1"/>
    </xf>
    <xf numFmtId="0" fontId="7" fillId="0" borderId="0" xfId="0" applyFont="1" applyAlignment="1">
      <alignment horizontal="left" vertical="top" wrapText="1"/>
    </xf>
    <xf numFmtId="164" fontId="7" fillId="0" borderId="0" xfId="0" applyNumberFormat="1" applyFont="1" applyAlignment="1">
      <alignment horizontal="left" vertical="top" wrapText="1"/>
    </xf>
    <xf numFmtId="0" fontId="4" fillId="0" borderId="0" xfId="0" applyFont="1" applyAlignment="1">
      <alignment horizontal="left" vertical="center" wrapText="1"/>
    </xf>
    <xf numFmtId="0" fontId="7" fillId="0" borderId="0" xfId="0" quotePrefix="1" applyFont="1" applyAlignment="1">
      <alignment horizontal="left" vertical="top" wrapText="1"/>
    </xf>
    <xf numFmtId="0" fontId="7" fillId="0" borderId="0" xfId="0" applyFont="1" applyAlignment="1">
      <alignment horizontal="left" wrapText="1"/>
    </xf>
    <xf numFmtId="0" fontId="7" fillId="0" borderId="0" xfId="0" applyFont="1" applyAlignment="1">
      <alignment horizontal="left" vertical="center" wrapText="1"/>
    </xf>
    <xf numFmtId="0" fontId="8" fillId="0" borderId="0" xfId="1" applyFont="1" applyAlignment="1" applyProtection="1">
      <alignment horizontal="left" vertical="center" wrapText="1"/>
    </xf>
    <xf numFmtId="164" fontId="7" fillId="0" borderId="0" xfId="0" applyNumberFormat="1" applyFont="1" applyAlignment="1">
      <alignment horizontal="left" vertical="center" wrapText="1"/>
    </xf>
    <xf numFmtId="0" fontId="8" fillId="0" borderId="0" xfId="1" applyFont="1" applyAlignment="1" applyProtection="1">
      <alignment horizontal="left" wrapText="1"/>
    </xf>
    <xf numFmtId="0" fontId="7" fillId="0" borderId="0" xfId="3" applyFont="1" applyAlignment="1">
      <alignment horizontal="left" vertical="top" wrapText="1"/>
    </xf>
    <xf numFmtId="0" fontId="4" fillId="0" borderId="0" xfId="0" quotePrefix="1" applyFont="1" applyAlignment="1">
      <alignment horizontal="left" wrapText="1"/>
    </xf>
    <xf numFmtId="49" fontId="8" fillId="0" borderId="0" xfId="1" applyNumberFormat="1" applyFont="1" applyAlignment="1" applyProtection="1">
      <alignment horizontal="left" vertical="center" wrapText="1"/>
    </xf>
    <xf numFmtId="49" fontId="4" fillId="0" borderId="0" xfId="0" applyNumberFormat="1" applyFont="1" applyAlignment="1">
      <alignment horizontal="left" vertical="center" wrapText="1"/>
    </xf>
    <xf numFmtId="49" fontId="7" fillId="0" borderId="0" xfId="0" applyNumberFormat="1" applyFont="1" applyAlignment="1">
      <alignment horizontal="left" vertical="top" wrapText="1"/>
    </xf>
    <xf numFmtId="0" fontId="7" fillId="0" borderId="0" xfId="0" quotePrefix="1" applyFont="1" applyAlignment="1">
      <alignment horizontal="left" wrapText="1"/>
    </xf>
    <xf numFmtId="0" fontId="7" fillId="0" borderId="0" xfId="3" applyFont="1" applyAlignment="1">
      <alignment horizontal="left" wrapText="1"/>
    </xf>
    <xf numFmtId="0" fontId="11" fillId="3" borderId="9" xfId="0" applyFont="1" applyFill="1" applyBorder="1" applyAlignment="1">
      <alignment horizontal="center"/>
    </xf>
    <xf numFmtId="0" fontId="12" fillId="0" borderId="10" xfId="0" applyFont="1" applyBorder="1" applyAlignment="1">
      <alignment horizontal="center" vertical="center" wrapText="1"/>
    </xf>
    <xf numFmtId="0" fontId="6" fillId="6" borderId="1" xfId="0" applyFont="1" applyFill="1" applyBorder="1"/>
    <xf numFmtId="0" fontId="6" fillId="8" borderId="0" xfId="0" applyFont="1" applyFill="1"/>
    <xf numFmtId="0" fontId="18" fillId="0" borderId="0" xfId="0" applyFont="1"/>
    <xf numFmtId="0" fontId="11" fillId="2" borderId="1" xfId="0" applyFont="1" applyFill="1" applyBorder="1" applyAlignment="1">
      <alignment horizontal="center"/>
    </xf>
    <xf numFmtId="0" fontId="17" fillId="4" borderId="0" xfId="0" applyFont="1" applyFill="1"/>
    <xf numFmtId="0" fontId="6" fillId="0" borderId="0" xfId="0" applyFont="1" applyAlignment="1">
      <alignment horizontal="right"/>
    </xf>
    <xf numFmtId="0" fontId="4" fillId="0" borderId="0" xfId="0" applyFont="1" applyAlignment="1">
      <alignment horizontal="right" wrapText="1"/>
    </xf>
    <xf numFmtId="0" fontId="21" fillId="0" borderId="0" xfId="0" applyFont="1" applyAlignment="1">
      <alignment horizontal="right"/>
    </xf>
    <xf numFmtId="9" fontId="6" fillId="0" borderId="0" xfId="4" applyFont="1"/>
    <xf numFmtId="0" fontId="9" fillId="0" borderId="0" xfId="0" applyFont="1" applyAlignment="1">
      <alignment horizontal="left" wrapText="1"/>
    </xf>
    <xf numFmtId="0" fontId="17" fillId="10" borderId="0" xfId="0" applyFont="1" applyFill="1"/>
    <xf numFmtId="0" fontId="17" fillId="10" borderId="0" xfId="0" applyFont="1" applyFill="1" applyAlignment="1">
      <alignment horizontal="right"/>
    </xf>
    <xf numFmtId="0" fontId="13" fillId="12" borderId="12" xfId="0" applyFont="1" applyFill="1" applyBorder="1" applyAlignment="1">
      <alignment horizontal="right"/>
    </xf>
    <xf numFmtId="0" fontId="13" fillId="12" borderId="11" xfId="0" applyFont="1" applyFill="1" applyBorder="1" applyAlignment="1">
      <alignment horizontal="right"/>
    </xf>
    <xf numFmtId="0" fontId="6" fillId="12" borderId="0" xfId="0" applyFont="1" applyFill="1"/>
    <xf numFmtId="0" fontId="13" fillId="12" borderId="7" xfId="0" applyFont="1" applyFill="1" applyBorder="1" applyAlignment="1">
      <alignment horizontal="right"/>
    </xf>
    <xf numFmtId="0" fontId="6" fillId="12" borderId="0" xfId="0" applyFont="1" applyFill="1" applyAlignment="1">
      <alignment horizontal="left"/>
    </xf>
    <xf numFmtId="0" fontId="6" fillId="12" borderId="12" xfId="0" applyFont="1" applyFill="1" applyBorder="1" applyAlignment="1">
      <alignment horizontal="left"/>
    </xf>
    <xf numFmtId="0" fontId="6" fillId="12" borderId="11" xfId="0" applyFont="1" applyFill="1" applyBorder="1" applyAlignment="1">
      <alignment horizontal="left"/>
    </xf>
    <xf numFmtId="0" fontId="23" fillId="0" borderId="0" xfId="0" applyFont="1" applyAlignment="1">
      <alignment vertical="center"/>
    </xf>
    <xf numFmtId="0" fontId="6" fillId="0" borderId="0" xfId="0" applyFont="1" applyAlignment="1">
      <alignment horizontal="left"/>
    </xf>
    <xf numFmtId="0" fontId="6" fillId="12" borderId="0" xfId="0" applyFont="1" applyFill="1" applyAlignment="1">
      <alignment horizontal="right"/>
    </xf>
    <xf numFmtId="0" fontId="6" fillId="12" borderId="7" xfId="0" applyFont="1" applyFill="1" applyBorder="1" applyAlignment="1">
      <alignment horizontal="left"/>
    </xf>
    <xf numFmtId="0" fontId="6" fillId="12" borderId="8" xfId="0" applyFont="1" applyFill="1" applyBorder="1" applyAlignment="1">
      <alignment horizontal="left"/>
    </xf>
    <xf numFmtId="0" fontId="4" fillId="17" borderId="16" xfId="0" applyFont="1" applyFill="1" applyBorder="1"/>
    <xf numFmtId="0" fontId="4" fillId="6" borderId="16" xfId="0" applyFont="1" applyFill="1" applyBorder="1"/>
    <xf numFmtId="0" fontId="4" fillId="19" borderId="16" xfId="0" applyFont="1" applyFill="1" applyBorder="1"/>
    <xf numFmtId="0" fontId="13" fillId="0" borderId="0" xfId="0" applyFont="1" applyAlignment="1">
      <alignment horizontal="center"/>
    </xf>
    <xf numFmtId="0" fontId="13" fillId="0" borderId="3" xfId="0" applyFont="1" applyBorder="1"/>
    <xf numFmtId="0" fontId="25" fillId="0" borderId="0" xfId="0" applyFont="1" applyAlignment="1">
      <alignment horizontal="right"/>
    </xf>
    <xf numFmtId="0" fontId="13" fillId="0" borderId="25" xfId="0" applyFont="1" applyBorder="1"/>
    <xf numFmtId="0" fontId="13" fillId="0" borderId="25" xfId="0" applyFont="1" applyBorder="1" applyAlignment="1">
      <alignment horizontal="left"/>
    </xf>
    <xf numFmtId="0" fontId="6" fillId="0" borderId="25" xfId="0" applyFont="1" applyBorder="1"/>
    <xf numFmtId="0" fontId="25" fillId="0" borderId="14" xfId="0" applyFont="1" applyBorder="1" applyAlignment="1">
      <alignment horizontal="right"/>
    </xf>
    <xf numFmtId="0" fontId="6" fillId="12" borderId="13" xfId="0" applyFont="1" applyFill="1" applyBorder="1"/>
    <xf numFmtId="0" fontId="26" fillId="5" borderId="0" xfId="0" applyFont="1" applyFill="1"/>
    <xf numFmtId="0" fontId="6" fillId="5" borderId="0" xfId="0" applyFont="1" applyFill="1" applyAlignment="1">
      <alignment horizontal="left"/>
    </xf>
    <xf numFmtId="0" fontId="6" fillId="21" borderId="0" xfId="0" applyFont="1" applyFill="1" applyAlignment="1">
      <alignment horizontal="left"/>
    </xf>
    <xf numFmtId="0" fontId="6" fillId="21" borderId="0" xfId="0" applyFont="1" applyFill="1"/>
    <xf numFmtId="0" fontId="27" fillId="0" borderId="1" xfId="0" applyFont="1" applyBorder="1" applyAlignment="1">
      <alignment horizontal="left"/>
    </xf>
    <xf numFmtId="0" fontId="4" fillId="22" borderId="16" xfId="0" applyFont="1" applyFill="1" applyBorder="1"/>
    <xf numFmtId="0" fontId="28" fillId="0" borderId="18" xfId="0" applyFont="1" applyBorder="1" applyAlignment="1">
      <alignment horizontal="right" vertical="center"/>
    </xf>
    <xf numFmtId="0" fontId="30" fillId="14" borderId="15" xfId="0" applyFont="1" applyFill="1" applyBorder="1"/>
    <xf numFmtId="0" fontId="30" fillId="15" borderId="16" xfId="0" applyFont="1" applyFill="1" applyBorder="1"/>
    <xf numFmtId="0" fontId="30" fillId="16" borderId="16" xfId="0" applyFont="1" applyFill="1" applyBorder="1"/>
    <xf numFmtId="0" fontId="30" fillId="18" borderId="16" xfId="0" applyFont="1" applyFill="1" applyBorder="1"/>
    <xf numFmtId="0" fontId="30" fillId="23" borderId="16" xfId="0" applyFont="1" applyFill="1" applyBorder="1"/>
    <xf numFmtId="0" fontId="27" fillId="0" borderId="13" xfId="3" applyFont="1" applyBorder="1" applyAlignment="1">
      <alignment horizontal="left" vertical="top"/>
    </xf>
    <xf numFmtId="0" fontId="27" fillId="0" borderId="1" xfId="0" applyFont="1" applyBorder="1" applyAlignment="1">
      <alignment horizontal="left" vertical="top"/>
    </xf>
    <xf numFmtId="0" fontId="27" fillId="0" borderId="9" xfId="3" applyFont="1" applyBorder="1" applyAlignment="1">
      <alignment horizontal="left" vertical="top"/>
    </xf>
    <xf numFmtId="0" fontId="6" fillId="0" borderId="0" xfId="0" applyFont="1" applyAlignment="1">
      <alignment horizontal="center"/>
    </xf>
    <xf numFmtId="0" fontId="4" fillId="20" borderId="0" xfId="0" applyFont="1" applyFill="1"/>
    <xf numFmtId="0" fontId="6" fillId="12" borderId="0" xfId="0" applyFont="1" applyFill="1" applyAlignment="1">
      <alignment horizontal="center"/>
    </xf>
    <xf numFmtId="0" fontId="14" fillId="25" borderId="1" xfId="0" applyFont="1" applyFill="1" applyBorder="1" applyAlignment="1">
      <alignment horizontal="center"/>
    </xf>
    <xf numFmtId="0" fontId="6" fillId="12" borderId="9" xfId="0" applyFont="1" applyFill="1" applyBorder="1" applyAlignment="1">
      <alignment horizontal="center"/>
    </xf>
    <xf numFmtId="0" fontId="6" fillId="12" borderId="1" xfId="0" applyFont="1" applyFill="1" applyBorder="1" applyAlignment="1">
      <alignment horizontal="center"/>
    </xf>
    <xf numFmtId="0" fontId="6" fillId="12" borderId="13" xfId="0" applyFont="1" applyFill="1" applyBorder="1" applyAlignment="1">
      <alignment horizontal="center"/>
    </xf>
    <xf numFmtId="0" fontId="13"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4" fillId="0" borderId="0" xfId="0" quotePrefix="1" applyFont="1" applyAlignment="1">
      <alignment horizontal="right"/>
    </xf>
    <xf numFmtId="0" fontId="30" fillId="26" borderId="17" xfId="0" applyFont="1" applyFill="1" applyBorder="1"/>
    <xf numFmtId="0" fontId="33" fillId="22" borderId="0" xfId="0" applyFont="1" applyFill="1" applyAlignment="1">
      <alignment horizontal="center"/>
    </xf>
    <xf numFmtId="0" fontId="33" fillId="22" borderId="23" xfId="0" applyFont="1" applyFill="1" applyBorder="1" applyAlignment="1">
      <alignment horizontal="left"/>
    </xf>
    <xf numFmtId="0" fontId="17" fillId="2" borderId="0" xfId="0" applyFont="1" applyFill="1" applyAlignment="1">
      <alignment horizontal="left" vertical="top"/>
    </xf>
    <xf numFmtId="0" fontId="17" fillId="11" borderId="18" xfId="0" applyFont="1" applyFill="1" applyBorder="1" applyAlignment="1">
      <alignment horizontal="right" vertical="center"/>
    </xf>
    <xf numFmtId="0" fontId="17" fillId="11" borderId="0" xfId="0" applyFont="1" applyFill="1"/>
    <xf numFmtId="0" fontId="27" fillId="0" borderId="13" xfId="0" applyFont="1" applyBorder="1" applyAlignment="1">
      <alignment horizontal="left"/>
    </xf>
    <xf numFmtId="0" fontId="27" fillId="0" borderId="9" xfId="0" applyFont="1" applyBorder="1" applyAlignment="1">
      <alignment horizontal="left"/>
    </xf>
    <xf numFmtId="0" fontId="4" fillId="27" borderId="16" xfId="0" applyFont="1" applyFill="1" applyBorder="1"/>
    <xf numFmtId="0" fontId="33" fillId="22" borderId="23" xfId="0" applyFont="1" applyFill="1" applyBorder="1" applyAlignment="1">
      <alignment horizontal="center"/>
    </xf>
    <xf numFmtId="0" fontId="27" fillId="0" borderId="13" xfId="8" applyFont="1" applyBorder="1" applyAlignment="1">
      <alignment horizontal="left"/>
    </xf>
    <xf numFmtId="0" fontId="27" fillId="0" borderId="1" xfId="8" applyFont="1" applyBorder="1" applyAlignment="1">
      <alignment horizontal="left"/>
    </xf>
    <xf numFmtId="0" fontId="27" fillId="0" borderId="9" xfId="8" applyFont="1" applyBorder="1" applyAlignment="1">
      <alignment horizontal="left"/>
    </xf>
    <xf numFmtId="0" fontId="27" fillId="0" borderId="13" xfId="0" applyFont="1" applyBorder="1" applyAlignment="1">
      <alignment horizontal="left" vertical="top"/>
    </xf>
    <xf numFmtId="0" fontId="27" fillId="0" borderId="13" xfId="0" applyFont="1" applyBorder="1" applyAlignment="1">
      <alignment horizontal="left" vertical="center"/>
    </xf>
    <xf numFmtId="0" fontId="27" fillId="0" borderId="1" xfId="0" applyFont="1" applyBorder="1" applyAlignment="1">
      <alignment horizontal="left" vertical="center"/>
    </xf>
    <xf numFmtId="0" fontId="27" fillId="0" borderId="9" xfId="0" applyFont="1" applyBorder="1" applyAlignment="1">
      <alignment horizontal="left" vertical="center"/>
    </xf>
    <xf numFmtId="49" fontId="27" fillId="0" borderId="13" xfId="0" applyNumberFormat="1" applyFont="1" applyBorder="1" applyAlignment="1">
      <alignment horizontal="left"/>
    </xf>
    <xf numFmtId="49" fontId="27" fillId="0" borderId="1" xfId="0" applyNumberFormat="1" applyFont="1" applyBorder="1" applyAlignment="1">
      <alignment horizontal="left"/>
    </xf>
    <xf numFmtId="49" fontId="27" fillId="0" borderId="9" xfId="0" applyNumberFormat="1" applyFont="1" applyBorder="1" applyAlignment="1">
      <alignment horizontal="left"/>
    </xf>
    <xf numFmtId="0" fontId="27" fillId="0" borderId="9" xfId="0" applyFont="1" applyBorder="1" applyAlignment="1">
      <alignment horizontal="left" vertical="top"/>
    </xf>
    <xf numFmtId="0" fontId="27" fillId="0" borderId="13" xfId="7" applyFont="1" applyBorder="1" applyAlignment="1">
      <alignment horizontal="left"/>
    </xf>
    <xf numFmtId="0" fontId="27" fillId="0" borderId="1" xfId="7" applyFont="1" applyBorder="1" applyAlignment="1">
      <alignment horizontal="left"/>
    </xf>
    <xf numFmtId="0" fontId="27" fillId="0" borderId="9" xfId="7" applyFont="1" applyBorder="1" applyAlignment="1">
      <alignment horizontal="left"/>
    </xf>
    <xf numFmtId="0" fontId="20" fillId="0" borderId="18" xfId="0" applyFont="1" applyBorder="1" applyAlignment="1">
      <alignment horizontal="right"/>
    </xf>
    <xf numFmtId="0" fontId="27" fillId="0" borderId="13" xfId="5" applyFont="1" applyBorder="1" applyAlignment="1">
      <alignment horizontal="left" vertical="center"/>
    </xf>
    <xf numFmtId="1" fontId="27" fillId="0" borderId="1" xfId="5" applyNumberFormat="1" applyFont="1" applyBorder="1" applyAlignment="1">
      <alignment horizontal="left" vertical="center"/>
    </xf>
    <xf numFmtId="0" fontId="27" fillId="0" borderId="9" xfId="5" applyFont="1" applyBorder="1" applyAlignment="1">
      <alignment horizontal="left" vertical="center"/>
    </xf>
    <xf numFmtId="0" fontId="27" fillId="0" borderId="1" xfId="5" applyFont="1" applyBorder="1" applyAlignment="1">
      <alignment horizontal="left" vertical="center"/>
    </xf>
    <xf numFmtId="0" fontId="27" fillId="0" borderId="1" xfId="2" applyFont="1" applyBorder="1" applyAlignment="1">
      <alignment horizontal="left"/>
    </xf>
    <xf numFmtId="0" fontId="27" fillId="0" borderId="13" xfId="6" applyFont="1" applyBorder="1" applyAlignment="1">
      <alignment horizontal="left" vertical="center"/>
    </xf>
    <xf numFmtId="0" fontId="27" fillId="0" borderId="9" xfId="6" applyFont="1" applyBorder="1" applyAlignment="1">
      <alignment horizontal="left" vertical="center"/>
    </xf>
    <xf numFmtId="0" fontId="27" fillId="0" borderId="1" xfId="6" applyFont="1" applyBorder="1" applyAlignment="1">
      <alignment horizontal="left" vertical="center"/>
    </xf>
    <xf numFmtId="0" fontId="28" fillId="0" borderId="18" xfId="0" applyFont="1" applyBorder="1" applyAlignment="1">
      <alignment horizontal="right" vertical="center" wrapText="1"/>
    </xf>
    <xf numFmtId="0" fontId="20" fillId="0" borderId="18" xfId="0" applyFont="1" applyBorder="1" applyAlignment="1">
      <alignment horizontal="right" vertical="top"/>
    </xf>
    <xf numFmtId="0" fontId="27" fillId="0" borderId="26" xfId="0" applyFont="1" applyBorder="1" applyAlignment="1">
      <alignment horizontal="left"/>
    </xf>
    <xf numFmtId="0" fontId="27" fillId="0" borderId="18" xfId="0" applyFont="1" applyBorder="1" applyAlignment="1">
      <alignment horizontal="left"/>
    </xf>
    <xf numFmtId="0" fontId="27" fillId="0" borderId="27" xfId="0" applyFont="1" applyBorder="1" applyAlignment="1">
      <alignment horizontal="left"/>
    </xf>
    <xf numFmtId="0" fontId="27" fillId="0" borderId="26" xfId="8" applyFont="1" applyBorder="1" applyAlignment="1">
      <alignment horizontal="left"/>
    </xf>
    <xf numFmtId="0" fontId="27" fillId="0" borderId="18" xfId="8" applyFont="1" applyBorder="1" applyAlignment="1">
      <alignment horizontal="left"/>
    </xf>
    <xf numFmtId="0" fontId="27" fillId="0" borderId="27" xfId="8" applyFont="1" applyBorder="1" applyAlignment="1">
      <alignment horizontal="left"/>
    </xf>
    <xf numFmtId="0" fontId="27" fillId="0" borderId="26" xfId="0" applyFont="1" applyBorder="1" applyAlignment="1">
      <alignment horizontal="left" vertical="top"/>
    </xf>
    <xf numFmtId="0" fontId="27" fillId="0" borderId="18" xfId="0" applyFont="1" applyBorder="1" applyAlignment="1">
      <alignment horizontal="left" vertical="top"/>
    </xf>
    <xf numFmtId="0" fontId="27" fillId="0" borderId="27" xfId="0" applyFont="1" applyBorder="1" applyAlignment="1">
      <alignment horizontal="left" vertical="top"/>
    </xf>
    <xf numFmtId="0" fontId="27" fillId="0" borderId="26" xfId="0" applyFont="1" applyBorder="1" applyAlignment="1">
      <alignment horizontal="left" vertical="center"/>
    </xf>
    <xf numFmtId="0" fontId="27" fillId="0" borderId="18" xfId="0" applyFont="1" applyBorder="1" applyAlignment="1">
      <alignment horizontal="left" vertical="center"/>
    </xf>
    <xf numFmtId="0" fontId="27" fillId="0" borderId="27" xfId="0" applyFont="1" applyBorder="1" applyAlignment="1">
      <alignment horizontal="left" vertical="center"/>
    </xf>
    <xf numFmtId="0" fontId="27" fillId="0" borderId="26" xfId="3" applyFont="1" applyBorder="1" applyAlignment="1">
      <alignment horizontal="left" vertical="top"/>
    </xf>
    <xf numFmtId="0" fontId="27" fillId="0" borderId="27" xfId="3" applyFont="1" applyBorder="1" applyAlignment="1">
      <alignment horizontal="left" vertical="top"/>
    </xf>
    <xf numFmtId="49" fontId="27" fillId="0" borderId="26" xfId="0" applyNumberFormat="1" applyFont="1" applyBorder="1" applyAlignment="1">
      <alignment horizontal="left"/>
    </xf>
    <xf numFmtId="49" fontId="27" fillId="0" borderId="18" xfId="0" applyNumberFormat="1" applyFont="1" applyBorder="1" applyAlignment="1">
      <alignment horizontal="left"/>
    </xf>
    <xf numFmtId="49" fontId="27" fillId="0" borderId="27" xfId="0" applyNumberFormat="1" applyFont="1" applyBorder="1" applyAlignment="1">
      <alignment horizontal="left"/>
    </xf>
    <xf numFmtId="0" fontId="27" fillId="0" borderId="26" xfId="5" applyFont="1" applyBorder="1" applyAlignment="1">
      <alignment horizontal="left" vertical="center"/>
    </xf>
    <xf numFmtId="1" fontId="27" fillId="0" borderId="18" xfId="5" applyNumberFormat="1" applyFont="1" applyBorder="1" applyAlignment="1">
      <alignment horizontal="left" vertical="center"/>
    </xf>
    <xf numFmtId="0" fontId="27" fillId="0" borderId="27" xfId="5" applyFont="1" applyBorder="1" applyAlignment="1">
      <alignment horizontal="left" vertical="center"/>
    </xf>
    <xf numFmtId="0" fontId="27" fillId="0" borderId="18" xfId="5" applyFont="1" applyBorder="1" applyAlignment="1">
      <alignment horizontal="left" vertical="center"/>
    </xf>
    <xf numFmtId="0" fontId="27" fillId="0" borderId="26" xfId="7" applyFont="1" applyBorder="1" applyAlignment="1">
      <alignment horizontal="left"/>
    </xf>
    <xf numFmtId="0" fontId="27" fillId="0" borderId="18" xfId="7" applyFont="1" applyBorder="1" applyAlignment="1">
      <alignment horizontal="left"/>
    </xf>
    <xf numFmtId="0" fontId="27" fillId="0" borderId="27" xfId="7" applyFont="1" applyBorder="1" applyAlignment="1">
      <alignment horizontal="left"/>
    </xf>
    <xf numFmtId="0" fontId="27" fillId="0" borderId="9" xfId="0" quotePrefix="1" applyFont="1" applyBorder="1" applyAlignment="1">
      <alignment horizontal="left"/>
    </xf>
    <xf numFmtId="0" fontId="27" fillId="0" borderId="18" xfId="2" applyFont="1" applyBorder="1" applyAlignment="1">
      <alignment horizontal="left"/>
    </xf>
    <xf numFmtId="0" fontId="5" fillId="0" borderId="18" xfId="1" applyBorder="1" applyAlignment="1" applyProtection="1"/>
    <xf numFmtId="0" fontId="4" fillId="0" borderId="19" xfId="0" applyFont="1" applyBorder="1" applyAlignment="1">
      <alignment horizontal="left" wrapText="1"/>
    </xf>
    <xf numFmtId="0" fontId="4" fillId="0" borderId="20" xfId="0" applyFont="1" applyBorder="1" applyAlignment="1">
      <alignment horizontal="left" wrapText="1"/>
    </xf>
    <xf numFmtId="0" fontId="4" fillId="0" borderId="21" xfId="0" applyFont="1" applyBorder="1" applyAlignment="1">
      <alignment horizontal="left" wrapText="1"/>
    </xf>
    <xf numFmtId="0" fontId="4" fillId="0" borderId="22" xfId="0" applyFont="1" applyBorder="1" applyAlignment="1">
      <alignment horizontal="left" wrapText="1"/>
    </xf>
    <xf numFmtId="0" fontId="4" fillId="0" borderId="23" xfId="0" applyFont="1" applyBorder="1" applyAlignment="1">
      <alignment horizontal="left" wrapText="1"/>
    </xf>
    <xf numFmtId="0" fontId="4" fillId="0" borderId="24" xfId="0" applyFont="1" applyBorder="1" applyAlignment="1">
      <alignment horizontal="left" wrapText="1"/>
    </xf>
    <xf numFmtId="0" fontId="24" fillId="0" borderId="18" xfId="1" applyFont="1" applyBorder="1" applyAlignment="1" applyProtection="1"/>
    <xf numFmtId="0" fontId="24" fillId="0" borderId="18" xfId="1" applyFont="1" applyBorder="1" applyAlignment="1" applyProtection="1">
      <alignment wrapText="1"/>
    </xf>
    <xf numFmtId="0" fontId="22" fillId="9" borderId="0" xfId="0" applyFont="1" applyFill="1" applyAlignment="1">
      <alignment horizontal="center"/>
    </xf>
    <xf numFmtId="0" fontId="31" fillId="24" borderId="0" xfId="0" applyFont="1" applyFill="1" applyAlignment="1">
      <alignment horizontal="center" vertical="center" wrapText="1"/>
    </xf>
    <xf numFmtId="0" fontId="17" fillId="0" borderId="0" xfId="0" quotePrefix="1" applyFont="1" applyAlignment="1">
      <alignment horizontal="center" wrapText="1"/>
    </xf>
    <xf numFmtId="0" fontId="17" fillId="0" borderId="0" xfId="0" applyFont="1" applyAlignment="1">
      <alignment horizontal="center"/>
    </xf>
    <xf numFmtId="0" fontId="23" fillId="0" borderId="0" xfId="0" applyFont="1" applyAlignment="1">
      <alignment horizontal="center" vertical="center"/>
    </xf>
    <xf numFmtId="0" fontId="23" fillId="0" borderId="3" xfId="0" applyFont="1" applyBorder="1" applyAlignment="1">
      <alignment horizontal="center" vertical="center"/>
    </xf>
    <xf numFmtId="0" fontId="14" fillId="2" borderId="13" xfId="0" applyFont="1" applyFill="1" applyBorder="1" applyAlignment="1" applyProtection="1">
      <alignment horizontal="center"/>
      <protection locked="0"/>
    </xf>
    <xf numFmtId="0" fontId="14" fillId="2" borderId="9" xfId="0" applyFont="1" applyFill="1" applyBorder="1" applyAlignment="1" applyProtection="1">
      <alignment horizontal="center"/>
      <protection locked="0"/>
    </xf>
    <xf numFmtId="0" fontId="14" fillId="13" borderId="14" xfId="0" applyFont="1" applyFill="1" applyBorder="1" applyAlignment="1" applyProtection="1">
      <alignment horizontal="center"/>
      <protection locked="0"/>
    </xf>
    <xf numFmtId="0" fontId="13" fillId="0" borderId="25" xfId="0" applyFont="1" applyBorder="1" applyAlignment="1">
      <alignment horizontal="center"/>
    </xf>
    <xf numFmtId="0" fontId="14" fillId="2" borderId="13" xfId="0" applyFont="1" applyFill="1" applyBorder="1" applyAlignment="1">
      <alignment horizontal="center"/>
    </xf>
    <xf numFmtId="0" fontId="14" fillId="2" borderId="9" xfId="0" applyFont="1" applyFill="1" applyBorder="1" applyAlignment="1">
      <alignment horizontal="center"/>
    </xf>
    <xf numFmtId="0" fontId="13" fillId="0" borderId="25" xfId="0" applyFont="1" applyBorder="1" applyAlignment="1">
      <alignment horizontal="center" wrapText="1"/>
    </xf>
  </cellXfs>
  <cellStyles count="9">
    <cellStyle name="Hiperligação" xfId="1" builtinId="8"/>
    <cellStyle name="Normal" xfId="0" builtinId="0"/>
    <cellStyle name="Normal 4" xfId="5" xr:uid="{00000000-0005-0000-0000-000002000000}"/>
    <cellStyle name="Normal 5" xfId="6" xr:uid="{00000000-0005-0000-0000-000003000000}"/>
    <cellStyle name="Normal 6" xfId="7" xr:uid="{00000000-0005-0000-0000-000004000000}"/>
    <cellStyle name="Normal 7" xfId="8" xr:uid="{00000000-0005-0000-0000-000005000000}"/>
    <cellStyle name="Normal_Livro1" xfId="2" xr:uid="{00000000-0005-0000-0000-000006000000}"/>
    <cellStyle name="Normal_Sheet1" xfId="3" xr:uid="{00000000-0005-0000-0000-000007000000}"/>
    <cellStyle name="Percentagem" xfId="4" builtinId="5"/>
  </cellStyles>
  <dxfs count="16">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ont>
        <condense val="0"/>
        <extend val="0"/>
        <color indexed="9"/>
      </font>
      <fill>
        <patternFill>
          <bgColor indexed="22"/>
        </patternFill>
      </fill>
    </dxf>
    <dxf>
      <fill>
        <patternFill>
          <bgColor indexed="49"/>
        </patternFill>
      </fill>
    </dxf>
  </dxfs>
  <tableStyles count="0" defaultTableStyle="TableStyleMedium9" defaultPivotStyle="PivotStyleLight16"/>
  <colors>
    <mruColors>
      <color rgb="FF66FF33"/>
      <color rgb="FFFF99FF"/>
      <color rgb="FFCCFFCC"/>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5208</xdr:row>
      <xdr:rowOff>0</xdr:rowOff>
    </xdr:from>
    <xdr:to>
      <xdr:col>3</xdr:col>
      <xdr:colOff>0</xdr:colOff>
      <xdr:row>5208</xdr:row>
      <xdr:rowOff>0</xdr:rowOff>
    </xdr:to>
    <xdr:pic>
      <xdr:nvPicPr>
        <xdr:cNvPr id="1084" name="Picture 22" descr="EIClogo">
          <a:extLst>
            <a:ext uri="{FF2B5EF4-FFF2-40B4-BE49-F238E27FC236}">
              <a16:creationId xmlns:a16="http://schemas.microsoft.com/office/drawing/2014/main" id="{00000000-0008-0000-0000-00003C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830370450"/>
          <a:ext cx="4953000" cy="0"/>
        </a:xfrm>
        <a:prstGeom prst="rect">
          <a:avLst/>
        </a:prstGeom>
        <a:noFill/>
        <a:ln w="9525">
          <a:noFill/>
          <a:miter lim="800000"/>
          <a:headEnd/>
          <a:tailEnd/>
        </a:ln>
      </xdr:spPr>
    </xdr:pic>
    <xdr:clientData/>
  </xdr:twoCellAnchor>
  <xdr:twoCellAnchor editAs="absolute">
    <xdr:from>
      <xdr:col>5</xdr:col>
      <xdr:colOff>57150</xdr:colOff>
      <xdr:row>0</xdr:row>
      <xdr:rowOff>0</xdr:rowOff>
    </xdr:from>
    <xdr:to>
      <xdr:col>6</xdr:col>
      <xdr:colOff>1316355</xdr:colOff>
      <xdr:row>18</xdr:row>
      <xdr:rowOff>114300</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11839575" y="0"/>
          <a:ext cx="2787015" cy="3278504"/>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1000" b="1">
              <a:solidFill>
                <a:srgbClr val="002060"/>
              </a:solidFill>
            </a:rPr>
            <a:t>INSTRUÇÕES:</a:t>
          </a:r>
        </a:p>
        <a:p>
          <a:r>
            <a:rPr lang="pt-PT" sz="1000">
              <a:solidFill>
                <a:srgbClr val="002060"/>
              </a:solidFill>
            </a:rPr>
            <a:t>Esta folha (e as restantes)</a:t>
          </a:r>
          <a:r>
            <a:rPr lang="pt-PT" sz="1000" baseline="0">
              <a:solidFill>
                <a:srgbClr val="002060"/>
              </a:solidFill>
            </a:rPr>
            <a:t> encontram-se protegidas, pelo que não é possível alterar a informação nela contida.</a:t>
          </a:r>
        </a:p>
        <a:p>
          <a:r>
            <a:rPr lang="pt-PT" sz="1000" baseline="0">
              <a:solidFill>
                <a:srgbClr val="002060"/>
              </a:solidFill>
            </a:rPr>
            <a:t>Contudo, é possível aplicar filtros nas colunas para pesquisar e filtrar a informação - se necessário consulte a ajuda do Excel para tal.</a:t>
          </a:r>
          <a:endParaRPr lang="pt-PT" sz="1000">
            <a:solidFill>
              <a:srgbClr val="002060"/>
            </a:solidFill>
          </a:endParaRPr>
        </a:p>
        <a:p>
          <a:endParaRPr lang="pt-PT" sz="1000">
            <a:solidFill>
              <a:srgbClr val="002060"/>
            </a:solidFill>
          </a:endParaRPr>
        </a:p>
        <a:p>
          <a:r>
            <a:rPr lang="pt-PT" sz="1000" b="1">
              <a:solidFill>
                <a:srgbClr val="002060"/>
              </a:solidFill>
            </a:rPr>
            <a:t>NOTA:</a:t>
          </a:r>
        </a:p>
        <a:p>
          <a:r>
            <a:rPr lang="pt-PT" sz="1000">
              <a:solidFill>
                <a:srgbClr val="002060"/>
              </a:solidFill>
            </a:rPr>
            <a:t>A informação contida nesta folha reflete</a:t>
          </a:r>
          <a:r>
            <a:rPr lang="pt-PT" sz="1000" baseline="0">
              <a:solidFill>
                <a:srgbClr val="002060"/>
              </a:solidFill>
            </a:rPr>
            <a:t> a que foi fornecida pelos organismos de certificação acreditados (ver separador 'Resumo'), considerando-se válida a 31-12-2023.</a:t>
          </a:r>
        </a:p>
        <a:p>
          <a:endParaRPr lang="pt-PT" sz="1000" baseline="0">
            <a:solidFill>
              <a:srgbClr val="002060"/>
            </a:solidFill>
          </a:endParaRPr>
        </a:p>
        <a:p>
          <a:r>
            <a:rPr lang="pt-PT" sz="1000" baseline="0">
              <a:solidFill>
                <a:srgbClr val="002060"/>
              </a:solidFill>
            </a:rPr>
            <a:t>Para confirmar a validade atual de uma dada certificação deve contactar a empresa  em causa, para que esta lhe indique o organismo de certificação  junto do qual deve validar a vigência da certificação.</a:t>
          </a:r>
          <a:endParaRPr lang="pt-PT" sz="1000">
            <a:solidFill>
              <a:srgbClr val="002060"/>
            </a:solidFill>
          </a:endParaRPr>
        </a:p>
      </xdr:txBody>
    </xdr:sp>
    <xdr:clientData fPrintsWithSheet="0"/>
  </xdr:twoCellAnchor>
  <xdr:twoCellAnchor>
    <xdr:from>
      <xdr:col>0</xdr:col>
      <xdr:colOff>0</xdr:colOff>
      <xdr:row>4107</xdr:row>
      <xdr:rowOff>0</xdr:rowOff>
    </xdr:from>
    <xdr:to>
      <xdr:col>2</xdr:col>
      <xdr:colOff>0</xdr:colOff>
      <xdr:row>4107</xdr:row>
      <xdr:rowOff>0</xdr:rowOff>
    </xdr:to>
    <xdr:pic>
      <xdr:nvPicPr>
        <xdr:cNvPr id="4" name="Picture 22" descr="EIClogo">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064180625"/>
          <a:ext cx="4191000" cy="0"/>
        </a:xfrm>
        <a:prstGeom prst="rect">
          <a:avLst/>
        </a:prstGeom>
        <a:noFill/>
        <a:ln w="9525">
          <a:noFill/>
          <a:miter lim="800000"/>
          <a:headEnd/>
          <a:tailEnd/>
        </a:ln>
      </xdr:spPr>
    </xdr:pic>
    <xdr:clientData/>
  </xdr:twoCellAnchor>
  <xdr:twoCellAnchor>
    <xdr:from>
      <xdr:col>0</xdr:col>
      <xdr:colOff>0</xdr:colOff>
      <xdr:row>4107</xdr:row>
      <xdr:rowOff>0</xdr:rowOff>
    </xdr:from>
    <xdr:to>
      <xdr:col>3</xdr:col>
      <xdr:colOff>0</xdr:colOff>
      <xdr:row>4107</xdr:row>
      <xdr:rowOff>0</xdr:rowOff>
    </xdr:to>
    <xdr:pic>
      <xdr:nvPicPr>
        <xdr:cNvPr id="5" name="Picture 22" descr="EIClog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064180625"/>
          <a:ext cx="4953000" cy="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2531364</xdr:colOff>
      <xdr:row>6</xdr:row>
      <xdr:rowOff>20616</xdr:rowOff>
    </xdr:to>
    <xdr:pic>
      <xdr:nvPicPr>
        <xdr:cNvPr id="2" name="Picture 4">
          <a:extLst>
            <a:ext uri="{FF2B5EF4-FFF2-40B4-BE49-F238E27FC236}">
              <a16:creationId xmlns:a16="http://schemas.microsoft.com/office/drawing/2014/main" id="{A333E865-791A-492E-8BD3-DE061C5C56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3125" y="0"/>
          <a:ext cx="2531364" cy="1163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2535174</xdr:colOff>
      <xdr:row>4</xdr:row>
      <xdr:rowOff>153543</xdr:rowOff>
    </xdr:to>
    <xdr:pic>
      <xdr:nvPicPr>
        <xdr:cNvPr id="4" name="Picture 4">
          <a:extLst>
            <a:ext uri="{FF2B5EF4-FFF2-40B4-BE49-F238E27FC236}">
              <a16:creationId xmlns:a16="http://schemas.microsoft.com/office/drawing/2014/main" id="{71A99A2D-2ECF-43C9-A077-641A00ABDB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0"/>
          <a:ext cx="2538984" cy="110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2531364</xdr:colOff>
      <xdr:row>6</xdr:row>
      <xdr:rowOff>20616</xdr:rowOff>
    </xdr:to>
    <xdr:pic>
      <xdr:nvPicPr>
        <xdr:cNvPr id="3" name="Picture 4">
          <a:extLst>
            <a:ext uri="{FF2B5EF4-FFF2-40B4-BE49-F238E27FC236}">
              <a16:creationId xmlns:a16="http://schemas.microsoft.com/office/drawing/2014/main" id="{AA0E2B3A-F8F6-4109-83A0-761F5EC0FE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0"/>
          <a:ext cx="2538984" cy="110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2535174</xdr:colOff>
      <xdr:row>4</xdr:row>
      <xdr:rowOff>135340</xdr:rowOff>
    </xdr:to>
    <xdr:pic>
      <xdr:nvPicPr>
        <xdr:cNvPr id="4" name="Picture 4">
          <a:extLst>
            <a:ext uri="{FF2B5EF4-FFF2-40B4-BE49-F238E27FC236}">
              <a16:creationId xmlns:a16="http://schemas.microsoft.com/office/drawing/2014/main" id="{0017E543-5A40-404D-9509-544DEE0383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0"/>
          <a:ext cx="2538984" cy="110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2531364</xdr:colOff>
      <xdr:row>6</xdr:row>
      <xdr:rowOff>20616</xdr:rowOff>
    </xdr:to>
    <xdr:pic>
      <xdr:nvPicPr>
        <xdr:cNvPr id="4" name="Picture 4">
          <a:extLst>
            <a:ext uri="{FF2B5EF4-FFF2-40B4-BE49-F238E27FC236}">
              <a16:creationId xmlns:a16="http://schemas.microsoft.com/office/drawing/2014/main" id="{3D58D63D-FFE8-4ABB-8329-D35C6971C7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0"/>
          <a:ext cx="2538984" cy="110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2</xdr:row>
      <xdr:rowOff>53340</xdr:rowOff>
    </xdr:from>
    <xdr:to>
      <xdr:col>12</xdr:col>
      <xdr:colOff>38100</xdr:colOff>
      <xdr:row>10</xdr:row>
      <xdr:rowOff>112395</xdr:rowOff>
    </xdr:to>
    <xdr:pic>
      <xdr:nvPicPr>
        <xdr:cNvPr id="2" name="Picture 4">
          <a:extLst>
            <a:ext uri="{FF2B5EF4-FFF2-40B4-BE49-F238E27FC236}">
              <a16:creationId xmlns:a16="http://schemas.microsoft.com/office/drawing/2014/main" id="{B66277B1-FEAD-4861-A42F-E2E137FFDD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386715"/>
          <a:ext cx="2905125" cy="1278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2535174</xdr:colOff>
      <xdr:row>6</xdr:row>
      <xdr:rowOff>16806</xdr:rowOff>
    </xdr:to>
    <xdr:pic>
      <xdr:nvPicPr>
        <xdr:cNvPr id="8" name="Picture 4">
          <a:extLst>
            <a:ext uri="{FF2B5EF4-FFF2-40B4-BE49-F238E27FC236}">
              <a16:creationId xmlns:a16="http://schemas.microsoft.com/office/drawing/2014/main" id="{64CF9DB2-2497-4407-A823-E25F42FD25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0"/>
          <a:ext cx="2538984" cy="110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2535174</xdr:colOff>
      <xdr:row>6</xdr:row>
      <xdr:rowOff>16806</xdr:rowOff>
    </xdr:to>
    <xdr:pic>
      <xdr:nvPicPr>
        <xdr:cNvPr id="6" name="Picture 4">
          <a:extLst>
            <a:ext uri="{FF2B5EF4-FFF2-40B4-BE49-F238E27FC236}">
              <a16:creationId xmlns:a16="http://schemas.microsoft.com/office/drawing/2014/main" id="{37DDD07D-EE03-4343-A100-AD16D57B0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0"/>
          <a:ext cx="2538984" cy="110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4122965</xdr:colOff>
      <xdr:row>0</xdr:row>
      <xdr:rowOff>81643</xdr:rowOff>
    </xdr:from>
    <xdr:to>
      <xdr:col>4</xdr:col>
      <xdr:colOff>0</xdr:colOff>
      <xdr:row>8</xdr:row>
      <xdr:rowOff>81643</xdr:rowOff>
    </xdr:to>
    <xdr:sp macro="" textlink="">
      <xdr:nvSpPr>
        <xdr:cNvPr id="3" name="CaixaDeTexto 2">
          <a:extLst>
            <a:ext uri="{FF2B5EF4-FFF2-40B4-BE49-F238E27FC236}">
              <a16:creationId xmlns:a16="http://schemas.microsoft.com/office/drawing/2014/main" id="{FBC614D5-1A4D-4E04-A2DC-BB6627C09945}"/>
            </a:ext>
          </a:extLst>
        </xdr:cNvPr>
        <xdr:cNvSpPr txBox="1"/>
      </xdr:nvSpPr>
      <xdr:spPr>
        <a:xfrm>
          <a:off x="6259286" y="81643"/>
          <a:ext cx="2598964" cy="15240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Chama-se a atenção que no</a:t>
          </a:r>
          <a:r>
            <a:rPr lang="pt-PT" sz="1100" baseline="0"/>
            <a:t> contexto da </a:t>
          </a:r>
          <a:r>
            <a:rPr lang="pt-PT" sz="1100" baseline="0">
              <a:solidFill>
                <a:schemeClr val="dk1"/>
              </a:solidFill>
              <a:effectLst/>
              <a:latin typeface="+mn-lt"/>
              <a:ea typeface="+mn-ea"/>
              <a:cs typeface="+mn-cs"/>
            </a:rPr>
            <a:t>Segurança e </a:t>
          </a:r>
          <a:r>
            <a:rPr lang="pt-PT" sz="1100" baseline="0"/>
            <a:t>Saúde no Trabalho (SST) </a:t>
          </a:r>
          <a:r>
            <a:rPr lang="pt-PT" sz="1100"/>
            <a:t>são contabilizadas as certificações acreditadas</a:t>
          </a:r>
          <a:r>
            <a:rPr lang="pt-PT" sz="1100" baseline="0"/>
            <a:t> nas seguintes normas:</a:t>
          </a:r>
        </a:p>
        <a:p>
          <a:r>
            <a:rPr lang="pt-PT" sz="1100" baseline="0"/>
            <a:t>- NP 4397;</a:t>
          </a:r>
        </a:p>
        <a:p>
          <a:r>
            <a:rPr lang="pt-PT" sz="1100" baseline="0"/>
            <a:t>- OHSAS 18001;</a:t>
          </a:r>
        </a:p>
        <a:p>
          <a:r>
            <a:rPr lang="pt-PT" sz="1100" baseline="0"/>
            <a:t>- ISO 45001.</a:t>
          </a:r>
          <a:endParaRPr lang="pt-PT" sz="1100"/>
        </a:p>
      </xdr:txBody>
    </xdr:sp>
    <xdr:clientData/>
  </xdr:twoCellAnchor>
  <xdr:twoCellAnchor editAs="oneCell">
    <xdr:from>
      <xdr:col>3</xdr:col>
      <xdr:colOff>0</xdr:colOff>
      <xdr:row>0</xdr:row>
      <xdr:rowOff>0</xdr:rowOff>
    </xdr:from>
    <xdr:to>
      <xdr:col>3</xdr:col>
      <xdr:colOff>2531364</xdr:colOff>
      <xdr:row>6</xdr:row>
      <xdr:rowOff>20616</xdr:rowOff>
    </xdr:to>
    <xdr:pic>
      <xdr:nvPicPr>
        <xdr:cNvPr id="5" name="Picture 4">
          <a:extLst>
            <a:ext uri="{FF2B5EF4-FFF2-40B4-BE49-F238E27FC236}">
              <a16:creationId xmlns:a16="http://schemas.microsoft.com/office/drawing/2014/main" id="{59563AE1-4928-414F-8ABF-FBB4F95E2B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0"/>
          <a:ext cx="2538984" cy="110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2535174</xdr:colOff>
      <xdr:row>6</xdr:row>
      <xdr:rowOff>16806</xdr:rowOff>
    </xdr:to>
    <xdr:pic>
      <xdr:nvPicPr>
        <xdr:cNvPr id="3" name="Picture 4">
          <a:extLst>
            <a:ext uri="{FF2B5EF4-FFF2-40B4-BE49-F238E27FC236}">
              <a16:creationId xmlns:a16="http://schemas.microsoft.com/office/drawing/2014/main" id="{AD3EA895-959C-45BD-BD12-42F38FB0C0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0"/>
          <a:ext cx="2538984" cy="110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2535174</xdr:colOff>
      <xdr:row>6</xdr:row>
      <xdr:rowOff>16806</xdr:rowOff>
    </xdr:to>
    <xdr:pic>
      <xdr:nvPicPr>
        <xdr:cNvPr id="3" name="Picture 4">
          <a:extLst>
            <a:ext uri="{FF2B5EF4-FFF2-40B4-BE49-F238E27FC236}">
              <a16:creationId xmlns:a16="http://schemas.microsoft.com/office/drawing/2014/main" id="{29E5739C-BE00-432D-B521-8ED6FF0309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0"/>
          <a:ext cx="2538984" cy="110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2531364</xdr:colOff>
      <xdr:row>6</xdr:row>
      <xdr:rowOff>20616</xdr:rowOff>
    </xdr:to>
    <xdr:pic>
      <xdr:nvPicPr>
        <xdr:cNvPr id="3" name="Picture 4">
          <a:extLst>
            <a:ext uri="{FF2B5EF4-FFF2-40B4-BE49-F238E27FC236}">
              <a16:creationId xmlns:a16="http://schemas.microsoft.com/office/drawing/2014/main" id="{99A97B51-AB6D-44C5-976D-B539EC9A0C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0"/>
          <a:ext cx="2535174" cy="1107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2535174</xdr:colOff>
      <xdr:row>4</xdr:row>
      <xdr:rowOff>153543</xdr:rowOff>
    </xdr:to>
    <xdr:pic>
      <xdr:nvPicPr>
        <xdr:cNvPr id="3" name="Picture 4">
          <a:extLst>
            <a:ext uri="{FF2B5EF4-FFF2-40B4-BE49-F238E27FC236}">
              <a16:creationId xmlns:a16="http://schemas.microsoft.com/office/drawing/2014/main" id="{37A44B0A-AFE7-4271-9A5D-345BA34A6E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0"/>
          <a:ext cx="2538984" cy="110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hyperlink" Target="http://www.ipac.pt/pesquisa/ficha_ocf.asp?ID=A0019" TargetMode="External"/><Relationship Id="rId13" Type="http://schemas.openxmlformats.org/officeDocument/2006/relationships/hyperlink" Target="http://www.ipac.pt/pesquisa/ficha_ocf.asp?id=A0024" TargetMode="External"/><Relationship Id="rId3" Type="http://schemas.openxmlformats.org/officeDocument/2006/relationships/hyperlink" Target="http://www.ipac.pt/pesquisa/ficha_ocf.asp?ID=A0005" TargetMode="External"/><Relationship Id="rId7" Type="http://schemas.openxmlformats.org/officeDocument/2006/relationships/hyperlink" Target="http://www.ipac.pt/pesquisa/ficha_ocf.asp?ID=A0018" TargetMode="External"/><Relationship Id="rId12" Type="http://schemas.openxmlformats.org/officeDocument/2006/relationships/hyperlink" Target="javascript:verFicha('A0024')" TargetMode="External"/><Relationship Id="rId2" Type="http://schemas.openxmlformats.org/officeDocument/2006/relationships/hyperlink" Target="http://www.ipac.pt/pesquisa/ficha_ocf.asp?ID=A0003" TargetMode="External"/><Relationship Id="rId16" Type="http://schemas.openxmlformats.org/officeDocument/2006/relationships/drawing" Target="../drawings/drawing2.xml"/><Relationship Id="rId1" Type="http://schemas.openxmlformats.org/officeDocument/2006/relationships/hyperlink" Target="http://www.ipac.pt/pesquisa/ficha_ocf.asp?ID=A0002" TargetMode="External"/><Relationship Id="rId6" Type="http://schemas.openxmlformats.org/officeDocument/2006/relationships/hyperlink" Target="http://www.ipac.pt/pesquisa/ficha_ocf.asp?ID=A0017" TargetMode="External"/><Relationship Id="rId11" Type="http://schemas.openxmlformats.org/officeDocument/2006/relationships/hyperlink" Target="javascript:verFicha('A0024')" TargetMode="External"/><Relationship Id="rId5" Type="http://schemas.openxmlformats.org/officeDocument/2006/relationships/hyperlink" Target="http://www.ipac.pt/pesquisa/ficha_ocf.asp?ID=A0010" TargetMode="External"/><Relationship Id="rId15" Type="http://schemas.openxmlformats.org/officeDocument/2006/relationships/printerSettings" Target="../printerSettings/printerSettings2.bin"/><Relationship Id="rId10" Type="http://schemas.openxmlformats.org/officeDocument/2006/relationships/hyperlink" Target="http://www.ipac.pt/pesquisa/ficha_ocf.asp?ID=A00022" TargetMode="External"/><Relationship Id="rId4" Type="http://schemas.openxmlformats.org/officeDocument/2006/relationships/hyperlink" Target="http://www.ipac.pt/pesquisa/ficha_ocf.asp?ID=A0008" TargetMode="External"/><Relationship Id="rId9" Type="http://schemas.openxmlformats.org/officeDocument/2006/relationships/hyperlink" Target="http://www.ipac.pt/pesquisa/ficha_ocf.asp?ID=A0021" TargetMode="External"/><Relationship Id="rId14" Type="http://schemas.openxmlformats.org/officeDocument/2006/relationships/hyperlink" Target="http://www.ipac.pt/pesquisa/ficha_ocf.asp?id=A0025"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dimension ref="A1:Q9996"/>
  <sheetViews>
    <sheetView showGridLines="0" tabSelected="1" zoomScaleNormal="100" workbookViewId="0">
      <pane xSplit="1" ySplit="1" topLeftCell="B2" activePane="bottomRight" state="frozen"/>
      <selection pane="topRight" activeCell="B1" sqref="B1"/>
      <selection pane="bottomLeft" activeCell="A2" sqref="A2"/>
      <selection pane="bottomRight" activeCell="E9499" sqref="A1:E9499"/>
    </sheetView>
  </sheetViews>
  <sheetFormatPr defaultColWidth="22.140625" defaultRowHeight="14.1" customHeight="1" x14ac:dyDescent="0.3"/>
  <cols>
    <col min="1" max="1" width="40.7109375" style="16" customWidth="1"/>
    <col min="2" max="2" width="22.140625" style="17"/>
    <col min="3" max="3" width="11.42578125" style="42" customWidth="1"/>
    <col min="4" max="4" width="75.7109375" style="16" customWidth="1"/>
    <col min="5" max="5" width="22" style="16" customWidth="1"/>
    <col min="6" max="16384" width="22.140625" style="16"/>
  </cols>
  <sheetData>
    <row r="1" spans="1:17" ht="14.1" customHeight="1" x14ac:dyDescent="0.3">
      <c r="A1" s="100" t="s">
        <v>538</v>
      </c>
      <c r="B1" s="100" t="s">
        <v>541</v>
      </c>
      <c r="C1" s="101" t="s">
        <v>539</v>
      </c>
      <c r="D1" s="100" t="s">
        <v>540</v>
      </c>
      <c r="E1" s="102" t="s">
        <v>6862</v>
      </c>
      <c r="F1" s="45"/>
      <c r="G1" s="45"/>
      <c r="H1" s="45"/>
      <c r="I1" s="45"/>
      <c r="J1" s="45"/>
      <c r="K1" s="45"/>
      <c r="L1" s="45"/>
      <c r="M1" s="45"/>
    </row>
    <row r="2" spans="1:17" ht="14.25" x14ac:dyDescent="0.3">
      <c r="A2" s="103" t="s">
        <v>9480</v>
      </c>
      <c r="B2" s="75" t="s">
        <v>574</v>
      </c>
      <c r="C2" s="77" t="s">
        <v>7002</v>
      </c>
      <c r="D2" s="104" t="s">
        <v>9481</v>
      </c>
      <c r="E2" s="75" t="s">
        <v>14497</v>
      </c>
      <c r="G2" s="17"/>
      <c r="H2" s="17"/>
      <c r="I2" s="17"/>
      <c r="J2" s="17"/>
      <c r="K2" s="17"/>
      <c r="L2" s="17"/>
      <c r="M2" s="17"/>
      <c r="N2" s="17"/>
    </row>
    <row r="3" spans="1:17" ht="14.25" x14ac:dyDescent="0.3">
      <c r="A3" s="103" t="s">
        <v>14498</v>
      </c>
      <c r="B3" s="75" t="s">
        <v>574</v>
      </c>
      <c r="C3" s="77" t="s">
        <v>7002</v>
      </c>
      <c r="D3" s="104" t="s">
        <v>9481</v>
      </c>
      <c r="E3" s="75" t="s">
        <v>14497</v>
      </c>
      <c r="F3" s="17"/>
      <c r="G3" s="18"/>
      <c r="H3" s="19"/>
      <c r="I3" s="18"/>
      <c r="J3" s="18"/>
      <c r="K3" s="18"/>
      <c r="L3" s="18"/>
      <c r="M3" s="18"/>
      <c r="N3" s="18"/>
      <c r="Q3" s="20"/>
    </row>
    <row r="4" spans="1:17" ht="14.25" x14ac:dyDescent="0.3">
      <c r="A4" s="107" t="s">
        <v>10205</v>
      </c>
      <c r="B4" s="108" t="s">
        <v>574</v>
      </c>
      <c r="C4" s="77" t="s">
        <v>6920</v>
      </c>
      <c r="D4" s="109" t="s">
        <v>3827</v>
      </c>
      <c r="E4" s="108" t="s">
        <v>14499</v>
      </c>
      <c r="G4" s="18"/>
      <c r="H4" s="19"/>
      <c r="I4" s="18"/>
      <c r="J4" s="18"/>
      <c r="K4" s="18"/>
      <c r="L4" s="18"/>
      <c r="M4" s="21"/>
      <c r="N4" s="18"/>
      <c r="O4" s="22"/>
      <c r="P4" s="22"/>
      <c r="Q4" s="20"/>
    </row>
    <row r="5" spans="1:17" ht="14.25" x14ac:dyDescent="0.3">
      <c r="A5" s="110" t="s">
        <v>2059</v>
      </c>
      <c r="B5" s="84" t="s">
        <v>574</v>
      </c>
      <c r="C5" s="77" t="s">
        <v>6920</v>
      </c>
      <c r="D5" s="117" t="s">
        <v>9258</v>
      </c>
      <c r="E5" s="84" t="s">
        <v>14500</v>
      </c>
      <c r="G5" s="18"/>
      <c r="H5" s="19"/>
      <c r="I5" s="18"/>
      <c r="J5" s="18"/>
      <c r="K5" s="18"/>
      <c r="L5" s="18"/>
      <c r="M5" s="18"/>
      <c r="N5" s="18"/>
      <c r="Q5" s="20"/>
    </row>
    <row r="6" spans="1:17" ht="14.25" x14ac:dyDescent="0.3">
      <c r="A6" s="103" t="s">
        <v>6622</v>
      </c>
      <c r="B6" s="75" t="s">
        <v>574</v>
      </c>
      <c r="C6" s="77" t="s">
        <v>6919</v>
      </c>
      <c r="D6" s="104" t="s">
        <v>14501</v>
      </c>
      <c r="E6" s="75" t="s">
        <v>14502</v>
      </c>
      <c r="F6" s="18"/>
      <c r="G6" s="18"/>
      <c r="H6" s="19"/>
      <c r="I6" s="18"/>
      <c r="J6" s="18"/>
      <c r="K6" s="18"/>
      <c r="L6" s="18"/>
      <c r="M6" s="18"/>
      <c r="N6" s="18"/>
      <c r="O6" s="22"/>
      <c r="P6" s="22"/>
      <c r="Q6" s="20"/>
    </row>
    <row r="7" spans="1:17" ht="15.75" x14ac:dyDescent="0.3">
      <c r="A7" s="103" t="s">
        <v>11791</v>
      </c>
      <c r="B7" s="75" t="s">
        <v>574</v>
      </c>
      <c r="C7" s="77" t="s">
        <v>7013</v>
      </c>
      <c r="D7" s="104" t="s">
        <v>11792</v>
      </c>
      <c r="E7" s="75" t="s">
        <v>14394</v>
      </c>
      <c r="G7" s="18"/>
      <c r="H7" s="19"/>
      <c r="I7" s="18"/>
      <c r="J7" s="18"/>
      <c r="K7" s="18"/>
      <c r="L7" s="18"/>
      <c r="M7" s="18"/>
      <c r="N7" s="18"/>
      <c r="Q7" s="20"/>
    </row>
    <row r="8" spans="1:17" ht="13.5" x14ac:dyDescent="0.3">
      <c r="A8" s="107" t="s">
        <v>12890</v>
      </c>
      <c r="B8" s="108" t="s">
        <v>574</v>
      </c>
      <c r="C8" s="77" t="s">
        <v>7071</v>
      </c>
      <c r="D8" s="109" t="s">
        <v>12891</v>
      </c>
      <c r="E8" s="108" t="s">
        <v>14442</v>
      </c>
      <c r="G8" s="18"/>
      <c r="H8" s="19"/>
      <c r="I8" s="18"/>
      <c r="J8" s="18"/>
      <c r="K8" s="18"/>
      <c r="L8" s="18"/>
      <c r="M8" s="18"/>
      <c r="N8" s="18"/>
      <c r="O8" s="22"/>
      <c r="P8" s="22"/>
      <c r="Q8" s="20"/>
    </row>
    <row r="9" spans="1:17" ht="14.25" x14ac:dyDescent="0.3">
      <c r="A9" s="103" t="s">
        <v>2820</v>
      </c>
      <c r="B9" s="75" t="s">
        <v>574</v>
      </c>
      <c r="C9" s="77" t="s">
        <v>6919</v>
      </c>
      <c r="D9" s="104" t="s">
        <v>12318</v>
      </c>
      <c r="E9" s="75" t="s">
        <v>15860</v>
      </c>
      <c r="G9" s="18"/>
      <c r="H9" s="19"/>
      <c r="I9" s="18"/>
      <c r="J9" s="18"/>
      <c r="K9" s="18"/>
      <c r="L9" s="18"/>
      <c r="M9" s="21"/>
      <c r="N9" s="18"/>
      <c r="O9" s="22"/>
      <c r="P9" s="22"/>
      <c r="Q9" s="20"/>
    </row>
    <row r="10" spans="1:17" ht="13.5" x14ac:dyDescent="0.3">
      <c r="A10" s="103" t="s">
        <v>2820</v>
      </c>
      <c r="B10" s="75" t="s">
        <v>14387</v>
      </c>
      <c r="C10" s="77" t="s">
        <v>6919</v>
      </c>
      <c r="D10" s="104" t="s">
        <v>12318</v>
      </c>
      <c r="E10" s="75" t="s">
        <v>15860</v>
      </c>
      <c r="F10" s="17"/>
      <c r="G10" s="18"/>
      <c r="H10" s="19"/>
      <c r="I10" s="18"/>
      <c r="J10" s="18"/>
      <c r="K10" s="18"/>
      <c r="L10" s="18"/>
      <c r="M10" s="18"/>
      <c r="N10" s="18"/>
      <c r="O10" s="22"/>
      <c r="P10" s="22"/>
      <c r="Q10" s="20"/>
    </row>
    <row r="11" spans="1:17" ht="13.5" x14ac:dyDescent="0.3">
      <c r="A11" s="103" t="s">
        <v>4880</v>
      </c>
      <c r="B11" s="75" t="s">
        <v>574</v>
      </c>
      <c r="C11" s="77" t="s">
        <v>6994</v>
      </c>
      <c r="D11" s="104" t="s">
        <v>9797</v>
      </c>
      <c r="E11" s="75" t="s">
        <v>14503</v>
      </c>
      <c r="F11" s="18"/>
      <c r="G11" s="17"/>
      <c r="H11" s="17"/>
      <c r="I11" s="17"/>
      <c r="J11" s="17"/>
      <c r="K11" s="17"/>
      <c r="L11" s="17"/>
      <c r="M11" s="17"/>
      <c r="N11" s="17"/>
      <c r="O11" s="23"/>
      <c r="P11" s="23"/>
    </row>
    <row r="12" spans="1:17" ht="14.25" x14ac:dyDescent="0.3">
      <c r="A12" s="111" t="s">
        <v>4618</v>
      </c>
      <c r="B12" s="112" t="s">
        <v>574</v>
      </c>
      <c r="C12" s="77" t="s">
        <v>6998</v>
      </c>
      <c r="D12" s="113" t="s">
        <v>13808</v>
      </c>
      <c r="E12" s="112" t="s">
        <v>14399</v>
      </c>
      <c r="G12" s="18"/>
      <c r="H12" s="19"/>
      <c r="I12" s="18"/>
      <c r="J12" s="18"/>
      <c r="K12" s="18"/>
      <c r="L12" s="18"/>
      <c r="M12" s="18"/>
      <c r="N12" s="18"/>
      <c r="O12" s="22"/>
      <c r="P12" s="22"/>
      <c r="Q12" s="20"/>
    </row>
    <row r="13" spans="1:17" ht="14.25" x14ac:dyDescent="0.3">
      <c r="A13" s="103" t="s">
        <v>12319</v>
      </c>
      <c r="B13" s="75" t="s">
        <v>574</v>
      </c>
      <c r="C13" s="77" t="s">
        <v>6998</v>
      </c>
      <c r="D13" s="104" t="s">
        <v>12320</v>
      </c>
      <c r="E13" s="75" t="s">
        <v>15861</v>
      </c>
      <c r="G13" s="18"/>
      <c r="H13" s="19"/>
      <c r="I13" s="18"/>
      <c r="J13" s="18"/>
      <c r="K13" s="18"/>
      <c r="L13" s="18"/>
      <c r="M13" s="18"/>
      <c r="N13" s="18"/>
      <c r="Q13" s="20"/>
    </row>
    <row r="14" spans="1:17" ht="14.25" x14ac:dyDescent="0.3">
      <c r="A14" s="107" t="s">
        <v>4619</v>
      </c>
      <c r="B14" s="108" t="s">
        <v>574</v>
      </c>
      <c r="C14" s="77" t="s">
        <v>5378</v>
      </c>
      <c r="D14" s="109" t="s">
        <v>10367</v>
      </c>
      <c r="E14" s="108" t="s">
        <v>14395</v>
      </c>
      <c r="G14" s="18"/>
      <c r="H14" s="19"/>
      <c r="I14" s="18"/>
      <c r="J14" s="18"/>
      <c r="K14" s="18"/>
      <c r="L14" s="18"/>
      <c r="M14" s="18"/>
      <c r="N14" s="18"/>
      <c r="O14" s="22"/>
      <c r="P14" s="22"/>
      <c r="Q14" s="20"/>
    </row>
    <row r="15" spans="1:17" ht="14.25" x14ac:dyDescent="0.3">
      <c r="A15" s="103" t="s">
        <v>3330</v>
      </c>
      <c r="B15" s="75" t="s">
        <v>574</v>
      </c>
      <c r="C15" s="77" t="s">
        <v>6919</v>
      </c>
      <c r="D15" s="104" t="s">
        <v>12321</v>
      </c>
      <c r="E15" s="75" t="s">
        <v>15862</v>
      </c>
      <c r="G15" s="18"/>
      <c r="H15" s="19"/>
      <c r="I15" s="18"/>
      <c r="J15" s="18"/>
      <c r="K15" s="18"/>
      <c r="L15" s="18"/>
      <c r="M15" s="18"/>
      <c r="N15" s="18"/>
      <c r="O15" s="22"/>
      <c r="P15" s="22"/>
      <c r="Q15" s="20"/>
    </row>
    <row r="16" spans="1:17" ht="14.25" x14ac:dyDescent="0.3">
      <c r="A16" s="110" t="s">
        <v>2661</v>
      </c>
      <c r="B16" s="75" t="s">
        <v>574</v>
      </c>
      <c r="C16" s="77" t="s">
        <v>5797</v>
      </c>
      <c r="D16" s="117" t="s">
        <v>4334</v>
      </c>
      <c r="E16" s="84" t="s">
        <v>14504</v>
      </c>
      <c r="F16" s="17"/>
      <c r="G16" s="17"/>
      <c r="H16" s="17"/>
      <c r="I16" s="17"/>
      <c r="J16" s="17"/>
      <c r="K16" s="17"/>
      <c r="L16" s="17"/>
      <c r="M16" s="17"/>
      <c r="N16" s="17"/>
      <c r="O16" s="23"/>
      <c r="P16" s="23"/>
    </row>
    <row r="17" spans="1:17" ht="14.25" x14ac:dyDescent="0.3">
      <c r="A17" s="107" t="s">
        <v>1226</v>
      </c>
      <c r="B17" s="108" t="s">
        <v>574</v>
      </c>
      <c r="C17" s="77" t="s">
        <v>7071</v>
      </c>
      <c r="D17" s="109" t="s">
        <v>9221</v>
      </c>
      <c r="E17" s="108" t="s">
        <v>14399</v>
      </c>
      <c r="F17" s="18"/>
      <c r="G17" s="18"/>
      <c r="H17" s="19"/>
      <c r="I17" s="18"/>
      <c r="J17" s="18"/>
      <c r="K17" s="18"/>
      <c r="L17" s="18"/>
      <c r="M17" s="18"/>
      <c r="N17" s="18"/>
      <c r="O17" s="22"/>
      <c r="P17" s="22"/>
      <c r="Q17" s="20"/>
    </row>
    <row r="18" spans="1:17" ht="14.25" x14ac:dyDescent="0.3">
      <c r="A18" s="111" t="s">
        <v>5139</v>
      </c>
      <c r="B18" s="112" t="s">
        <v>574</v>
      </c>
      <c r="C18" s="77" t="s">
        <v>7071</v>
      </c>
      <c r="D18" s="113" t="s">
        <v>12322</v>
      </c>
      <c r="E18" s="112" t="s">
        <v>15863</v>
      </c>
      <c r="F18" s="18"/>
      <c r="G18" s="17"/>
      <c r="H18" s="17"/>
      <c r="I18" s="17"/>
      <c r="J18" s="17"/>
      <c r="K18" s="17"/>
      <c r="L18" s="17"/>
      <c r="M18" s="17"/>
      <c r="N18" s="17"/>
    </row>
    <row r="19" spans="1:17" ht="14.25" x14ac:dyDescent="0.3">
      <c r="A19" s="110" t="s">
        <v>4073</v>
      </c>
      <c r="B19" s="84" t="s">
        <v>574</v>
      </c>
      <c r="C19" s="77" t="s">
        <v>7000</v>
      </c>
      <c r="D19" s="117" t="s">
        <v>11173</v>
      </c>
      <c r="E19" s="84" t="s">
        <v>14396</v>
      </c>
      <c r="F19" s="17"/>
      <c r="G19" s="17"/>
      <c r="H19" s="17"/>
      <c r="I19" s="17"/>
      <c r="J19" s="17"/>
      <c r="K19" s="17"/>
      <c r="L19" s="17"/>
      <c r="M19" s="17"/>
      <c r="N19" s="17"/>
      <c r="O19" s="23"/>
      <c r="P19" s="23"/>
      <c r="Q19" s="20"/>
    </row>
    <row r="20" spans="1:17" ht="14.25" x14ac:dyDescent="0.3">
      <c r="A20" s="103" t="s">
        <v>4073</v>
      </c>
      <c r="B20" s="75" t="s">
        <v>14387</v>
      </c>
      <c r="C20" s="77" t="s">
        <v>7000</v>
      </c>
      <c r="D20" s="104" t="s">
        <v>11173</v>
      </c>
      <c r="E20" s="75" t="s">
        <v>14396</v>
      </c>
      <c r="F20" s="17"/>
      <c r="G20" s="18"/>
      <c r="H20" s="19"/>
      <c r="I20" s="18"/>
      <c r="J20" s="18"/>
      <c r="K20" s="18"/>
      <c r="L20" s="18"/>
      <c r="M20" s="18"/>
      <c r="N20" s="18"/>
      <c r="O20" s="22"/>
      <c r="P20" s="22"/>
      <c r="Q20" s="20"/>
    </row>
    <row r="21" spans="1:17" ht="13.5" x14ac:dyDescent="0.3">
      <c r="A21" s="103" t="s">
        <v>4073</v>
      </c>
      <c r="B21" s="75" t="s">
        <v>575</v>
      </c>
      <c r="C21" s="77" t="s">
        <v>7000</v>
      </c>
      <c r="D21" s="104" t="s">
        <v>11173</v>
      </c>
      <c r="E21" s="75" t="s">
        <v>656</v>
      </c>
      <c r="G21" s="18"/>
      <c r="H21" s="19"/>
      <c r="I21" s="18"/>
      <c r="J21" s="18"/>
      <c r="K21" s="18"/>
      <c r="L21" s="18"/>
      <c r="M21" s="18"/>
      <c r="N21" s="18"/>
      <c r="Q21" s="20"/>
    </row>
    <row r="22" spans="1:17" ht="14.25" x14ac:dyDescent="0.3">
      <c r="A22" s="110" t="s">
        <v>6623</v>
      </c>
      <c r="B22" s="84" t="s">
        <v>576</v>
      </c>
      <c r="C22" s="77" t="s">
        <v>6998</v>
      </c>
      <c r="D22" s="117" t="s">
        <v>13700</v>
      </c>
      <c r="E22" s="84" t="s">
        <v>14505</v>
      </c>
      <c r="F22" s="18"/>
      <c r="G22" s="17"/>
      <c r="H22" s="17"/>
      <c r="I22" s="17"/>
      <c r="J22" s="17"/>
      <c r="K22" s="17"/>
      <c r="L22" s="17"/>
      <c r="M22" s="17"/>
      <c r="N22" s="17"/>
      <c r="O22" s="23"/>
      <c r="P22" s="23"/>
      <c r="Q22" s="20"/>
    </row>
    <row r="23" spans="1:17" ht="13.5" x14ac:dyDescent="0.3">
      <c r="A23" s="122" t="s">
        <v>6623</v>
      </c>
      <c r="B23" s="125" t="s">
        <v>574</v>
      </c>
      <c r="C23" s="77" t="s">
        <v>6998</v>
      </c>
      <c r="D23" s="124" t="s">
        <v>13700</v>
      </c>
      <c r="E23" s="125" t="s">
        <v>14505</v>
      </c>
      <c r="F23" s="18"/>
      <c r="G23" s="18"/>
      <c r="H23" s="19"/>
      <c r="I23" s="18"/>
      <c r="J23" s="18"/>
      <c r="K23" s="18"/>
      <c r="L23" s="18"/>
      <c r="M23" s="18"/>
      <c r="N23" s="18"/>
      <c r="Q23" s="20"/>
    </row>
    <row r="24" spans="1:17" ht="14.25" x14ac:dyDescent="0.3">
      <c r="A24" s="107" t="s">
        <v>12862</v>
      </c>
      <c r="B24" s="108" t="s">
        <v>574</v>
      </c>
      <c r="C24" s="77" t="s">
        <v>6920</v>
      </c>
      <c r="D24" s="109" t="s">
        <v>12863</v>
      </c>
      <c r="E24" s="108" t="s">
        <v>14399</v>
      </c>
      <c r="F24" s="17"/>
      <c r="G24" s="17"/>
      <c r="H24" s="17"/>
      <c r="I24" s="17"/>
      <c r="J24" s="17"/>
      <c r="K24" s="17"/>
      <c r="L24" s="17"/>
      <c r="M24" s="17"/>
      <c r="N24" s="17"/>
      <c r="O24" s="23"/>
      <c r="P24" s="23"/>
      <c r="Q24" s="20"/>
    </row>
    <row r="25" spans="1:17" ht="14.25" x14ac:dyDescent="0.3">
      <c r="A25" s="111" t="s">
        <v>5273</v>
      </c>
      <c r="B25" s="112" t="s">
        <v>574</v>
      </c>
      <c r="C25" s="77" t="s">
        <v>6920</v>
      </c>
      <c r="D25" s="113" t="s">
        <v>13444</v>
      </c>
      <c r="E25" s="112" t="s">
        <v>14396</v>
      </c>
      <c r="F25" s="18"/>
      <c r="G25" s="22"/>
      <c r="H25" s="17"/>
      <c r="I25" s="17"/>
      <c r="J25" s="17"/>
      <c r="K25" s="17"/>
      <c r="L25" s="17"/>
      <c r="M25" s="17"/>
      <c r="N25" s="17"/>
      <c r="O25" s="23"/>
      <c r="P25" s="23"/>
      <c r="Q25" s="20"/>
    </row>
    <row r="26" spans="1:17" ht="14.25" x14ac:dyDescent="0.3">
      <c r="A26" s="107" t="s">
        <v>5237</v>
      </c>
      <c r="B26" s="108" t="s">
        <v>575</v>
      </c>
      <c r="C26" s="77" t="s">
        <v>6911</v>
      </c>
      <c r="D26" s="109" t="s">
        <v>14074</v>
      </c>
      <c r="E26" s="108" t="s">
        <v>14394</v>
      </c>
      <c r="G26" s="17"/>
      <c r="H26" s="17"/>
      <c r="I26" s="17"/>
      <c r="J26" s="17"/>
      <c r="K26" s="17"/>
      <c r="L26" s="17"/>
      <c r="M26" s="17"/>
      <c r="N26" s="17"/>
      <c r="O26" s="23"/>
      <c r="P26" s="23"/>
      <c r="Q26" s="20"/>
    </row>
    <row r="27" spans="1:17" ht="13.5" x14ac:dyDescent="0.3">
      <c r="A27" s="103" t="s">
        <v>10253</v>
      </c>
      <c r="B27" s="75" t="s">
        <v>574</v>
      </c>
      <c r="C27" s="77" t="s">
        <v>9526</v>
      </c>
      <c r="D27" s="104" t="s">
        <v>14506</v>
      </c>
      <c r="E27" s="75" t="s">
        <v>14507</v>
      </c>
      <c r="G27" s="18"/>
      <c r="H27" s="19"/>
      <c r="I27" s="18"/>
      <c r="J27" s="18"/>
      <c r="K27" s="18"/>
      <c r="L27" s="18"/>
      <c r="M27" s="18"/>
      <c r="N27" s="18"/>
      <c r="Q27" s="20"/>
    </row>
    <row r="28" spans="1:17" ht="14.25" x14ac:dyDescent="0.3">
      <c r="A28" s="107" t="s">
        <v>12323</v>
      </c>
      <c r="B28" s="108" t="s">
        <v>574</v>
      </c>
      <c r="C28" s="77" t="s">
        <v>7021</v>
      </c>
      <c r="D28" s="109" t="s">
        <v>12324</v>
      </c>
      <c r="E28" s="108" t="s">
        <v>15864</v>
      </c>
      <c r="F28" s="17"/>
      <c r="G28" s="18"/>
      <c r="H28" s="19"/>
      <c r="I28" s="18"/>
      <c r="J28" s="18"/>
      <c r="K28" s="18"/>
      <c r="L28" s="18"/>
      <c r="M28" s="18"/>
      <c r="N28" s="18"/>
      <c r="Q28" s="20"/>
    </row>
    <row r="29" spans="1:17" ht="13.5" x14ac:dyDescent="0.3">
      <c r="A29" s="103" t="s">
        <v>252</v>
      </c>
      <c r="B29" s="75" t="s">
        <v>574</v>
      </c>
      <c r="C29" s="77" t="s">
        <v>6954</v>
      </c>
      <c r="D29" s="104" t="s">
        <v>14508</v>
      </c>
      <c r="E29" s="75" t="s">
        <v>14509</v>
      </c>
      <c r="F29" s="17"/>
      <c r="G29" s="17"/>
      <c r="H29" s="17"/>
      <c r="I29" s="17"/>
      <c r="J29" s="17"/>
      <c r="K29" s="17"/>
      <c r="L29" s="17"/>
      <c r="M29" s="17"/>
      <c r="N29" s="17"/>
      <c r="O29" s="23"/>
      <c r="P29" s="23"/>
      <c r="Q29" s="20"/>
    </row>
    <row r="30" spans="1:17" ht="14.25" x14ac:dyDescent="0.3">
      <c r="A30" s="103" t="s">
        <v>252</v>
      </c>
      <c r="B30" s="75" t="s">
        <v>575</v>
      </c>
      <c r="C30" s="77" t="s">
        <v>6954</v>
      </c>
      <c r="D30" s="104" t="s">
        <v>14508</v>
      </c>
      <c r="E30" s="75" t="s">
        <v>14509</v>
      </c>
      <c r="F30" s="17"/>
      <c r="G30" s="18"/>
      <c r="H30" s="19"/>
      <c r="I30" s="18"/>
      <c r="J30" s="18"/>
      <c r="K30" s="18"/>
      <c r="L30" s="18"/>
      <c r="M30" s="18"/>
      <c r="N30" s="18"/>
      <c r="Q30" s="20"/>
    </row>
    <row r="31" spans="1:17" ht="14.25" x14ac:dyDescent="0.3">
      <c r="A31" s="83" t="s">
        <v>11327</v>
      </c>
      <c r="B31" s="84" t="s">
        <v>574</v>
      </c>
      <c r="C31" s="77" t="s">
        <v>7000</v>
      </c>
      <c r="D31" s="85" t="s">
        <v>3113</v>
      </c>
      <c r="E31" s="84" t="s">
        <v>14403</v>
      </c>
      <c r="F31" s="17"/>
      <c r="G31" s="18"/>
      <c r="H31" s="19"/>
      <c r="I31" s="18"/>
      <c r="J31" s="18"/>
      <c r="K31" s="18"/>
      <c r="L31" s="18"/>
      <c r="M31" s="18"/>
      <c r="N31" s="18"/>
      <c r="Q31" s="20"/>
    </row>
    <row r="32" spans="1:17" ht="14.25" x14ac:dyDescent="0.3">
      <c r="A32" s="103" t="s">
        <v>500</v>
      </c>
      <c r="B32" s="75" t="s">
        <v>574</v>
      </c>
      <c r="C32" s="77" t="s">
        <v>6920</v>
      </c>
      <c r="D32" s="104" t="s">
        <v>880</v>
      </c>
      <c r="E32" s="75" t="s">
        <v>14394</v>
      </c>
      <c r="F32" s="18"/>
      <c r="G32" s="17"/>
      <c r="H32" s="17"/>
      <c r="I32" s="17"/>
      <c r="J32" s="17"/>
      <c r="K32" s="17"/>
      <c r="L32" s="17"/>
      <c r="M32" s="17"/>
      <c r="N32" s="17"/>
      <c r="O32" s="23"/>
      <c r="P32" s="23"/>
      <c r="Q32" s="20"/>
    </row>
    <row r="33" spans="1:17" ht="14.25" x14ac:dyDescent="0.3">
      <c r="A33" s="103" t="s">
        <v>2054</v>
      </c>
      <c r="B33" s="75" t="s">
        <v>574</v>
      </c>
      <c r="C33" s="77" t="s">
        <v>9014</v>
      </c>
      <c r="D33" s="104" t="s">
        <v>2055</v>
      </c>
      <c r="E33" s="75" t="s">
        <v>14510</v>
      </c>
      <c r="F33" s="28"/>
      <c r="G33" s="18"/>
      <c r="H33" s="19"/>
      <c r="I33" s="18"/>
      <c r="J33" s="18"/>
      <c r="K33" s="18"/>
      <c r="L33" s="18"/>
      <c r="M33" s="18"/>
      <c r="N33" s="18"/>
      <c r="Q33" s="20"/>
    </row>
    <row r="34" spans="1:17" ht="14.25" x14ac:dyDescent="0.3">
      <c r="A34" s="107" t="s">
        <v>2028</v>
      </c>
      <c r="B34" s="108" t="s">
        <v>574</v>
      </c>
      <c r="C34" s="77" t="s">
        <v>9014</v>
      </c>
      <c r="D34" s="109" t="s">
        <v>2662</v>
      </c>
      <c r="E34" s="108" t="s">
        <v>14511</v>
      </c>
      <c r="G34" s="18"/>
      <c r="H34" s="19"/>
      <c r="I34" s="18"/>
      <c r="J34" s="18"/>
      <c r="K34" s="18"/>
      <c r="L34" s="18"/>
      <c r="M34" s="21"/>
      <c r="N34" s="18"/>
      <c r="O34" s="22"/>
      <c r="P34" s="22"/>
      <c r="Q34" s="20"/>
    </row>
    <row r="35" spans="1:17" ht="13.5" x14ac:dyDescent="0.3">
      <c r="A35" s="103" t="s">
        <v>5274</v>
      </c>
      <c r="B35" s="75" t="s">
        <v>574</v>
      </c>
      <c r="C35" s="77" t="s">
        <v>6924</v>
      </c>
      <c r="D35" s="104" t="s">
        <v>7866</v>
      </c>
      <c r="E35" s="75" t="s">
        <v>14399</v>
      </c>
      <c r="F35" s="18"/>
      <c r="G35" s="22"/>
      <c r="H35" s="19"/>
      <c r="I35" s="18"/>
      <c r="J35" s="18"/>
      <c r="K35" s="18"/>
      <c r="L35" s="18"/>
      <c r="M35" s="18"/>
      <c r="N35" s="18"/>
      <c r="O35" s="22"/>
      <c r="P35" s="22"/>
      <c r="Q35" s="20"/>
    </row>
    <row r="36" spans="1:17" ht="14.25" x14ac:dyDescent="0.3">
      <c r="A36" s="103" t="s">
        <v>3553</v>
      </c>
      <c r="B36" s="75" t="s">
        <v>574</v>
      </c>
      <c r="C36" s="77" t="s">
        <v>6998</v>
      </c>
      <c r="D36" s="104" t="s">
        <v>10368</v>
      </c>
      <c r="E36" s="75" t="s">
        <v>14394</v>
      </c>
      <c r="G36" s="18"/>
      <c r="H36" s="19"/>
      <c r="I36" s="18"/>
      <c r="J36" s="18"/>
      <c r="K36" s="18"/>
      <c r="L36" s="18"/>
      <c r="M36" s="18"/>
      <c r="N36" s="18"/>
      <c r="Q36" s="20"/>
    </row>
    <row r="37" spans="1:17" ht="14.25" x14ac:dyDescent="0.3">
      <c r="A37" s="103" t="s">
        <v>397</v>
      </c>
      <c r="B37" s="75" t="s">
        <v>574</v>
      </c>
      <c r="C37" s="77" t="s">
        <v>6994</v>
      </c>
      <c r="D37" s="104" t="s">
        <v>4335</v>
      </c>
      <c r="E37" s="75" t="s">
        <v>14512</v>
      </c>
      <c r="F37" s="18"/>
      <c r="G37" s="17"/>
      <c r="H37" s="17"/>
      <c r="I37" s="17"/>
      <c r="J37" s="17"/>
      <c r="K37" s="17"/>
      <c r="L37" s="17"/>
      <c r="M37" s="17"/>
      <c r="N37" s="17"/>
      <c r="O37" s="23"/>
      <c r="P37" s="23"/>
      <c r="Q37" s="20"/>
    </row>
    <row r="38" spans="1:17" ht="14.25" x14ac:dyDescent="0.3">
      <c r="A38" s="111" t="s">
        <v>2365</v>
      </c>
      <c r="B38" s="112" t="s">
        <v>574</v>
      </c>
      <c r="C38" s="77" t="s">
        <v>6920</v>
      </c>
      <c r="D38" s="113" t="s">
        <v>10369</v>
      </c>
      <c r="E38" s="112" t="s">
        <v>14414</v>
      </c>
      <c r="F38" s="17"/>
      <c r="G38" s="18"/>
      <c r="H38" s="19"/>
      <c r="I38" s="18"/>
      <c r="J38" s="18"/>
      <c r="K38" s="18"/>
      <c r="L38" s="18"/>
      <c r="M38" s="21"/>
      <c r="N38" s="18"/>
      <c r="O38" s="22"/>
      <c r="P38" s="22"/>
      <c r="Q38" s="20"/>
    </row>
    <row r="39" spans="1:17" ht="13.5" x14ac:dyDescent="0.3">
      <c r="A39" s="103" t="s">
        <v>9610</v>
      </c>
      <c r="B39" s="75" t="s">
        <v>574</v>
      </c>
      <c r="C39" s="77" t="s">
        <v>6924</v>
      </c>
      <c r="D39" s="104" t="s">
        <v>9611</v>
      </c>
      <c r="E39" s="75" t="s">
        <v>14398</v>
      </c>
      <c r="F39" s="18"/>
      <c r="G39" s="17"/>
      <c r="H39" s="17"/>
      <c r="I39" s="17"/>
      <c r="J39" s="17"/>
      <c r="K39" s="17"/>
      <c r="L39" s="17"/>
      <c r="M39" s="17"/>
      <c r="N39" s="17"/>
      <c r="O39" s="23"/>
      <c r="P39" s="23"/>
      <c r="Q39" s="20"/>
    </row>
    <row r="40" spans="1:17" ht="14.25" x14ac:dyDescent="0.3">
      <c r="A40" s="83" t="s">
        <v>10019</v>
      </c>
      <c r="B40" s="84" t="s">
        <v>574</v>
      </c>
      <c r="C40" s="77" t="s">
        <v>6920</v>
      </c>
      <c r="D40" s="85" t="s">
        <v>1735</v>
      </c>
      <c r="E40" s="84" t="s">
        <v>14513</v>
      </c>
      <c r="F40" s="18"/>
      <c r="G40" s="18"/>
      <c r="H40" s="19"/>
      <c r="I40" s="18"/>
      <c r="J40" s="18"/>
      <c r="K40" s="18"/>
      <c r="L40" s="18"/>
      <c r="M40" s="18"/>
      <c r="N40" s="18"/>
      <c r="O40" s="22"/>
      <c r="P40" s="22"/>
      <c r="Q40" s="20"/>
    </row>
    <row r="41" spans="1:17" ht="14.25" x14ac:dyDescent="0.3">
      <c r="A41" s="111" t="s">
        <v>5275</v>
      </c>
      <c r="B41" s="112" t="s">
        <v>574</v>
      </c>
      <c r="C41" s="77" t="s">
        <v>7013</v>
      </c>
      <c r="D41" s="113" t="s">
        <v>13155</v>
      </c>
      <c r="E41" s="112" t="s">
        <v>14422</v>
      </c>
      <c r="F41" s="18"/>
      <c r="G41" s="17"/>
      <c r="H41" s="17"/>
      <c r="I41" s="17"/>
      <c r="J41" s="17"/>
      <c r="K41" s="17"/>
      <c r="L41" s="17"/>
      <c r="M41" s="17"/>
      <c r="N41" s="17"/>
      <c r="O41" s="23"/>
      <c r="P41" s="23"/>
      <c r="Q41" s="20"/>
    </row>
    <row r="42" spans="1:17" ht="14.25" x14ac:dyDescent="0.3">
      <c r="A42" s="111" t="s">
        <v>6286</v>
      </c>
      <c r="B42" s="112" t="s">
        <v>574</v>
      </c>
      <c r="C42" s="77" t="s">
        <v>6920</v>
      </c>
      <c r="D42" s="113" t="s">
        <v>10370</v>
      </c>
      <c r="E42" s="112" t="s">
        <v>14399</v>
      </c>
      <c r="G42" s="17"/>
      <c r="H42" s="17"/>
      <c r="I42" s="17"/>
      <c r="J42" s="17"/>
      <c r="K42" s="17"/>
      <c r="L42" s="17"/>
      <c r="M42" s="17"/>
      <c r="N42" s="17"/>
      <c r="O42" s="23"/>
      <c r="P42" s="23"/>
      <c r="Q42" s="20"/>
    </row>
    <row r="43" spans="1:17" ht="14.25" x14ac:dyDescent="0.3">
      <c r="A43" s="103" t="s">
        <v>6286</v>
      </c>
      <c r="B43" s="75" t="s">
        <v>4879</v>
      </c>
      <c r="C43" s="77" t="s">
        <v>4700</v>
      </c>
      <c r="D43" s="104" t="s">
        <v>10370</v>
      </c>
      <c r="E43" s="75" t="s">
        <v>14399</v>
      </c>
      <c r="F43" s="17"/>
      <c r="G43" s="18"/>
      <c r="H43" s="19"/>
      <c r="I43" s="18"/>
      <c r="J43" s="18"/>
      <c r="K43" s="18"/>
      <c r="L43" s="18"/>
      <c r="M43" s="18"/>
      <c r="N43" s="18"/>
      <c r="Q43" s="20"/>
    </row>
    <row r="44" spans="1:17" ht="14.25" x14ac:dyDescent="0.3">
      <c r="A44" s="107" t="s">
        <v>5276</v>
      </c>
      <c r="B44" s="108" t="s">
        <v>574</v>
      </c>
      <c r="C44" s="77" t="s">
        <v>6924</v>
      </c>
      <c r="D44" s="109" t="s">
        <v>7935</v>
      </c>
      <c r="E44" s="108" t="s">
        <v>14404</v>
      </c>
      <c r="G44" s="18"/>
      <c r="H44" s="19"/>
      <c r="I44" s="18"/>
      <c r="J44" s="18"/>
      <c r="K44" s="18"/>
      <c r="L44" s="18"/>
      <c r="M44" s="18"/>
      <c r="N44" s="18"/>
      <c r="Q44" s="20"/>
    </row>
    <row r="45" spans="1:17" ht="13.5" x14ac:dyDescent="0.3">
      <c r="A45" s="107" t="s">
        <v>3554</v>
      </c>
      <c r="B45" s="108" t="s">
        <v>574</v>
      </c>
      <c r="C45" s="77" t="s">
        <v>6911</v>
      </c>
      <c r="D45" s="109" t="s">
        <v>15722</v>
      </c>
      <c r="E45" s="108" t="s">
        <v>14395</v>
      </c>
      <c r="F45" s="17"/>
      <c r="G45" s="18"/>
      <c r="H45" s="19"/>
      <c r="I45" s="18"/>
      <c r="J45" s="18"/>
      <c r="K45" s="18"/>
      <c r="L45" s="18"/>
      <c r="M45" s="18"/>
      <c r="N45" s="18"/>
      <c r="Q45" s="20"/>
    </row>
    <row r="46" spans="1:17" ht="14.25" x14ac:dyDescent="0.3">
      <c r="A46" s="103" t="s">
        <v>2821</v>
      </c>
      <c r="B46" s="75" t="s">
        <v>574</v>
      </c>
      <c r="C46" s="77" t="s">
        <v>6994</v>
      </c>
      <c r="D46" s="104" t="s">
        <v>14126</v>
      </c>
      <c r="E46" s="75" t="s">
        <v>15866</v>
      </c>
      <c r="F46" s="17"/>
      <c r="G46" s="18"/>
      <c r="H46" s="19"/>
      <c r="I46" s="18"/>
      <c r="J46" s="18"/>
      <c r="K46" s="18"/>
      <c r="L46" s="18"/>
      <c r="M46" s="18"/>
      <c r="N46" s="18"/>
      <c r="Q46" s="20"/>
    </row>
    <row r="47" spans="1:17" ht="14.25" x14ac:dyDescent="0.3">
      <c r="A47" s="107" t="s">
        <v>11323</v>
      </c>
      <c r="B47" s="108" t="s">
        <v>574</v>
      </c>
      <c r="C47" s="77" t="s">
        <v>7000</v>
      </c>
      <c r="D47" s="109" t="s">
        <v>2587</v>
      </c>
      <c r="E47" s="108" t="s">
        <v>14403</v>
      </c>
      <c r="F47" s="18"/>
      <c r="G47" s="18"/>
      <c r="H47" s="19"/>
      <c r="I47" s="18"/>
      <c r="J47" s="18"/>
      <c r="K47" s="18"/>
      <c r="L47" s="18"/>
      <c r="M47" s="18"/>
      <c r="N47" s="18"/>
      <c r="Q47" s="20"/>
    </row>
    <row r="48" spans="1:17" ht="14.25" x14ac:dyDescent="0.3">
      <c r="A48" s="107" t="s">
        <v>3331</v>
      </c>
      <c r="B48" s="108" t="s">
        <v>574</v>
      </c>
      <c r="C48" s="77" t="s">
        <v>6994</v>
      </c>
      <c r="D48" s="109" t="s">
        <v>12327</v>
      </c>
      <c r="E48" s="108" t="s">
        <v>15867</v>
      </c>
      <c r="F48" s="17"/>
      <c r="G48" s="17"/>
      <c r="H48" s="17"/>
      <c r="I48" s="17"/>
      <c r="J48" s="17"/>
      <c r="K48" s="17"/>
      <c r="L48" s="17"/>
      <c r="M48" s="17"/>
      <c r="N48" s="17"/>
      <c r="O48" s="23"/>
      <c r="P48" s="23"/>
    </row>
    <row r="49" spans="1:17" ht="14.25" x14ac:dyDescent="0.3">
      <c r="A49" s="107" t="s">
        <v>9379</v>
      </c>
      <c r="B49" s="108" t="s">
        <v>4879</v>
      </c>
      <c r="C49" s="77" t="s">
        <v>6920</v>
      </c>
      <c r="D49" s="109" t="s">
        <v>14514</v>
      </c>
      <c r="E49" s="108" t="s">
        <v>1325</v>
      </c>
      <c r="F49" s="17"/>
      <c r="G49" s="18"/>
      <c r="H49" s="19"/>
      <c r="I49" s="18"/>
      <c r="J49" s="18"/>
      <c r="K49" s="18"/>
      <c r="L49" s="18"/>
      <c r="M49" s="18"/>
      <c r="N49" s="18"/>
      <c r="O49" s="22"/>
      <c r="P49" s="22"/>
      <c r="Q49" s="20"/>
    </row>
    <row r="50" spans="1:17" ht="14.25" x14ac:dyDescent="0.3">
      <c r="A50" s="103" t="s">
        <v>3040</v>
      </c>
      <c r="B50" s="75" t="s">
        <v>574</v>
      </c>
      <c r="C50" s="77" t="s">
        <v>6287</v>
      </c>
      <c r="D50" s="104" t="s">
        <v>10371</v>
      </c>
      <c r="E50" s="75" t="s">
        <v>14422</v>
      </c>
      <c r="F50" s="18"/>
      <c r="G50" s="22"/>
      <c r="H50" s="25"/>
      <c r="I50" s="20"/>
      <c r="J50" s="20"/>
      <c r="K50" s="23"/>
      <c r="L50" s="23"/>
      <c r="M50" s="26"/>
      <c r="N50" s="18"/>
      <c r="O50" s="22"/>
      <c r="P50" s="22"/>
      <c r="Q50" s="20"/>
    </row>
    <row r="51" spans="1:17" ht="14.25" x14ac:dyDescent="0.3">
      <c r="A51" s="103" t="s">
        <v>3040</v>
      </c>
      <c r="B51" s="75" t="s">
        <v>575</v>
      </c>
      <c r="C51" s="77" t="s">
        <v>6287</v>
      </c>
      <c r="D51" s="104" t="s">
        <v>10371</v>
      </c>
      <c r="E51" s="75" t="s">
        <v>14422</v>
      </c>
      <c r="F51" s="17"/>
      <c r="G51" s="17"/>
      <c r="H51" s="17"/>
      <c r="I51" s="17"/>
      <c r="J51" s="17"/>
      <c r="K51" s="17"/>
      <c r="L51" s="17"/>
      <c r="M51" s="17"/>
      <c r="N51" s="17"/>
      <c r="O51" s="23"/>
      <c r="P51" s="23"/>
    </row>
    <row r="52" spans="1:17" ht="13.5" x14ac:dyDescent="0.3">
      <c r="A52" s="103" t="s">
        <v>4244</v>
      </c>
      <c r="B52" s="75" t="s">
        <v>576</v>
      </c>
      <c r="C52" s="77" t="s">
        <v>7013</v>
      </c>
      <c r="D52" s="104" t="s">
        <v>13526</v>
      </c>
      <c r="E52" s="75" t="s">
        <v>14399</v>
      </c>
      <c r="F52" s="18"/>
      <c r="G52" s="18"/>
      <c r="H52" s="19"/>
      <c r="I52" s="27"/>
      <c r="J52" s="18"/>
      <c r="K52" s="18"/>
      <c r="L52" s="18"/>
      <c r="M52" s="18"/>
      <c r="N52" s="18"/>
      <c r="O52" s="22"/>
      <c r="P52" s="22"/>
      <c r="Q52" s="20"/>
    </row>
    <row r="53" spans="1:17" ht="14.25" x14ac:dyDescent="0.3">
      <c r="A53" s="107" t="s">
        <v>4244</v>
      </c>
      <c r="B53" s="108" t="s">
        <v>574</v>
      </c>
      <c r="C53" s="77" t="s">
        <v>7013</v>
      </c>
      <c r="D53" s="109" t="s">
        <v>13312</v>
      </c>
      <c r="E53" s="108" t="s">
        <v>14399</v>
      </c>
      <c r="G53" s="18"/>
      <c r="H53" s="19"/>
      <c r="I53" s="18"/>
      <c r="J53" s="18"/>
      <c r="K53" s="18"/>
      <c r="L53" s="18"/>
      <c r="M53" s="18"/>
      <c r="N53" s="18"/>
      <c r="Q53" s="20"/>
    </row>
    <row r="54" spans="1:17" ht="14.25" x14ac:dyDescent="0.3">
      <c r="A54" s="111" t="s">
        <v>4244</v>
      </c>
      <c r="B54" s="112" t="s">
        <v>575</v>
      </c>
      <c r="C54" s="77" t="s">
        <v>7013</v>
      </c>
      <c r="D54" s="113" t="s">
        <v>13312</v>
      </c>
      <c r="E54" s="112" t="s">
        <v>14399</v>
      </c>
      <c r="F54" s="17"/>
      <c r="G54" s="18"/>
      <c r="H54" s="19"/>
      <c r="I54" s="18"/>
      <c r="J54" s="18"/>
      <c r="K54" s="18"/>
      <c r="L54" s="18"/>
      <c r="M54" s="18"/>
      <c r="N54" s="18"/>
      <c r="O54" s="22"/>
      <c r="P54" s="22"/>
      <c r="Q54" s="20"/>
    </row>
    <row r="55" spans="1:17" ht="14.25" x14ac:dyDescent="0.3">
      <c r="A55" s="103" t="s">
        <v>11656</v>
      </c>
      <c r="B55" s="75" t="s">
        <v>574</v>
      </c>
      <c r="C55" s="77" t="s">
        <v>7443</v>
      </c>
      <c r="D55" s="104" t="s">
        <v>14015</v>
      </c>
      <c r="E55" s="75" t="s">
        <v>14394</v>
      </c>
      <c r="F55" s="17"/>
      <c r="G55" s="17"/>
      <c r="H55" s="17"/>
      <c r="I55" s="17"/>
      <c r="J55" s="17"/>
      <c r="K55" s="17"/>
      <c r="L55" s="17"/>
      <c r="M55" s="17"/>
      <c r="N55" s="17"/>
    </row>
    <row r="56" spans="1:17" ht="14.25" x14ac:dyDescent="0.3">
      <c r="A56" s="107" t="s">
        <v>11656</v>
      </c>
      <c r="B56" s="108" t="s">
        <v>575</v>
      </c>
      <c r="C56" s="77" t="s">
        <v>7443</v>
      </c>
      <c r="D56" s="109" t="s">
        <v>14015</v>
      </c>
      <c r="E56" s="108" t="s">
        <v>14394</v>
      </c>
      <c r="F56" s="17"/>
      <c r="G56" s="17"/>
      <c r="H56" s="17"/>
      <c r="I56" s="17"/>
      <c r="J56" s="17"/>
      <c r="K56" s="17"/>
      <c r="L56" s="17"/>
      <c r="M56" s="17"/>
      <c r="N56" s="17"/>
    </row>
    <row r="57" spans="1:17" ht="14.25" x14ac:dyDescent="0.3">
      <c r="A57" s="103" t="s">
        <v>11773</v>
      </c>
      <c r="B57" s="75" t="s">
        <v>574</v>
      </c>
      <c r="C57" s="77" t="s">
        <v>7443</v>
      </c>
      <c r="D57" s="104" t="s">
        <v>6442</v>
      </c>
      <c r="E57" s="75" t="s">
        <v>14394</v>
      </c>
      <c r="F57" s="18"/>
      <c r="G57" s="17"/>
      <c r="H57" s="17"/>
      <c r="I57" s="17"/>
      <c r="J57" s="17"/>
      <c r="K57" s="17"/>
      <c r="L57" s="17"/>
      <c r="M57" s="17"/>
      <c r="N57" s="17"/>
    </row>
    <row r="58" spans="1:17" ht="13.5" x14ac:dyDescent="0.3">
      <c r="A58" s="107" t="s">
        <v>11773</v>
      </c>
      <c r="B58" s="108" t="s">
        <v>575</v>
      </c>
      <c r="C58" s="77" t="s">
        <v>7443</v>
      </c>
      <c r="D58" s="109" t="s">
        <v>6442</v>
      </c>
      <c r="E58" s="108" t="s">
        <v>14394</v>
      </c>
      <c r="F58" s="18"/>
      <c r="G58" s="17"/>
      <c r="H58" s="17"/>
      <c r="I58" s="17"/>
      <c r="J58" s="17"/>
      <c r="K58" s="17"/>
      <c r="L58" s="17"/>
      <c r="M58" s="17"/>
      <c r="N58" s="17"/>
    </row>
    <row r="59" spans="1:17" ht="14.25" x14ac:dyDescent="0.3">
      <c r="A59" s="111" t="s">
        <v>11219</v>
      </c>
      <c r="B59" s="112" t="s">
        <v>574</v>
      </c>
      <c r="C59" s="77" t="s">
        <v>6920</v>
      </c>
      <c r="D59" s="113" t="s">
        <v>2588</v>
      </c>
      <c r="E59" s="112" t="s">
        <v>14399</v>
      </c>
      <c r="G59" s="18"/>
      <c r="H59" s="19"/>
      <c r="I59" s="18"/>
      <c r="J59" s="18"/>
      <c r="K59" s="18"/>
      <c r="L59" s="18"/>
      <c r="M59" s="18"/>
      <c r="N59" s="18"/>
      <c r="O59" s="22"/>
      <c r="P59" s="22"/>
      <c r="Q59" s="20"/>
    </row>
    <row r="60" spans="1:17" ht="14.25" x14ac:dyDescent="0.3">
      <c r="A60" s="107" t="s">
        <v>3461</v>
      </c>
      <c r="B60" s="108" t="s">
        <v>574</v>
      </c>
      <c r="C60" s="77" t="s">
        <v>5429</v>
      </c>
      <c r="D60" s="109" t="s">
        <v>7478</v>
      </c>
      <c r="E60" s="108" t="s">
        <v>14394</v>
      </c>
      <c r="F60" s="17"/>
      <c r="G60" s="17"/>
      <c r="H60" s="17"/>
      <c r="I60" s="17"/>
      <c r="J60" s="17"/>
      <c r="K60" s="17"/>
      <c r="L60" s="17"/>
      <c r="M60" s="17"/>
      <c r="N60" s="17"/>
      <c r="O60" s="23"/>
      <c r="P60" s="23"/>
    </row>
    <row r="61" spans="1:17" ht="14.25" x14ac:dyDescent="0.3">
      <c r="A61" s="110" t="s">
        <v>9037</v>
      </c>
      <c r="B61" s="84" t="s">
        <v>574</v>
      </c>
      <c r="C61" s="77" t="s">
        <v>7021</v>
      </c>
      <c r="D61" s="117" t="s">
        <v>3767</v>
      </c>
      <c r="E61" s="84" t="s">
        <v>14515</v>
      </c>
      <c r="F61" s="18"/>
      <c r="G61" s="18"/>
      <c r="H61" s="19"/>
      <c r="I61" s="18"/>
      <c r="J61" s="18"/>
      <c r="K61" s="18"/>
      <c r="L61" s="18"/>
      <c r="M61" s="18"/>
      <c r="N61" s="18"/>
      <c r="O61" s="23"/>
      <c r="P61" s="23"/>
      <c r="Q61" s="20"/>
    </row>
    <row r="62" spans="1:17" ht="13.5" x14ac:dyDescent="0.3">
      <c r="A62" s="107" t="s">
        <v>3555</v>
      </c>
      <c r="B62" s="108" t="s">
        <v>574</v>
      </c>
      <c r="C62" s="77" t="s">
        <v>6924</v>
      </c>
      <c r="D62" s="109" t="s">
        <v>10372</v>
      </c>
      <c r="E62" s="108" t="s">
        <v>14394</v>
      </c>
      <c r="F62" s="17"/>
      <c r="G62" s="17"/>
      <c r="H62" s="17"/>
      <c r="I62" s="17"/>
      <c r="J62" s="17"/>
      <c r="K62" s="17"/>
      <c r="L62" s="17"/>
      <c r="M62" s="17"/>
      <c r="N62" s="17"/>
    </row>
    <row r="63" spans="1:17" ht="14.25" x14ac:dyDescent="0.3">
      <c r="A63" s="103" t="s">
        <v>4620</v>
      </c>
      <c r="B63" s="75" t="s">
        <v>574</v>
      </c>
      <c r="C63" s="77" t="s">
        <v>6994</v>
      </c>
      <c r="D63" s="104" t="s">
        <v>4621</v>
      </c>
      <c r="E63" s="75" t="s">
        <v>14394</v>
      </c>
      <c r="G63" s="18"/>
      <c r="H63" s="19"/>
      <c r="I63" s="18"/>
      <c r="J63" s="18"/>
      <c r="K63" s="18"/>
      <c r="L63" s="18"/>
      <c r="M63" s="21"/>
      <c r="N63" s="18"/>
      <c r="O63" s="23"/>
      <c r="P63" s="23"/>
      <c r="Q63" s="20"/>
    </row>
    <row r="64" spans="1:17" ht="14.25" x14ac:dyDescent="0.3">
      <c r="A64" s="103" t="s">
        <v>11781</v>
      </c>
      <c r="B64" s="75" t="s">
        <v>574</v>
      </c>
      <c r="C64" s="77" t="s">
        <v>7000</v>
      </c>
      <c r="D64" s="104" t="s">
        <v>11782</v>
      </c>
      <c r="E64" s="75" t="s">
        <v>14394</v>
      </c>
      <c r="G64" s="18"/>
      <c r="H64" s="19"/>
      <c r="I64" s="18"/>
      <c r="J64" s="18"/>
      <c r="K64" s="18"/>
      <c r="L64" s="18"/>
      <c r="M64" s="21"/>
      <c r="N64" s="18"/>
      <c r="O64" s="23"/>
      <c r="P64" s="23"/>
      <c r="Q64" s="20"/>
    </row>
    <row r="65" spans="1:17" ht="14.25" x14ac:dyDescent="0.3">
      <c r="A65" s="83" t="s">
        <v>11493</v>
      </c>
      <c r="B65" s="84" t="s">
        <v>574</v>
      </c>
      <c r="C65" s="77" t="s">
        <v>7000</v>
      </c>
      <c r="D65" s="85" t="s">
        <v>481</v>
      </c>
      <c r="E65" s="84" t="s">
        <v>14398</v>
      </c>
      <c r="F65" s="17"/>
      <c r="G65" s="18"/>
      <c r="H65" s="19"/>
      <c r="I65" s="18"/>
      <c r="J65" s="18"/>
      <c r="K65" s="18"/>
      <c r="L65" s="18"/>
      <c r="M65" s="18"/>
      <c r="N65" s="18"/>
      <c r="O65" s="23"/>
      <c r="P65" s="23"/>
      <c r="Q65" s="20"/>
    </row>
    <row r="66" spans="1:17" ht="13.5" x14ac:dyDescent="0.3">
      <c r="A66" s="103" t="s">
        <v>1534</v>
      </c>
      <c r="B66" s="75" t="s">
        <v>574</v>
      </c>
      <c r="C66" s="77" t="s">
        <v>6920</v>
      </c>
      <c r="D66" s="104" t="s">
        <v>7886</v>
      </c>
      <c r="E66" s="75" t="s">
        <v>14398</v>
      </c>
      <c r="F66" s="18"/>
      <c r="G66" s="18"/>
      <c r="H66" s="19"/>
      <c r="I66" s="18"/>
      <c r="J66" s="18"/>
      <c r="K66" s="18"/>
      <c r="L66" s="18"/>
      <c r="M66" s="18"/>
      <c r="N66" s="18"/>
      <c r="O66" s="23"/>
      <c r="P66" s="23"/>
      <c r="Q66" s="20"/>
    </row>
    <row r="67" spans="1:17" ht="14.25" x14ac:dyDescent="0.3">
      <c r="A67" s="83" t="s">
        <v>1467</v>
      </c>
      <c r="B67" s="84" t="s">
        <v>574</v>
      </c>
      <c r="C67" s="77" t="s">
        <v>6920</v>
      </c>
      <c r="D67" s="85" t="s">
        <v>7489</v>
      </c>
      <c r="E67" s="84" t="s">
        <v>14398</v>
      </c>
      <c r="F67" s="18"/>
      <c r="G67" s="18"/>
      <c r="H67" s="19"/>
      <c r="I67" s="18"/>
      <c r="J67" s="18"/>
      <c r="K67" s="18"/>
      <c r="L67" s="18"/>
      <c r="M67" s="18"/>
      <c r="N67" s="18"/>
      <c r="Q67" s="20"/>
    </row>
    <row r="68" spans="1:17" ht="13.5" x14ac:dyDescent="0.3">
      <c r="A68" s="107" t="s">
        <v>11260</v>
      </c>
      <c r="B68" s="108" t="s">
        <v>574</v>
      </c>
      <c r="C68" s="77" t="s">
        <v>6926</v>
      </c>
      <c r="D68" s="109" t="s">
        <v>6443</v>
      </c>
      <c r="E68" s="108" t="s">
        <v>14409</v>
      </c>
      <c r="F68" s="18"/>
      <c r="G68" s="18"/>
      <c r="H68" s="19"/>
      <c r="I68" s="18"/>
      <c r="J68" s="18"/>
      <c r="K68" s="18"/>
      <c r="L68" s="18"/>
      <c r="M68" s="18"/>
      <c r="N68" s="18"/>
      <c r="Q68" s="20"/>
    </row>
    <row r="69" spans="1:17" ht="13.5" x14ac:dyDescent="0.3">
      <c r="A69" s="103" t="s">
        <v>2366</v>
      </c>
      <c r="B69" s="75" t="s">
        <v>574</v>
      </c>
      <c r="C69" s="77" t="s">
        <v>6924</v>
      </c>
      <c r="D69" s="104" t="s">
        <v>10373</v>
      </c>
      <c r="E69" s="75" t="s">
        <v>14398</v>
      </c>
      <c r="F69" s="17"/>
      <c r="G69" s="18"/>
      <c r="H69" s="19"/>
      <c r="I69" s="18"/>
      <c r="J69" s="18"/>
      <c r="K69" s="18"/>
      <c r="L69" s="18"/>
      <c r="M69" s="18"/>
      <c r="N69" s="18"/>
      <c r="Q69" s="20"/>
    </row>
    <row r="70" spans="1:17" ht="14.25" x14ac:dyDescent="0.3">
      <c r="A70" s="111" t="s">
        <v>4524</v>
      </c>
      <c r="B70" s="112" t="s">
        <v>574</v>
      </c>
      <c r="C70" s="77" t="s">
        <v>6911</v>
      </c>
      <c r="D70" s="113" t="s">
        <v>8104</v>
      </c>
      <c r="E70" s="112" t="s">
        <v>14399</v>
      </c>
      <c r="F70" s="18"/>
      <c r="G70" s="18"/>
      <c r="H70" s="19"/>
      <c r="I70" s="18"/>
      <c r="J70" s="18"/>
      <c r="K70" s="18"/>
      <c r="L70" s="18"/>
      <c r="M70" s="18"/>
      <c r="N70" s="18"/>
      <c r="Q70" s="20"/>
    </row>
    <row r="71" spans="1:17" ht="14.25" x14ac:dyDescent="0.3">
      <c r="A71" s="103" t="s">
        <v>11436</v>
      </c>
      <c r="B71" s="75" t="s">
        <v>574</v>
      </c>
      <c r="C71" s="77" t="s">
        <v>7000</v>
      </c>
      <c r="D71" s="104" t="s">
        <v>11437</v>
      </c>
      <c r="E71" s="75" t="s">
        <v>14406</v>
      </c>
      <c r="F71" s="17"/>
      <c r="G71" s="18"/>
      <c r="H71" s="19"/>
      <c r="I71" s="18"/>
      <c r="J71" s="18"/>
      <c r="K71" s="18"/>
      <c r="L71" s="18"/>
      <c r="M71" s="18"/>
      <c r="N71" s="18"/>
      <c r="O71" s="22"/>
      <c r="P71" s="22"/>
      <c r="Q71" s="20"/>
    </row>
    <row r="72" spans="1:17" ht="14.25" x14ac:dyDescent="0.3">
      <c r="A72" s="111" t="s">
        <v>12362</v>
      </c>
      <c r="B72" s="112" t="s">
        <v>574</v>
      </c>
      <c r="C72" s="77" t="s">
        <v>7021</v>
      </c>
      <c r="D72" s="113" t="s">
        <v>12363</v>
      </c>
      <c r="E72" s="112" t="s">
        <v>15904</v>
      </c>
      <c r="G72" s="18"/>
      <c r="H72" s="19"/>
      <c r="I72" s="18"/>
      <c r="J72" s="18"/>
      <c r="K72" s="18"/>
      <c r="L72" s="18"/>
      <c r="M72" s="18"/>
      <c r="N72" s="18"/>
      <c r="O72" s="22"/>
      <c r="P72" s="22"/>
      <c r="Q72" s="20"/>
    </row>
    <row r="73" spans="1:17" ht="13.5" x14ac:dyDescent="0.3">
      <c r="A73" s="103" t="s">
        <v>12362</v>
      </c>
      <c r="B73" s="75" t="s">
        <v>575</v>
      </c>
      <c r="C73" s="77" t="s">
        <v>7021</v>
      </c>
      <c r="D73" s="104" t="s">
        <v>12363</v>
      </c>
      <c r="E73" s="75" t="s">
        <v>15904</v>
      </c>
      <c r="G73" s="18"/>
      <c r="H73" s="19"/>
      <c r="I73" s="18"/>
      <c r="J73" s="18"/>
      <c r="K73" s="18"/>
      <c r="L73" s="18"/>
      <c r="M73" s="21"/>
      <c r="N73" s="18"/>
      <c r="O73" s="22"/>
      <c r="P73" s="22"/>
      <c r="Q73" s="20"/>
    </row>
    <row r="74" spans="1:17" ht="13.5" x14ac:dyDescent="0.3">
      <c r="A74" s="103" t="s">
        <v>5277</v>
      </c>
      <c r="B74" s="75" t="s">
        <v>574</v>
      </c>
      <c r="C74" s="77" t="s">
        <v>6994</v>
      </c>
      <c r="D74" s="104" t="s">
        <v>13098</v>
      </c>
      <c r="E74" s="75" t="s">
        <v>14396</v>
      </c>
      <c r="G74" s="18"/>
      <c r="H74" s="19"/>
      <c r="I74" s="18"/>
      <c r="J74" s="18"/>
      <c r="K74" s="18"/>
      <c r="L74" s="18"/>
      <c r="M74" s="18"/>
      <c r="N74" s="18"/>
      <c r="O74" s="22"/>
      <c r="P74" s="22"/>
      <c r="Q74" s="20"/>
    </row>
    <row r="75" spans="1:17" ht="14.25" x14ac:dyDescent="0.3">
      <c r="A75" s="103" t="s">
        <v>5277</v>
      </c>
      <c r="B75" s="75" t="s">
        <v>14387</v>
      </c>
      <c r="C75" s="77" t="s">
        <v>6994</v>
      </c>
      <c r="D75" s="104" t="s">
        <v>13098</v>
      </c>
      <c r="E75" s="75" t="s">
        <v>14396</v>
      </c>
      <c r="G75" s="18"/>
      <c r="H75" s="19"/>
      <c r="I75" s="18"/>
      <c r="J75" s="18"/>
      <c r="K75" s="18"/>
      <c r="L75" s="18"/>
      <c r="M75" s="18"/>
      <c r="N75" s="18"/>
      <c r="Q75" s="20"/>
    </row>
    <row r="76" spans="1:17" ht="14.25" x14ac:dyDescent="0.3">
      <c r="A76" s="103" t="s">
        <v>5277</v>
      </c>
      <c r="B76" s="75" t="s">
        <v>575</v>
      </c>
      <c r="C76" s="77" t="s">
        <v>6994</v>
      </c>
      <c r="D76" s="104" t="s">
        <v>13098</v>
      </c>
      <c r="E76" s="75" t="s">
        <v>14396</v>
      </c>
      <c r="G76" s="18"/>
      <c r="H76" s="19"/>
      <c r="I76" s="18"/>
      <c r="J76" s="18"/>
      <c r="K76" s="18"/>
      <c r="L76" s="18"/>
      <c r="M76" s="18"/>
      <c r="N76" s="18"/>
      <c r="O76" s="22"/>
      <c r="P76" s="22"/>
      <c r="Q76" s="20"/>
    </row>
    <row r="77" spans="1:17" ht="14.25" x14ac:dyDescent="0.3">
      <c r="A77" s="103" t="s">
        <v>987</v>
      </c>
      <c r="B77" s="75" t="s">
        <v>574</v>
      </c>
      <c r="C77" s="77" t="s">
        <v>5278</v>
      </c>
      <c r="D77" s="104" t="s">
        <v>7125</v>
      </c>
      <c r="E77" s="75" t="s">
        <v>14415</v>
      </c>
      <c r="F77" s="18"/>
      <c r="G77" s="17"/>
      <c r="H77" s="17"/>
      <c r="I77" s="17"/>
      <c r="J77" s="17"/>
      <c r="K77" s="17"/>
      <c r="L77" s="17"/>
      <c r="M77" s="17"/>
      <c r="N77" s="17"/>
      <c r="O77" s="23"/>
      <c r="P77" s="23"/>
      <c r="Q77" s="20"/>
    </row>
    <row r="78" spans="1:17" ht="14.25" x14ac:dyDescent="0.3">
      <c r="A78" s="103" t="s">
        <v>5279</v>
      </c>
      <c r="B78" s="75" t="s">
        <v>574</v>
      </c>
      <c r="C78" s="77" t="s">
        <v>6917</v>
      </c>
      <c r="D78" s="104" t="s">
        <v>13295</v>
      </c>
      <c r="E78" s="75" t="s">
        <v>14394</v>
      </c>
      <c r="F78" s="18"/>
      <c r="G78" s="17"/>
      <c r="H78" s="17"/>
      <c r="I78" s="17"/>
      <c r="J78" s="17"/>
      <c r="K78" s="17"/>
      <c r="L78" s="17"/>
      <c r="M78" s="17"/>
      <c r="N78" s="17"/>
      <c r="O78" s="23"/>
      <c r="P78" s="23"/>
      <c r="Q78" s="20"/>
    </row>
    <row r="79" spans="1:17" ht="13.5" x14ac:dyDescent="0.3">
      <c r="A79" s="110" t="s">
        <v>1595</v>
      </c>
      <c r="B79" s="84" t="s">
        <v>574</v>
      </c>
      <c r="C79" s="77" t="s">
        <v>6994</v>
      </c>
      <c r="D79" s="85" t="s">
        <v>12228</v>
      </c>
      <c r="E79" s="84" t="s">
        <v>14579</v>
      </c>
      <c r="F79" s="17"/>
      <c r="G79" s="17"/>
      <c r="H79" s="17"/>
      <c r="I79" s="17"/>
      <c r="J79" s="17"/>
      <c r="K79" s="17"/>
      <c r="L79" s="17"/>
      <c r="M79" s="17"/>
      <c r="N79" s="17"/>
      <c r="O79" s="23"/>
      <c r="P79" s="23"/>
      <c r="Q79" s="20"/>
    </row>
    <row r="80" spans="1:17" ht="14.25" x14ac:dyDescent="0.3">
      <c r="A80" s="107" t="s">
        <v>1760</v>
      </c>
      <c r="B80" s="108" t="s">
        <v>574</v>
      </c>
      <c r="C80" s="77" t="s">
        <v>7021</v>
      </c>
      <c r="D80" s="109" t="s">
        <v>13693</v>
      </c>
      <c r="E80" s="108" t="s">
        <v>14516</v>
      </c>
      <c r="F80" s="18"/>
      <c r="G80" s="17"/>
      <c r="H80" s="17"/>
      <c r="I80" s="17"/>
      <c r="J80" s="17"/>
      <c r="K80" s="17"/>
      <c r="L80" s="17"/>
      <c r="M80" s="17"/>
      <c r="N80" s="17"/>
      <c r="O80" s="23"/>
      <c r="P80" s="23"/>
      <c r="Q80" s="20"/>
    </row>
    <row r="81" spans="1:17" ht="14.25" x14ac:dyDescent="0.3">
      <c r="A81" s="103" t="s">
        <v>3999</v>
      </c>
      <c r="B81" s="75" t="s">
        <v>574</v>
      </c>
      <c r="C81" s="77" t="s">
        <v>6994</v>
      </c>
      <c r="D81" s="104" t="s">
        <v>12330</v>
      </c>
      <c r="E81" s="75" t="s">
        <v>15869</v>
      </c>
      <c r="F81" s="18"/>
      <c r="G81" s="18"/>
      <c r="H81" s="19"/>
      <c r="I81" s="18"/>
      <c r="J81" s="18"/>
      <c r="K81" s="18"/>
      <c r="L81" s="18"/>
      <c r="M81" s="18"/>
      <c r="N81" s="18"/>
      <c r="Q81" s="20"/>
    </row>
    <row r="82" spans="1:17" ht="13.5" x14ac:dyDescent="0.3">
      <c r="A82" s="107" t="s">
        <v>2822</v>
      </c>
      <c r="B82" s="108" t="s">
        <v>574</v>
      </c>
      <c r="C82" s="77" t="s">
        <v>6994</v>
      </c>
      <c r="D82" s="109" t="s">
        <v>12331</v>
      </c>
      <c r="E82" s="108" t="s">
        <v>15870</v>
      </c>
      <c r="G82" s="18"/>
      <c r="H82" s="19"/>
      <c r="I82" s="18"/>
      <c r="J82" s="18"/>
      <c r="K82" s="18"/>
      <c r="L82" s="18"/>
      <c r="M82" s="18"/>
      <c r="N82" s="18"/>
      <c r="O82" s="22"/>
      <c r="P82" s="22"/>
      <c r="Q82" s="20"/>
    </row>
    <row r="83" spans="1:17" ht="13.5" x14ac:dyDescent="0.3">
      <c r="A83" s="103" t="s">
        <v>10100</v>
      </c>
      <c r="B83" s="75" t="s">
        <v>4879</v>
      </c>
      <c r="C83" s="77" t="s">
        <v>9161</v>
      </c>
      <c r="D83" s="104" t="s">
        <v>10101</v>
      </c>
      <c r="E83" s="75" t="s">
        <v>14517</v>
      </c>
      <c r="F83" s="18"/>
      <c r="G83" s="17"/>
      <c r="H83" s="17"/>
      <c r="I83" s="17"/>
      <c r="J83" s="17"/>
      <c r="K83" s="17"/>
      <c r="L83" s="17"/>
      <c r="M83" s="17"/>
      <c r="N83" s="17"/>
      <c r="O83" s="23"/>
      <c r="P83" s="23"/>
      <c r="Q83" s="20"/>
    </row>
    <row r="84" spans="1:17" ht="13.5" x14ac:dyDescent="0.3">
      <c r="A84" s="103" t="s">
        <v>118</v>
      </c>
      <c r="B84" s="75" t="s">
        <v>574</v>
      </c>
      <c r="C84" s="77" t="s">
        <v>6998</v>
      </c>
      <c r="D84" s="104" t="s">
        <v>12332</v>
      </c>
      <c r="E84" s="75" t="s">
        <v>15871</v>
      </c>
      <c r="F84" s="17"/>
      <c r="G84" s="17"/>
      <c r="H84" s="17"/>
      <c r="I84" s="17"/>
      <c r="J84" s="17"/>
      <c r="K84" s="17"/>
      <c r="L84" s="17"/>
      <c r="M84" s="17"/>
      <c r="N84" s="17"/>
      <c r="O84" s="23"/>
      <c r="P84" s="23"/>
      <c r="Q84" s="20"/>
    </row>
    <row r="85" spans="1:17" ht="13.5" x14ac:dyDescent="0.3">
      <c r="A85" s="103" t="s">
        <v>3155</v>
      </c>
      <c r="B85" s="75" t="s">
        <v>574</v>
      </c>
      <c r="C85" s="77" t="s">
        <v>9161</v>
      </c>
      <c r="D85" s="104" t="s">
        <v>3156</v>
      </c>
      <c r="E85" s="75" t="s">
        <v>14518</v>
      </c>
      <c r="F85" s="17"/>
      <c r="G85" s="17"/>
      <c r="H85" s="17"/>
      <c r="I85" s="17"/>
      <c r="J85" s="17"/>
      <c r="K85" s="17"/>
      <c r="L85" s="17"/>
      <c r="M85" s="17"/>
      <c r="N85" s="17"/>
      <c r="O85" s="23"/>
      <c r="P85" s="23"/>
      <c r="Q85" s="20"/>
    </row>
    <row r="86" spans="1:17" ht="13.5" x14ac:dyDescent="0.3">
      <c r="A86" s="111" t="s">
        <v>3768</v>
      </c>
      <c r="B86" s="112" t="s">
        <v>574</v>
      </c>
      <c r="C86" s="77" t="s">
        <v>6984</v>
      </c>
      <c r="D86" s="113" t="s">
        <v>9101</v>
      </c>
      <c r="E86" s="112" t="s">
        <v>14519</v>
      </c>
      <c r="F86" s="18"/>
      <c r="G86" s="18"/>
      <c r="H86" s="19"/>
      <c r="I86" s="18"/>
      <c r="J86" s="18"/>
      <c r="K86" s="18"/>
      <c r="L86" s="18"/>
      <c r="M86" s="18"/>
      <c r="N86" s="18"/>
      <c r="Q86" s="20"/>
    </row>
    <row r="87" spans="1:17" ht="13.5" x14ac:dyDescent="0.3">
      <c r="A87" s="103" t="s">
        <v>4622</v>
      </c>
      <c r="B87" s="75" t="s">
        <v>574</v>
      </c>
      <c r="C87" s="77" t="s">
        <v>6939</v>
      </c>
      <c r="D87" s="104" t="s">
        <v>10374</v>
      </c>
      <c r="E87" s="75" t="s">
        <v>14395</v>
      </c>
      <c r="G87" s="18"/>
      <c r="H87" s="19"/>
      <c r="I87" s="18"/>
      <c r="J87" s="18"/>
      <c r="K87" s="18"/>
      <c r="L87" s="18"/>
      <c r="M87" s="18"/>
      <c r="N87" s="18"/>
      <c r="Q87" s="20"/>
    </row>
    <row r="88" spans="1:17" ht="13.5" x14ac:dyDescent="0.3">
      <c r="A88" s="107" t="s">
        <v>11455</v>
      </c>
      <c r="B88" s="108" t="s">
        <v>574</v>
      </c>
      <c r="C88" s="77" t="s">
        <v>10115</v>
      </c>
      <c r="D88" s="109" t="s">
        <v>13995</v>
      </c>
      <c r="E88" s="108" t="s">
        <v>14398</v>
      </c>
      <c r="F88" s="17"/>
      <c r="G88" s="18"/>
      <c r="H88" s="19"/>
      <c r="I88" s="18"/>
      <c r="J88" s="18"/>
      <c r="K88" s="18"/>
      <c r="L88" s="18"/>
      <c r="M88" s="18"/>
      <c r="N88" s="18"/>
      <c r="O88" s="22"/>
      <c r="P88" s="22"/>
      <c r="Q88" s="20"/>
    </row>
    <row r="89" spans="1:17" ht="14.25" x14ac:dyDescent="0.3">
      <c r="A89" s="107" t="s">
        <v>2954</v>
      </c>
      <c r="B89" s="108" t="s">
        <v>574</v>
      </c>
      <c r="C89" s="77" t="s">
        <v>6998</v>
      </c>
      <c r="D89" s="109" t="s">
        <v>8005</v>
      </c>
      <c r="E89" s="108" t="s">
        <v>14398</v>
      </c>
      <c r="F89" s="18"/>
      <c r="G89" s="18"/>
      <c r="H89" s="19"/>
      <c r="I89" s="18"/>
      <c r="J89" s="18"/>
      <c r="K89" s="18"/>
      <c r="L89" s="18"/>
      <c r="M89" s="21"/>
      <c r="N89" s="18"/>
      <c r="O89" s="22"/>
      <c r="P89" s="22"/>
      <c r="Q89" s="20"/>
    </row>
    <row r="90" spans="1:17" ht="14.25" x14ac:dyDescent="0.3">
      <c r="A90" s="107" t="s">
        <v>3684</v>
      </c>
      <c r="B90" s="108" t="s">
        <v>574</v>
      </c>
      <c r="C90" s="77" t="s">
        <v>6998</v>
      </c>
      <c r="D90" s="109" t="s">
        <v>11558</v>
      </c>
      <c r="E90" s="108" t="s">
        <v>14398</v>
      </c>
      <c r="G90" s="17"/>
      <c r="H90" s="17"/>
      <c r="I90" s="17"/>
      <c r="J90" s="17"/>
      <c r="K90" s="17"/>
      <c r="L90" s="17"/>
      <c r="M90" s="17"/>
      <c r="N90" s="17"/>
      <c r="O90" s="23"/>
      <c r="P90" s="23"/>
      <c r="Q90" s="20"/>
    </row>
    <row r="91" spans="1:17" ht="14.25" x14ac:dyDescent="0.3">
      <c r="A91" s="103" t="s">
        <v>3684</v>
      </c>
      <c r="B91" s="75" t="s">
        <v>575</v>
      </c>
      <c r="C91" s="77" t="s">
        <v>6998</v>
      </c>
      <c r="D91" s="104" t="s">
        <v>11558</v>
      </c>
      <c r="E91" s="75" t="s">
        <v>14398</v>
      </c>
      <c r="G91" s="17"/>
      <c r="H91" s="17"/>
      <c r="I91" s="17"/>
      <c r="J91" s="17"/>
      <c r="K91" s="17"/>
      <c r="L91" s="17"/>
      <c r="M91" s="17"/>
      <c r="N91" s="17"/>
      <c r="O91" s="23"/>
      <c r="P91" s="23"/>
      <c r="Q91" s="20"/>
    </row>
    <row r="92" spans="1:17" ht="13.5" x14ac:dyDescent="0.3">
      <c r="A92" s="110" t="s">
        <v>4336</v>
      </c>
      <c r="B92" s="84" t="s">
        <v>574</v>
      </c>
      <c r="C92" s="77" t="s">
        <v>9034</v>
      </c>
      <c r="D92" s="117" t="s">
        <v>10043</v>
      </c>
      <c r="E92" s="84" t="s">
        <v>14520</v>
      </c>
      <c r="G92" s="17"/>
      <c r="H92" s="17"/>
      <c r="I92" s="17"/>
      <c r="J92" s="17"/>
      <c r="K92" s="17"/>
      <c r="L92" s="17"/>
      <c r="M92" s="17"/>
      <c r="N92" s="17"/>
      <c r="O92" s="23"/>
      <c r="P92" s="23"/>
      <c r="Q92" s="20"/>
    </row>
    <row r="93" spans="1:17" ht="14.25" x14ac:dyDescent="0.3">
      <c r="A93" s="83" t="s">
        <v>4525</v>
      </c>
      <c r="B93" s="84" t="s">
        <v>574</v>
      </c>
      <c r="C93" s="77" t="s">
        <v>6998</v>
      </c>
      <c r="D93" s="85" t="s">
        <v>13232</v>
      </c>
      <c r="E93" s="84" t="s">
        <v>14394</v>
      </c>
      <c r="F93" s="17"/>
      <c r="G93" s="18"/>
      <c r="H93" s="19"/>
      <c r="I93" s="18"/>
      <c r="J93" s="18"/>
      <c r="K93" s="18"/>
      <c r="L93" s="18"/>
      <c r="M93" s="21"/>
      <c r="N93" s="18"/>
      <c r="O93" s="22"/>
      <c r="P93" s="22"/>
      <c r="Q93" s="20"/>
    </row>
    <row r="94" spans="1:17" ht="14.25" x14ac:dyDescent="0.3">
      <c r="A94" s="103" t="s">
        <v>4525</v>
      </c>
      <c r="B94" s="75" t="s">
        <v>575</v>
      </c>
      <c r="C94" s="77" t="s">
        <v>6998</v>
      </c>
      <c r="D94" s="104" t="s">
        <v>13232</v>
      </c>
      <c r="E94" s="75" t="s">
        <v>14394</v>
      </c>
      <c r="G94" s="18"/>
      <c r="H94" s="19"/>
      <c r="I94" s="18"/>
      <c r="J94" s="18"/>
      <c r="K94" s="18"/>
      <c r="L94" s="18"/>
      <c r="M94" s="18"/>
      <c r="N94" s="18"/>
      <c r="Q94" s="20"/>
    </row>
    <row r="95" spans="1:17" ht="14.25" x14ac:dyDescent="0.3">
      <c r="A95" s="103" t="s">
        <v>6444</v>
      </c>
      <c r="B95" s="75" t="s">
        <v>574</v>
      </c>
      <c r="C95" s="77" t="s">
        <v>7000</v>
      </c>
      <c r="D95" s="104" t="s">
        <v>11822</v>
      </c>
      <c r="E95" s="75" t="s">
        <v>14414</v>
      </c>
      <c r="F95" s="17"/>
      <c r="G95" s="17"/>
      <c r="H95" s="17"/>
      <c r="I95" s="17"/>
      <c r="J95" s="17"/>
      <c r="K95" s="17"/>
      <c r="L95" s="17"/>
      <c r="M95" s="17"/>
      <c r="N95" s="17"/>
      <c r="O95" s="23"/>
      <c r="P95" s="23"/>
      <c r="Q95" s="20"/>
    </row>
    <row r="96" spans="1:17" ht="14.25" x14ac:dyDescent="0.3">
      <c r="A96" s="107" t="s">
        <v>10354</v>
      </c>
      <c r="B96" s="108" t="s">
        <v>3459</v>
      </c>
      <c r="C96" s="77" t="s">
        <v>6920</v>
      </c>
      <c r="D96" s="109" t="s">
        <v>13804</v>
      </c>
      <c r="E96" s="108" t="s">
        <v>14521</v>
      </c>
      <c r="F96" s="17"/>
      <c r="G96" s="18"/>
      <c r="H96" s="19"/>
      <c r="I96" s="18"/>
      <c r="J96" s="18"/>
      <c r="K96" s="18"/>
      <c r="L96" s="18"/>
      <c r="M96" s="18"/>
      <c r="N96" s="18"/>
      <c r="Q96" s="20"/>
    </row>
    <row r="97" spans="1:17" ht="14.25" x14ac:dyDescent="0.3">
      <c r="A97" s="103" t="s">
        <v>3769</v>
      </c>
      <c r="B97" s="75" t="s">
        <v>574</v>
      </c>
      <c r="C97" s="77" t="s">
        <v>6998</v>
      </c>
      <c r="D97" s="104" t="s">
        <v>9724</v>
      </c>
      <c r="E97" s="75" t="s">
        <v>14522</v>
      </c>
      <c r="F97" s="17"/>
      <c r="G97" s="18"/>
      <c r="H97" s="19"/>
      <c r="I97" s="18"/>
      <c r="J97" s="18"/>
      <c r="K97" s="18"/>
      <c r="L97" s="18"/>
      <c r="M97" s="21"/>
      <c r="N97" s="18"/>
      <c r="O97" s="22"/>
      <c r="P97" s="22"/>
      <c r="Q97" s="20"/>
    </row>
    <row r="98" spans="1:17" ht="14.25" x14ac:dyDescent="0.3">
      <c r="A98" s="103" t="s">
        <v>14523</v>
      </c>
      <c r="B98" s="75" t="s">
        <v>574</v>
      </c>
      <c r="C98" s="77" t="s">
        <v>6998</v>
      </c>
      <c r="D98" s="104" t="s">
        <v>9724</v>
      </c>
      <c r="E98" s="75" t="s">
        <v>14522</v>
      </c>
      <c r="F98" s="18"/>
      <c r="G98" s="18"/>
      <c r="H98" s="19"/>
      <c r="I98" s="18"/>
      <c r="J98" s="18"/>
      <c r="K98" s="18"/>
      <c r="L98" s="18"/>
      <c r="M98" s="18"/>
      <c r="N98" s="18"/>
      <c r="Q98" s="20"/>
    </row>
    <row r="99" spans="1:17" ht="14.25" x14ac:dyDescent="0.3">
      <c r="A99" s="103" t="s">
        <v>3998</v>
      </c>
      <c r="B99" s="75" t="s">
        <v>14387</v>
      </c>
      <c r="C99" s="77" t="s">
        <v>6994</v>
      </c>
      <c r="D99" s="104" t="s">
        <v>12333</v>
      </c>
      <c r="E99" s="75" t="s">
        <v>15872</v>
      </c>
      <c r="G99" s="18"/>
      <c r="H99" s="19"/>
      <c r="I99" s="18"/>
      <c r="J99" s="18"/>
      <c r="K99" s="18"/>
      <c r="L99" s="18"/>
      <c r="M99" s="18"/>
      <c r="N99" s="18"/>
      <c r="Q99" s="20"/>
    </row>
    <row r="100" spans="1:17" ht="14.25" x14ac:dyDescent="0.3">
      <c r="A100" s="111" t="s">
        <v>3998</v>
      </c>
      <c r="B100" s="112" t="s">
        <v>575</v>
      </c>
      <c r="C100" s="77" t="s">
        <v>6994</v>
      </c>
      <c r="D100" s="113" t="s">
        <v>12333</v>
      </c>
      <c r="E100" s="112" t="s">
        <v>15872</v>
      </c>
      <c r="F100" s="17"/>
      <c r="G100" s="17"/>
      <c r="H100" s="17"/>
      <c r="I100" s="17"/>
      <c r="J100" s="17"/>
      <c r="K100" s="17"/>
      <c r="L100" s="17"/>
      <c r="M100" s="17"/>
      <c r="N100" s="17"/>
      <c r="O100" s="23"/>
      <c r="P100" s="23"/>
      <c r="Q100" s="20"/>
    </row>
    <row r="101" spans="1:17" ht="13.5" x14ac:dyDescent="0.3">
      <c r="A101" s="110" t="s">
        <v>2663</v>
      </c>
      <c r="B101" s="84" t="s">
        <v>574</v>
      </c>
      <c r="C101" s="77" t="s">
        <v>6920</v>
      </c>
      <c r="D101" s="117" t="s">
        <v>9612</v>
      </c>
      <c r="E101" s="84" t="s">
        <v>14398</v>
      </c>
      <c r="F101" s="17"/>
      <c r="G101" s="17"/>
      <c r="H101" s="17"/>
      <c r="I101" s="17"/>
      <c r="J101" s="17"/>
      <c r="K101" s="17"/>
      <c r="L101" s="17"/>
      <c r="M101" s="17"/>
      <c r="N101" s="17"/>
      <c r="O101" s="23"/>
      <c r="P101" s="23"/>
      <c r="Q101" s="20"/>
    </row>
    <row r="102" spans="1:17" ht="14.25" x14ac:dyDescent="0.3">
      <c r="A102" s="103" t="s">
        <v>1052</v>
      </c>
      <c r="B102" s="75" t="s">
        <v>574</v>
      </c>
      <c r="C102" s="77" t="s">
        <v>5280</v>
      </c>
      <c r="D102" s="104" t="s">
        <v>7109</v>
      </c>
      <c r="E102" s="75" t="s">
        <v>14398</v>
      </c>
      <c r="G102" s="17"/>
      <c r="H102" s="17"/>
      <c r="I102" s="17"/>
      <c r="J102" s="17"/>
      <c r="K102" s="17"/>
      <c r="L102" s="17"/>
      <c r="M102" s="17"/>
      <c r="N102" s="17"/>
      <c r="O102" s="22"/>
      <c r="P102" s="22"/>
      <c r="Q102" s="20"/>
    </row>
    <row r="103" spans="1:17" ht="14.25" x14ac:dyDescent="0.3">
      <c r="A103" s="107" t="s">
        <v>5107</v>
      </c>
      <c r="B103" s="108" t="s">
        <v>13017</v>
      </c>
      <c r="C103" s="77" t="s">
        <v>5108</v>
      </c>
      <c r="D103" s="109" t="s">
        <v>13036</v>
      </c>
      <c r="E103" s="108" t="s">
        <v>5109</v>
      </c>
      <c r="F103" s="17"/>
      <c r="G103" s="18"/>
      <c r="H103" s="19"/>
      <c r="I103" s="18"/>
      <c r="J103" s="18"/>
      <c r="K103" s="18"/>
      <c r="L103" s="18"/>
      <c r="M103" s="18"/>
      <c r="N103" s="18"/>
      <c r="Q103" s="20"/>
    </row>
    <row r="104" spans="1:17" ht="14.25" x14ac:dyDescent="0.3">
      <c r="A104" s="103" t="s">
        <v>4623</v>
      </c>
      <c r="B104" s="75" t="s">
        <v>574</v>
      </c>
      <c r="C104" s="77" t="s">
        <v>6994</v>
      </c>
      <c r="D104" s="104" t="s">
        <v>10375</v>
      </c>
      <c r="E104" s="75" t="s">
        <v>14407</v>
      </c>
      <c r="F104" s="17"/>
      <c r="G104" s="17"/>
      <c r="H104" s="17"/>
      <c r="I104" s="17"/>
      <c r="J104" s="17"/>
      <c r="K104" s="17"/>
      <c r="L104" s="17"/>
      <c r="M104" s="17"/>
      <c r="N104" s="17"/>
      <c r="O104" s="23"/>
      <c r="P104" s="23"/>
    </row>
    <row r="105" spans="1:17" ht="14.25" x14ac:dyDescent="0.3">
      <c r="A105" s="103" t="s">
        <v>5281</v>
      </c>
      <c r="B105" s="75" t="s">
        <v>574</v>
      </c>
      <c r="C105" s="77" t="s">
        <v>7021</v>
      </c>
      <c r="D105" s="104" t="s">
        <v>13189</v>
      </c>
      <c r="E105" s="75" t="s">
        <v>14394</v>
      </c>
      <c r="F105" s="17"/>
      <c r="G105" s="18"/>
      <c r="H105" s="19"/>
      <c r="I105" s="18"/>
      <c r="J105" s="18"/>
      <c r="K105" s="18"/>
      <c r="L105" s="18"/>
      <c r="M105" s="18"/>
      <c r="N105" s="18"/>
      <c r="Q105" s="20"/>
    </row>
    <row r="106" spans="1:17" ht="14.25" x14ac:dyDescent="0.3">
      <c r="A106" s="107" t="s">
        <v>3770</v>
      </c>
      <c r="B106" s="108" t="s">
        <v>574</v>
      </c>
      <c r="C106" s="77" t="s">
        <v>9019</v>
      </c>
      <c r="D106" s="109" t="s">
        <v>4297</v>
      </c>
      <c r="E106" s="108" t="s">
        <v>14524</v>
      </c>
      <c r="G106" s="18"/>
      <c r="H106" s="19"/>
      <c r="I106" s="18"/>
      <c r="J106" s="18"/>
      <c r="K106" s="18"/>
      <c r="L106" s="18"/>
      <c r="M106" s="18"/>
      <c r="N106" s="18"/>
      <c r="O106" s="22"/>
      <c r="P106" s="22"/>
      <c r="Q106" s="20"/>
    </row>
    <row r="107" spans="1:17" ht="14.25" x14ac:dyDescent="0.3">
      <c r="A107" s="103" t="s">
        <v>3770</v>
      </c>
      <c r="B107" s="75" t="s">
        <v>14387</v>
      </c>
      <c r="C107" s="77" t="s">
        <v>6920</v>
      </c>
      <c r="D107" s="104" t="s">
        <v>4297</v>
      </c>
      <c r="E107" s="75" t="s">
        <v>14524</v>
      </c>
      <c r="F107" s="17"/>
      <c r="G107" s="28"/>
      <c r="H107" s="28"/>
      <c r="I107" s="28"/>
      <c r="J107" s="28"/>
      <c r="K107" s="28"/>
      <c r="L107" s="22"/>
      <c r="M107" s="28"/>
      <c r="N107" s="18"/>
      <c r="O107" s="22"/>
      <c r="P107" s="22"/>
      <c r="Q107" s="20"/>
    </row>
    <row r="108" spans="1:17" ht="14.25" x14ac:dyDescent="0.3">
      <c r="A108" s="107" t="s">
        <v>3770</v>
      </c>
      <c r="B108" s="108" t="s">
        <v>575</v>
      </c>
      <c r="C108" s="77" t="s">
        <v>6920</v>
      </c>
      <c r="D108" s="109" t="s">
        <v>4297</v>
      </c>
      <c r="E108" s="108" t="s">
        <v>14524</v>
      </c>
      <c r="F108" s="17"/>
      <c r="G108" s="18"/>
      <c r="H108" s="19"/>
      <c r="I108" s="18"/>
      <c r="J108" s="18"/>
      <c r="K108" s="18"/>
      <c r="L108" s="18"/>
      <c r="M108" s="18"/>
      <c r="N108" s="18"/>
      <c r="O108" s="22"/>
      <c r="P108" s="22"/>
      <c r="Q108" s="20"/>
    </row>
    <row r="109" spans="1:17" ht="14.25" x14ac:dyDescent="0.3">
      <c r="A109" s="103" t="s">
        <v>6624</v>
      </c>
      <c r="B109" s="75" t="s">
        <v>4879</v>
      </c>
      <c r="C109" s="77" t="s">
        <v>9019</v>
      </c>
      <c r="D109" s="104" t="s">
        <v>10366</v>
      </c>
      <c r="E109" s="75" t="s">
        <v>14525</v>
      </c>
      <c r="F109" s="17"/>
      <c r="G109" s="18"/>
      <c r="H109" s="19"/>
      <c r="I109" s="18"/>
      <c r="J109" s="18"/>
      <c r="K109" s="18"/>
      <c r="L109" s="18"/>
      <c r="M109" s="21"/>
      <c r="N109" s="18"/>
      <c r="O109" s="22"/>
      <c r="P109" s="22"/>
      <c r="Q109" s="20"/>
    </row>
    <row r="110" spans="1:17" ht="14.25" x14ac:dyDescent="0.3">
      <c r="A110" s="110" t="s">
        <v>4624</v>
      </c>
      <c r="B110" s="84" t="s">
        <v>574</v>
      </c>
      <c r="C110" s="77" t="s">
        <v>7021</v>
      </c>
      <c r="D110" s="117" t="s">
        <v>13809</v>
      </c>
      <c r="E110" s="84" t="s">
        <v>14394</v>
      </c>
      <c r="F110" s="18"/>
      <c r="G110" s="18"/>
      <c r="H110" s="19"/>
      <c r="I110" s="18"/>
      <c r="J110" s="18"/>
      <c r="K110" s="18"/>
      <c r="L110" s="18"/>
      <c r="M110" s="18"/>
      <c r="N110" s="18"/>
      <c r="O110" s="22"/>
      <c r="P110" s="22"/>
      <c r="Q110" s="20"/>
    </row>
    <row r="111" spans="1:17" ht="14.25" x14ac:dyDescent="0.3">
      <c r="A111" s="111" t="s">
        <v>4624</v>
      </c>
      <c r="B111" s="112" t="s">
        <v>14387</v>
      </c>
      <c r="C111" s="77" t="s">
        <v>7021</v>
      </c>
      <c r="D111" s="113" t="s">
        <v>13809</v>
      </c>
      <c r="E111" s="112" t="s">
        <v>14394</v>
      </c>
      <c r="F111" s="17"/>
      <c r="G111" s="18"/>
      <c r="H111" s="19"/>
      <c r="I111" s="18"/>
      <c r="J111" s="18"/>
      <c r="K111" s="18"/>
      <c r="L111" s="18"/>
      <c r="M111" s="18"/>
      <c r="N111" s="18"/>
      <c r="O111" s="22"/>
      <c r="P111" s="22"/>
      <c r="Q111" s="20"/>
    </row>
    <row r="112" spans="1:17" ht="14.25" x14ac:dyDescent="0.3">
      <c r="A112" s="111" t="s">
        <v>4624</v>
      </c>
      <c r="B112" s="112" t="s">
        <v>575</v>
      </c>
      <c r="C112" s="77" t="s">
        <v>7277</v>
      </c>
      <c r="D112" s="113" t="s">
        <v>13810</v>
      </c>
      <c r="E112" s="112" t="s">
        <v>14394</v>
      </c>
      <c r="F112" s="18"/>
      <c r="G112" s="17"/>
      <c r="H112" s="17"/>
      <c r="I112" s="17"/>
      <c r="J112" s="17"/>
      <c r="K112" s="17"/>
      <c r="L112" s="17"/>
      <c r="M112" s="17"/>
      <c r="N112" s="17"/>
    </row>
    <row r="113" spans="1:17" ht="14.25" x14ac:dyDescent="0.3">
      <c r="A113" s="103" t="s">
        <v>2823</v>
      </c>
      <c r="B113" s="75" t="s">
        <v>574</v>
      </c>
      <c r="C113" s="77" t="s">
        <v>7013</v>
      </c>
      <c r="D113" s="104" t="s">
        <v>14127</v>
      </c>
      <c r="E113" s="75" t="s">
        <v>15873</v>
      </c>
      <c r="F113" s="18"/>
      <c r="G113" s="17"/>
      <c r="H113" s="17"/>
      <c r="I113" s="17"/>
      <c r="J113" s="17"/>
      <c r="K113" s="17"/>
      <c r="L113" s="17"/>
      <c r="M113" s="17"/>
      <c r="N113" s="17"/>
      <c r="O113" s="23"/>
      <c r="P113" s="23"/>
      <c r="Q113" s="20"/>
    </row>
    <row r="114" spans="1:17" ht="14.25" x14ac:dyDescent="0.3">
      <c r="A114" s="103" t="s">
        <v>3157</v>
      </c>
      <c r="B114" s="75" t="s">
        <v>574</v>
      </c>
      <c r="C114" s="77" t="s">
        <v>6922</v>
      </c>
      <c r="D114" s="104" t="s">
        <v>3158</v>
      </c>
      <c r="E114" s="75" t="s">
        <v>14526</v>
      </c>
      <c r="F114" s="17"/>
      <c r="G114" s="17"/>
      <c r="H114" s="17"/>
      <c r="I114" s="17"/>
      <c r="J114" s="17"/>
      <c r="K114" s="17"/>
      <c r="L114" s="17"/>
      <c r="M114" s="17"/>
      <c r="N114" s="17"/>
      <c r="O114" s="23"/>
      <c r="P114" s="23"/>
      <c r="Q114" s="20"/>
    </row>
    <row r="115" spans="1:17" ht="14.25" x14ac:dyDescent="0.3">
      <c r="A115" s="103" t="s">
        <v>4625</v>
      </c>
      <c r="B115" s="75" t="s">
        <v>574</v>
      </c>
      <c r="C115" s="77" t="s">
        <v>6984</v>
      </c>
      <c r="D115" s="104" t="s">
        <v>10376</v>
      </c>
      <c r="E115" s="75" t="s">
        <v>14401</v>
      </c>
      <c r="F115" s="17"/>
      <c r="G115" s="18"/>
      <c r="H115" s="19"/>
      <c r="I115" s="18"/>
      <c r="J115" s="18"/>
      <c r="K115" s="18"/>
      <c r="L115" s="18"/>
      <c r="M115" s="18"/>
      <c r="N115" s="18"/>
      <c r="Q115" s="20"/>
    </row>
    <row r="116" spans="1:17" ht="14.25" x14ac:dyDescent="0.3">
      <c r="A116" s="110" t="s">
        <v>5250</v>
      </c>
      <c r="B116" s="75" t="s">
        <v>4879</v>
      </c>
      <c r="C116" s="77" t="s">
        <v>5420</v>
      </c>
      <c r="D116" s="117" t="s">
        <v>5251</v>
      </c>
      <c r="E116" s="84" t="s">
        <v>14414</v>
      </c>
      <c r="F116" s="18"/>
      <c r="G116" s="18"/>
      <c r="H116" s="19"/>
      <c r="I116" s="18"/>
      <c r="J116" s="18"/>
      <c r="K116" s="18"/>
      <c r="L116" s="18"/>
      <c r="M116" s="21"/>
      <c r="N116" s="18"/>
      <c r="O116" s="22"/>
      <c r="P116" s="22"/>
      <c r="Q116" s="20"/>
    </row>
    <row r="117" spans="1:17" ht="14.25" x14ac:dyDescent="0.3">
      <c r="A117" s="103" t="s">
        <v>11326</v>
      </c>
      <c r="B117" s="75" t="s">
        <v>574</v>
      </c>
      <c r="C117" s="77" t="s">
        <v>7080</v>
      </c>
      <c r="D117" s="104" t="s">
        <v>3685</v>
      </c>
      <c r="E117" s="75" t="s">
        <v>14403</v>
      </c>
      <c r="F117" s="18"/>
      <c r="G117" s="18"/>
      <c r="H117" s="19"/>
      <c r="I117" s="18"/>
      <c r="J117" s="18"/>
      <c r="K117" s="18"/>
      <c r="L117" s="18"/>
      <c r="M117" s="18"/>
      <c r="N117" s="18"/>
      <c r="Q117" s="20"/>
    </row>
    <row r="118" spans="1:17" ht="14.25" x14ac:dyDescent="0.3">
      <c r="A118" s="103" t="s">
        <v>855</v>
      </c>
      <c r="B118" s="75" t="s">
        <v>574</v>
      </c>
      <c r="C118" s="77" t="s">
        <v>5365</v>
      </c>
      <c r="D118" s="104" t="s">
        <v>2367</v>
      </c>
      <c r="E118" s="75" t="s">
        <v>14414</v>
      </c>
      <c r="F118" s="17"/>
      <c r="G118" s="18"/>
      <c r="H118" s="19"/>
      <c r="I118" s="18"/>
      <c r="J118" s="18"/>
      <c r="K118" s="18"/>
      <c r="L118" s="18"/>
      <c r="M118" s="18"/>
      <c r="N118" s="18"/>
      <c r="Q118" s="20"/>
    </row>
    <row r="119" spans="1:17" ht="14.25" x14ac:dyDescent="0.3">
      <c r="A119" s="83" t="s">
        <v>2077</v>
      </c>
      <c r="B119" s="84" t="s">
        <v>574</v>
      </c>
      <c r="C119" s="77" t="s">
        <v>7071</v>
      </c>
      <c r="D119" s="85" t="s">
        <v>9613</v>
      </c>
      <c r="E119" s="84" t="s">
        <v>14398</v>
      </c>
      <c r="F119" s="17"/>
      <c r="G119" s="18"/>
      <c r="H119" s="19"/>
      <c r="I119" s="18"/>
      <c r="J119" s="18"/>
      <c r="K119" s="18"/>
      <c r="L119" s="18"/>
      <c r="M119" s="18"/>
      <c r="N119" s="18"/>
      <c r="Q119" s="20"/>
    </row>
    <row r="120" spans="1:17" ht="14.25" x14ac:dyDescent="0.3">
      <c r="A120" s="107" t="s">
        <v>10377</v>
      </c>
      <c r="B120" s="108" t="s">
        <v>574</v>
      </c>
      <c r="C120" s="77" t="s">
        <v>6920</v>
      </c>
      <c r="D120" s="109" t="s">
        <v>10378</v>
      </c>
      <c r="E120" s="108" t="s">
        <v>14404</v>
      </c>
      <c r="G120" s="18"/>
      <c r="H120" s="19"/>
      <c r="I120" s="18"/>
      <c r="J120" s="18"/>
      <c r="K120" s="18"/>
      <c r="L120" s="18"/>
      <c r="M120" s="21"/>
      <c r="N120" s="18"/>
      <c r="O120" s="22"/>
      <c r="P120" s="22"/>
      <c r="Q120" s="20"/>
    </row>
    <row r="121" spans="1:17" ht="14.25" x14ac:dyDescent="0.3">
      <c r="A121" s="103" t="s">
        <v>4526</v>
      </c>
      <c r="B121" s="75" t="s">
        <v>574</v>
      </c>
      <c r="C121" s="77" t="s">
        <v>6984</v>
      </c>
      <c r="D121" s="104" t="s">
        <v>13344</v>
      </c>
      <c r="E121" s="75" t="s">
        <v>14394</v>
      </c>
      <c r="F121" s="18"/>
      <c r="G121" s="18"/>
      <c r="H121" s="19"/>
      <c r="I121" s="18"/>
      <c r="J121" s="18"/>
      <c r="K121" s="18"/>
      <c r="L121" s="18"/>
      <c r="M121" s="18"/>
      <c r="N121" s="18"/>
      <c r="Q121" s="20"/>
    </row>
    <row r="122" spans="1:17" ht="13.5" x14ac:dyDescent="0.3">
      <c r="A122" s="103" t="s">
        <v>10379</v>
      </c>
      <c r="B122" s="75" t="s">
        <v>574</v>
      </c>
      <c r="C122" s="77" t="s">
        <v>6979</v>
      </c>
      <c r="D122" s="104" t="s">
        <v>10380</v>
      </c>
      <c r="E122" s="75" t="s">
        <v>14399</v>
      </c>
      <c r="F122" s="18"/>
      <c r="G122" s="18"/>
      <c r="H122" s="19"/>
      <c r="I122" s="18"/>
      <c r="J122" s="18"/>
      <c r="K122" s="18"/>
      <c r="L122" s="18"/>
      <c r="M122" s="18"/>
      <c r="N122" s="18"/>
      <c r="Q122" s="20"/>
    </row>
    <row r="123" spans="1:17" ht="13.5" x14ac:dyDescent="0.3">
      <c r="A123" s="103" t="s">
        <v>14527</v>
      </c>
      <c r="B123" s="75" t="s">
        <v>574</v>
      </c>
      <c r="C123" s="77" t="s">
        <v>6954</v>
      </c>
      <c r="D123" s="104" t="s">
        <v>189</v>
      </c>
      <c r="E123" s="75" t="s">
        <v>14528</v>
      </c>
      <c r="F123" s="18"/>
      <c r="G123" s="18"/>
      <c r="H123" s="19"/>
      <c r="I123" s="18"/>
      <c r="J123" s="18"/>
      <c r="K123" s="18"/>
      <c r="L123" s="18"/>
      <c r="M123" s="18"/>
      <c r="N123" s="18"/>
      <c r="Q123" s="20"/>
    </row>
    <row r="124" spans="1:17" ht="14.25" x14ac:dyDescent="0.3">
      <c r="A124" s="107" t="s">
        <v>1924</v>
      </c>
      <c r="B124" s="108" t="s">
        <v>574</v>
      </c>
      <c r="C124" s="77" t="s">
        <v>7496</v>
      </c>
      <c r="D124" s="109" t="s">
        <v>3771</v>
      </c>
      <c r="E124" s="108" t="s">
        <v>14403</v>
      </c>
      <c r="F124" s="18"/>
      <c r="G124" s="18"/>
      <c r="H124" s="19"/>
      <c r="I124" s="18"/>
      <c r="J124" s="18"/>
      <c r="K124" s="18"/>
      <c r="L124" s="18"/>
      <c r="M124" s="18"/>
      <c r="N124" s="18"/>
      <c r="Q124" s="20"/>
    </row>
    <row r="125" spans="1:17" ht="14.25" x14ac:dyDescent="0.3">
      <c r="A125" s="103" t="s">
        <v>149</v>
      </c>
      <c r="B125" s="75" t="s">
        <v>574</v>
      </c>
      <c r="C125" s="77" t="s">
        <v>7000</v>
      </c>
      <c r="D125" s="104" t="s">
        <v>6445</v>
      </c>
      <c r="E125" s="75" t="s">
        <v>14394</v>
      </c>
      <c r="G125" s="18"/>
      <c r="H125" s="19"/>
      <c r="I125" s="18"/>
      <c r="J125" s="18"/>
      <c r="K125" s="18"/>
      <c r="L125" s="18"/>
      <c r="M125" s="18"/>
      <c r="N125" s="18"/>
      <c r="Q125" s="20"/>
    </row>
    <row r="126" spans="1:17" ht="14.25" x14ac:dyDescent="0.3">
      <c r="A126" s="103" t="s">
        <v>6625</v>
      </c>
      <c r="B126" s="75" t="s">
        <v>574</v>
      </c>
      <c r="C126" s="77" t="s">
        <v>6929</v>
      </c>
      <c r="D126" s="104" t="s">
        <v>13795</v>
      </c>
      <c r="E126" s="75" t="s">
        <v>14404</v>
      </c>
      <c r="G126" s="18"/>
      <c r="H126" s="19"/>
      <c r="I126" s="18"/>
      <c r="J126" s="18"/>
      <c r="K126" s="18"/>
      <c r="L126" s="18"/>
      <c r="M126" s="18"/>
      <c r="N126" s="18"/>
      <c r="Q126" s="20"/>
    </row>
    <row r="127" spans="1:17" ht="14.25" x14ac:dyDescent="0.3">
      <c r="A127" s="107" t="s">
        <v>2368</v>
      </c>
      <c r="B127" s="108" t="s">
        <v>574</v>
      </c>
      <c r="C127" s="77" t="s">
        <v>10381</v>
      </c>
      <c r="D127" s="109" t="s">
        <v>15723</v>
      </c>
      <c r="E127" s="108" t="s">
        <v>14401</v>
      </c>
      <c r="G127" s="18"/>
      <c r="H127" s="19"/>
      <c r="I127" s="18"/>
      <c r="J127" s="18"/>
      <c r="K127" s="18"/>
      <c r="L127" s="18"/>
      <c r="M127" s="21"/>
      <c r="N127" s="18"/>
      <c r="O127" s="22"/>
      <c r="P127" s="22"/>
      <c r="Q127" s="20"/>
    </row>
    <row r="128" spans="1:17" ht="14.25" x14ac:dyDescent="0.3">
      <c r="A128" s="103" t="s">
        <v>1068</v>
      </c>
      <c r="B128" s="75" t="s">
        <v>574</v>
      </c>
      <c r="C128" s="77" t="s">
        <v>6939</v>
      </c>
      <c r="D128" s="104" t="s">
        <v>7815</v>
      </c>
      <c r="E128" s="75" t="s">
        <v>14398</v>
      </c>
      <c r="F128" s="18"/>
      <c r="G128" s="18"/>
      <c r="H128" s="19"/>
      <c r="I128" s="18"/>
      <c r="J128" s="18"/>
      <c r="K128" s="18"/>
      <c r="L128" s="18"/>
      <c r="M128" s="18"/>
      <c r="N128" s="18"/>
      <c r="Q128" s="20"/>
    </row>
    <row r="129" spans="1:17" ht="14.25" x14ac:dyDescent="0.3">
      <c r="A129" s="107" t="s">
        <v>5282</v>
      </c>
      <c r="B129" s="108" t="s">
        <v>574</v>
      </c>
      <c r="C129" s="77" t="s">
        <v>7013</v>
      </c>
      <c r="D129" s="109" t="s">
        <v>7907</v>
      </c>
      <c r="E129" s="108" t="s">
        <v>14399</v>
      </c>
      <c r="F129" s="17"/>
      <c r="G129" s="18"/>
      <c r="H129" s="19"/>
      <c r="I129" s="18"/>
      <c r="J129" s="18"/>
      <c r="K129" s="18"/>
      <c r="L129" s="18"/>
      <c r="M129" s="18"/>
      <c r="N129" s="18"/>
      <c r="Q129" s="20"/>
    </row>
    <row r="130" spans="1:17" ht="13.5" x14ac:dyDescent="0.3">
      <c r="A130" s="103" t="s">
        <v>5282</v>
      </c>
      <c r="B130" s="75" t="s">
        <v>575</v>
      </c>
      <c r="C130" s="77" t="s">
        <v>7013</v>
      </c>
      <c r="D130" s="104" t="s">
        <v>7907</v>
      </c>
      <c r="E130" s="75" t="s">
        <v>14399</v>
      </c>
      <c r="F130" s="18"/>
      <c r="G130" s="18"/>
      <c r="H130" s="19"/>
      <c r="I130" s="18"/>
      <c r="J130" s="18"/>
      <c r="K130" s="18"/>
      <c r="L130" s="18"/>
      <c r="M130" s="21"/>
      <c r="N130" s="18"/>
      <c r="O130" s="22"/>
      <c r="P130" s="22"/>
      <c r="Q130" s="20"/>
    </row>
    <row r="131" spans="1:17" ht="13.5" x14ac:dyDescent="0.3">
      <c r="A131" s="107" t="s">
        <v>9380</v>
      </c>
      <c r="B131" s="108" t="s">
        <v>4879</v>
      </c>
      <c r="C131" s="77" t="s">
        <v>9019</v>
      </c>
      <c r="D131" s="109" t="s">
        <v>14529</v>
      </c>
      <c r="E131" s="108" t="s">
        <v>1325</v>
      </c>
      <c r="F131" s="17"/>
      <c r="G131" s="18"/>
      <c r="H131" s="19"/>
      <c r="I131" s="18"/>
      <c r="J131" s="18"/>
      <c r="K131" s="18"/>
      <c r="L131" s="18"/>
      <c r="M131" s="18"/>
      <c r="N131" s="18"/>
      <c r="O131" s="22"/>
      <c r="P131" s="22"/>
      <c r="Q131" s="20"/>
    </row>
    <row r="132" spans="1:17" ht="13.5" x14ac:dyDescent="0.3">
      <c r="A132" s="111" t="s">
        <v>14530</v>
      </c>
      <c r="B132" s="112" t="s">
        <v>2439</v>
      </c>
      <c r="C132" s="77" t="s">
        <v>7071</v>
      </c>
      <c r="D132" s="113" t="s">
        <v>9609</v>
      </c>
      <c r="E132" s="112" t="s">
        <v>14398</v>
      </c>
      <c r="F132" s="17"/>
      <c r="G132" s="18"/>
      <c r="H132" s="19"/>
      <c r="I132" s="18"/>
      <c r="J132" s="18"/>
      <c r="K132" s="18"/>
      <c r="L132" s="18"/>
      <c r="M132" s="18"/>
      <c r="N132" s="18"/>
      <c r="O132" s="22"/>
      <c r="P132" s="22"/>
      <c r="Q132" s="20"/>
    </row>
    <row r="133" spans="1:17" ht="14.25" x14ac:dyDescent="0.3">
      <c r="A133" s="103" t="s">
        <v>14531</v>
      </c>
      <c r="B133" s="75" t="s">
        <v>2439</v>
      </c>
      <c r="C133" s="77" t="s">
        <v>7071</v>
      </c>
      <c r="D133" s="104" t="s">
        <v>9609</v>
      </c>
      <c r="E133" s="75" t="s">
        <v>14398</v>
      </c>
      <c r="F133" s="17"/>
      <c r="G133" s="18"/>
      <c r="H133" s="19"/>
      <c r="I133" s="18"/>
      <c r="J133" s="18"/>
      <c r="K133" s="18"/>
      <c r="L133" s="18"/>
      <c r="M133" s="21"/>
      <c r="N133" s="18"/>
      <c r="O133" s="22"/>
      <c r="P133" s="22"/>
      <c r="Q133" s="20"/>
    </row>
    <row r="134" spans="1:17" ht="14.25" x14ac:dyDescent="0.3">
      <c r="A134" s="107" t="s">
        <v>14532</v>
      </c>
      <c r="B134" s="108" t="s">
        <v>2439</v>
      </c>
      <c r="C134" s="77" t="s">
        <v>7071</v>
      </c>
      <c r="D134" s="109" t="s">
        <v>9609</v>
      </c>
      <c r="E134" s="108" t="s">
        <v>14398</v>
      </c>
      <c r="G134" s="18"/>
      <c r="H134" s="19"/>
      <c r="I134" s="18"/>
      <c r="J134" s="18"/>
      <c r="K134" s="18"/>
      <c r="L134" s="18"/>
      <c r="M134" s="18"/>
      <c r="N134" s="18"/>
      <c r="Q134" s="20"/>
    </row>
    <row r="135" spans="1:17" ht="14.25" x14ac:dyDescent="0.3">
      <c r="A135" s="103" t="s">
        <v>3556</v>
      </c>
      <c r="B135" s="75" t="s">
        <v>574</v>
      </c>
      <c r="C135" s="77" t="s">
        <v>5421</v>
      </c>
      <c r="D135" s="104" t="s">
        <v>10382</v>
      </c>
      <c r="E135" s="75" t="s">
        <v>14398</v>
      </c>
      <c r="F135" s="17"/>
      <c r="G135" s="18"/>
      <c r="H135" s="19"/>
      <c r="I135" s="18"/>
      <c r="J135" s="18"/>
      <c r="K135" s="18"/>
      <c r="L135" s="18"/>
      <c r="M135" s="21"/>
      <c r="N135" s="18"/>
      <c r="O135" s="22"/>
      <c r="P135" s="22"/>
      <c r="Q135" s="20"/>
    </row>
    <row r="136" spans="1:17" ht="14.25" x14ac:dyDescent="0.3">
      <c r="A136" s="111" t="s">
        <v>3556</v>
      </c>
      <c r="B136" s="112" t="s">
        <v>14387</v>
      </c>
      <c r="C136" s="77" t="s">
        <v>5421</v>
      </c>
      <c r="D136" s="113" t="s">
        <v>10382</v>
      </c>
      <c r="E136" s="112" t="s">
        <v>14398</v>
      </c>
      <c r="G136" s="17"/>
      <c r="H136" s="17"/>
      <c r="I136" s="17"/>
      <c r="J136" s="17"/>
      <c r="K136" s="17"/>
      <c r="L136" s="17"/>
      <c r="M136" s="17"/>
      <c r="N136" s="17"/>
      <c r="O136" s="23"/>
      <c r="P136" s="23"/>
    </row>
    <row r="137" spans="1:17" ht="13.5" x14ac:dyDescent="0.3">
      <c r="A137" s="103" t="s">
        <v>3556</v>
      </c>
      <c r="B137" s="75" t="s">
        <v>575</v>
      </c>
      <c r="C137" s="77" t="s">
        <v>5421</v>
      </c>
      <c r="D137" s="104" t="s">
        <v>10382</v>
      </c>
      <c r="E137" s="75" t="s">
        <v>14398</v>
      </c>
      <c r="G137" s="17"/>
      <c r="H137" s="17"/>
      <c r="I137" s="17"/>
      <c r="J137" s="17"/>
      <c r="K137" s="17"/>
      <c r="L137" s="17"/>
      <c r="M137" s="17"/>
      <c r="N137" s="17"/>
    </row>
    <row r="138" spans="1:17" ht="14.25" x14ac:dyDescent="0.3">
      <c r="A138" s="103" t="s">
        <v>5283</v>
      </c>
      <c r="B138" s="75" t="s">
        <v>574</v>
      </c>
      <c r="C138" s="77" t="s">
        <v>6921</v>
      </c>
      <c r="D138" s="104" t="s">
        <v>6935</v>
      </c>
      <c r="E138" s="75" t="s">
        <v>733</v>
      </c>
      <c r="F138" s="18"/>
      <c r="G138" s="18"/>
      <c r="H138" s="19"/>
      <c r="I138" s="18"/>
      <c r="J138" s="18"/>
      <c r="K138" s="18"/>
      <c r="L138" s="18"/>
      <c r="M138" s="18"/>
      <c r="N138" s="18"/>
      <c r="O138" s="22"/>
      <c r="P138" s="22"/>
      <c r="Q138" s="20"/>
    </row>
    <row r="139" spans="1:17" ht="14.25" x14ac:dyDescent="0.3">
      <c r="A139" s="107" t="s">
        <v>5283</v>
      </c>
      <c r="B139" s="108" t="s">
        <v>575</v>
      </c>
      <c r="C139" s="77" t="s">
        <v>6921</v>
      </c>
      <c r="D139" s="109" t="s">
        <v>8520</v>
      </c>
      <c r="E139" s="108" t="s">
        <v>733</v>
      </c>
      <c r="F139" s="18"/>
      <c r="G139" s="18"/>
      <c r="H139" s="19"/>
      <c r="I139" s="18"/>
      <c r="J139" s="18"/>
      <c r="K139" s="18"/>
      <c r="L139" s="18"/>
      <c r="M139" s="18"/>
      <c r="N139" s="18"/>
      <c r="O139" s="23"/>
      <c r="P139" s="23"/>
      <c r="Q139" s="20"/>
    </row>
    <row r="140" spans="1:17" ht="14.25" x14ac:dyDescent="0.3">
      <c r="A140" s="107" t="s">
        <v>1323</v>
      </c>
      <c r="B140" s="108" t="s">
        <v>574</v>
      </c>
      <c r="C140" s="121" t="s">
        <v>6913</v>
      </c>
      <c r="D140" s="109" t="s">
        <v>7327</v>
      </c>
      <c r="E140" s="108" t="s">
        <v>14398</v>
      </c>
      <c r="F140" s="18"/>
      <c r="G140" s="18"/>
      <c r="H140" s="19"/>
      <c r="I140" s="18"/>
      <c r="J140" s="18"/>
      <c r="K140" s="18"/>
      <c r="L140" s="18"/>
      <c r="M140" s="21"/>
      <c r="N140" s="18"/>
      <c r="O140" s="22"/>
      <c r="P140" s="22"/>
      <c r="Q140" s="20"/>
    </row>
    <row r="141" spans="1:17" ht="14.25" x14ac:dyDescent="0.3">
      <c r="A141" s="107" t="s">
        <v>5110</v>
      </c>
      <c r="B141" s="108" t="s">
        <v>13017</v>
      </c>
      <c r="C141" s="77" t="s">
        <v>5108</v>
      </c>
      <c r="D141" s="109" t="s">
        <v>13052</v>
      </c>
      <c r="E141" s="108" t="s">
        <v>5111</v>
      </c>
      <c r="F141" s="18"/>
      <c r="G141" s="17"/>
      <c r="H141" s="17"/>
      <c r="I141" s="17"/>
      <c r="J141" s="17"/>
      <c r="K141" s="17"/>
      <c r="L141" s="17"/>
      <c r="M141" s="17"/>
      <c r="N141" s="17"/>
      <c r="O141" s="23"/>
      <c r="P141" s="23"/>
      <c r="Q141" s="20"/>
    </row>
    <row r="142" spans="1:17" ht="13.5" x14ac:dyDescent="0.3">
      <c r="A142" s="107" t="s">
        <v>5284</v>
      </c>
      <c r="B142" s="108" t="s">
        <v>4879</v>
      </c>
      <c r="C142" s="77" t="s">
        <v>422</v>
      </c>
      <c r="D142" s="109" t="s">
        <v>8919</v>
      </c>
      <c r="E142" s="108" t="s">
        <v>1325</v>
      </c>
      <c r="G142" s="17"/>
      <c r="H142" s="17"/>
      <c r="I142" s="17"/>
      <c r="J142" s="17"/>
      <c r="K142" s="17"/>
      <c r="L142" s="17"/>
      <c r="M142" s="17"/>
      <c r="N142" s="17"/>
      <c r="O142" s="23"/>
      <c r="P142" s="23"/>
      <c r="Q142" s="20"/>
    </row>
    <row r="143" spans="1:17" ht="14.25" x14ac:dyDescent="0.3">
      <c r="A143" s="103" t="s">
        <v>398</v>
      </c>
      <c r="B143" s="75" t="s">
        <v>574</v>
      </c>
      <c r="C143" s="77" t="s">
        <v>6920</v>
      </c>
      <c r="D143" s="104" t="s">
        <v>13741</v>
      </c>
      <c r="E143" s="75" t="s">
        <v>14394</v>
      </c>
      <c r="G143" s="18"/>
      <c r="H143" s="19"/>
      <c r="I143" s="18"/>
      <c r="J143" s="18"/>
      <c r="K143" s="18"/>
      <c r="L143" s="18"/>
      <c r="M143" s="18"/>
      <c r="N143" s="18"/>
      <c r="Q143" s="20"/>
    </row>
    <row r="144" spans="1:17" ht="13.5" x14ac:dyDescent="0.3">
      <c r="A144" s="103" t="s">
        <v>4295</v>
      </c>
      <c r="B144" s="75" t="s">
        <v>577</v>
      </c>
      <c r="C144" s="77" t="s">
        <v>8680</v>
      </c>
      <c r="D144" s="104" t="s">
        <v>16604</v>
      </c>
      <c r="E144" s="75" t="s">
        <v>16605</v>
      </c>
      <c r="G144" s="22"/>
      <c r="H144" s="19"/>
      <c r="I144" s="18"/>
      <c r="J144" s="18"/>
      <c r="K144" s="18"/>
      <c r="L144" s="18"/>
      <c r="M144" s="18"/>
      <c r="N144" s="18"/>
      <c r="O144" s="22"/>
      <c r="P144" s="22"/>
      <c r="Q144" s="20"/>
    </row>
    <row r="145" spans="1:17" ht="14.25" x14ac:dyDescent="0.3">
      <c r="A145" s="107" t="s">
        <v>1658</v>
      </c>
      <c r="B145" s="108" t="s">
        <v>577</v>
      </c>
      <c r="C145" s="77" t="s">
        <v>8680</v>
      </c>
      <c r="D145" s="109" t="s">
        <v>16596</v>
      </c>
      <c r="E145" s="108" t="s">
        <v>16597</v>
      </c>
      <c r="F145" s="18"/>
      <c r="G145" s="18"/>
      <c r="H145" s="19"/>
      <c r="I145" s="18"/>
      <c r="J145" s="18"/>
      <c r="K145" s="18"/>
      <c r="L145" s="18"/>
      <c r="M145" s="18"/>
      <c r="N145" s="18"/>
      <c r="Q145" s="20"/>
    </row>
    <row r="146" spans="1:17" ht="14.25" x14ac:dyDescent="0.3">
      <c r="A146" s="103" t="s">
        <v>4337</v>
      </c>
      <c r="B146" s="75" t="s">
        <v>574</v>
      </c>
      <c r="C146" s="77" t="s">
        <v>6909</v>
      </c>
      <c r="D146" s="104" t="s">
        <v>2664</v>
      </c>
      <c r="E146" s="75" t="s">
        <v>14533</v>
      </c>
      <c r="G146" s="18"/>
      <c r="H146" s="19"/>
      <c r="I146" s="18"/>
      <c r="J146" s="18"/>
      <c r="K146" s="18"/>
      <c r="L146" s="18"/>
      <c r="M146" s="18"/>
      <c r="N146" s="18"/>
      <c r="Q146" s="20"/>
    </row>
    <row r="147" spans="1:17" ht="14.25" x14ac:dyDescent="0.3">
      <c r="A147" s="103" t="s">
        <v>3154</v>
      </c>
      <c r="B147" s="75" t="s">
        <v>577</v>
      </c>
      <c r="C147" s="77" t="s">
        <v>8684</v>
      </c>
      <c r="D147" s="104" t="s">
        <v>16602</v>
      </c>
      <c r="E147" s="75" t="s">
        <v>16603</v>
      </c>
      <c r="F147" s="18"/>
      <c r="G147" s="17"/>
      <c r="H147" s="17"/>
      <c r="I147" s="17"/>
      <c r="J147" s="17"/>
      <c r="K147" s="17"/>
      <c r="L147" s="17"/>
      <c r="M147" s="17"/>
      <c r="N147" s="17"/>
      <c r="O147" s="23"/>
      <c r="P147" s="23"/>
      <c r="Q147" s="20"/>
    </row>
    <row r="148" spans="1:17" ht="13.5" x14ac:dyDescent="0.3">
      <c r="A148" s="110" t="s">
        <v>1157</v>
      </c>
      <c r="B148" s="84" t="s">
        <v>574</v>
      </c>
      <c r="C148" s="77" t="s">
        <v>7002</v>
      </c>
      <c r="D148" s="117" t="s">
        <v>4881</v>
      </c>
      <c r="E148" s="84" t="s">
        <v>14401</v>
      </c>
      <c r="F148" s="17"/>
      <c r="G148" s="17"/>
      <c r="H148" s="17"/>
      <c r="I148" s="17"/>
      <c r="J148" s="17"/>
      <c r="K148" s="17"/>
      <c r="L148" s="17"/>
      <c r="M148" s="17"/>
      <c r="N148" s="17"/>
      <c r="O148" s="22"/>
      <c r="P148" s="22"/>
      <c r="Q148" s="20"/>
    </row>
    <row r="149" spans="1:17" ht="14.25" x14ac:dyDescent="0.3">
      <c r="A149" s="107" t="s">
        <v>1157</v>
      </c>
      <c r="B149" s="108" t="s">
        <v>575</v>
      </c>
      <c r="C149" s="77" t="s">
        <v>7002</v>
      </c>
      <c r="D149" s="109" t="s">
        <v>4881</v>
      </c>
      <c r="E149" s="108" t="s">
        <v>14401</v>
      </c>
      <c r="F149" s="18"/>
      <c r="G149" s="28"/>
      <c r="H149" s="28"/>
      <c r="I149" s="28"/>
      <c r="J149" s="28"/>
      <c r="K149" s="28"/>
      <c r="L149" s="22"/>
      <c r="M149" s="28"/>
      <c r="N149" s="18"/>
      <c r="O149" s="22"/>
      <c r="P149" s="22"/>
      <c r="Q149" s="20"/>
    </row>
    <row r="150" spans="1:17" ht="14.25" x14ac:dyDescent="0.3">
      <c r="A150" s="103" t="s">
        <v>671</v>
      </c>
      <c r="B150" s="75" t="s">
        <v>574</v>
      </c>
      <c r="C150" s="77" t="s">
        <v>6939</v>
      </c>
      <c r="D150" s="104" t="s">
        <v>7842</v>
      </c>
      <c r="E150" s="75" t="s">
        <v>14396</v>
      </c>
      <c r="F150" s="17"/>
      <c r="G150" s="18"/>
      <c r="H150" s="19"/>
      <c r="I150" s="18"/>
      <c r="J150" s="18"/>
      <c r="K150" s="18"/>
      <c r="L150" s="18"/>
      <c r="M150" s="18"/>
      <c r="N150" s="18"/>
      <c r="Q150" s="20"/>
    </row>
    <row r="151" spans="1:17" ht="14.25" x14ac:dyDescent="0.3">
      <c r="A151" s="103" t="s">
        <v>14534</v>
      </c>
      <c r="B151" s="75" t="s">
        <v>574</v>
      </c>
      <c r="C151" s="77" t="s">
        <v>7071</v>
      </c>
      <c r="D151" s="104" t="s">
        <v>1752</v>
      </c>
      <c r="E151" s="75" t="s">
        <v>14398</v>
      </c>
      <c r="G151" s="18"/>
      <c r="H151" s="19"/>
      <c r="I151" s="27"/>
      <c r="J151" s="18"/>
      <c r="K151" s="18"/>
      <c r="L151" s="18"/>
      <c r="M151" s="18"/>
      <c r="N151" s="18"/>
      <c r="O151" s="22"/>
      <c r="P151" s="22"/>
      <c r="Q151" s="20"/>
    </row>
    <row r="152" spans="1:17" ht="14.25" x14ac:dyDescent="0.3">
      <c r="A152" s="103" t="s">
        <v>5285</v>
      </c>
      <c r="B152" s="75" t="s">
        <v>574</v>
      </c>
      <c r="C152" s="77" t="s">
        <v>6939</v>
      </c>
      <c r="D152" s="104" t="s">
        <v>8377</v>
      </c>
      <c r="E152" s="75" t="s">
        <v>14394</v>
      </c>
      <c r="F152" s="18"/>
      <c r="G152" s="18"/>
      <c r="H152" s="19"/>
      <c r="I152" s="18"/>
      <c r="J152" s="18"/>
      <c r="K152" s="18"/>
      <c r="L152" s="18"/>
      <c r="M152" s="21"/>
      <c r="N152" s="18"/>
      <c r="O152" s="22"/>
      <c r="P152" s="22"/>
      <c r="Q152" s="20"/>
    </row>
    <row r="153" spans="1:17" ht="13.5" x14ac:dyDescent="0.3">
      <c r="A153" s="110" t="s">
        <v>1187</v>
      </c>
      <c r="B153" s="84" t="s">
        <v>574</v>
      </c>
      <c r="C153" s="77" t="s">
        <v>6920</v>
      </c>
      <c r="D153" s="85" t="s">
        <v>3772</v>
      </c>
      <c r="E153" s="84" t="s">
        <v>14535</v>
      </c>
      <c r="G153" s="18"/>
      <c r="H153" s="19"/>
      <c r="I153" s="18"/>
      <c r="J153" s="18"/>
      <c r="K153" s="18"/>
      <c r="L153" s="18"/>
      <c r="M153" s="21"/>
      <c r="N153" s="18"/>
      <c r="O153" s="23"/>
      <c r="P153" s="23"/>
      <c r="Q153" s="20"/>
    </row>
    <row r="154" spans="1:17" ht="14.25" x14ac:dyDescent="0.3">
      <c r="A154" s="103" t="s">
        <v>5286</v>
      </c>
      <c r="B154" s="75" t="s">
        <v>574</v>
      </c>
      <c r="C154" s="77" t="s">
        <v>6919</v>
      </c>
      <c r="D154" s="104" t="s">
        <v>14391</v>
      </c>
      <c r="E154" s="75" t="s">
        <v>733</v>
      </c>
      <c r="F154" s="18"/>
      <c r="G154" s="17"/>
      <c r="H154" s="17"/>
      <c r="I154" s="17"/>
      <c r="J154" s="17"/>
      <c r="K154" s="17"/>
      <c r="L154" s="17"/>
      <c r="M154" s="17"/>
      <c r="N154" s="17"/>
      <c r="O154" s="23"/>
      <c r="P154" s="23"/>
    </row>
    <row r="155" spans="1:17" ht="14.25" x14ac:dyDescent="0.3">
      <c r="A155" s="103" t="s">
        <v>6626</v>
      </c>
      <c r="B155" s="75" t="s">
        <v>1244</v>
      </c>
      <c r="C155" s="77" t="s">
        <v>6998</v>
      </c>
      <c r="D155" s="104" t="s">
        <v>14536</v>
      </c>
      <c r="E155" s="75" t="s">
        <v>14537</v>
      </c>
      <c r="F155" s="17"/>
      <c r="G155" s="18"/>
      <c r="H155" s="19"/>
      <c r="I155" s="18"/>
      <c r="J155" s="18"/>
      <c r="K155" s="18"/>
      <c r="L155" s="18"/>
      <c r="M155" s="18"/>
      <c r="N155" s="18"/>
      <c r="O155" s="22"/>
      <c r="P155" s="22"/>
      <c r="Q155" s="20"/>
    </row>
    <row r="156" spans="1:17" ht="14.25" x14ac:dyDescent="0.3">
      <c r="A156" s="107" t="s">
        <v>6626</v>
      </c>
      <c r="B156" s="108" t="s">
        <v>574</v>
      </c>
      <c r="C156" s="77" t="s">
        <v>6998</v>
      </c>
      <c r="D156" s="109" t="s">
        <v>14538</v>
      </c>
      <c r="E156" s="108" t="s">
        <v>3482</v>
      </c>
      <c r="F156" s="17"/>
      <c r="G156" s="18"/>
      <c r="H156" s="19"/>
      <c r="I156" s="18"/>
      <c r="J156" s="18"/>
      <c r="K156" s="18"/>
      <c r="L156" s="18"/>
      <c r="M156" s="21"/>
      <c r="N156" s="18"/>
      <c r="O156" s="23"/>
      <c r="P156" s="23"/>
      <c r="Q156" s="20"/>
    </row>
    <row r="157" spans="1:17" ht="14.25" x14ac:dyDescent="0.3">
      <c r="A157" s="107" t="s">
        <v>13811</v>
      </c>
      <c r="B157" s="108" t="s">
        <v>574</v>
      </c>
      <c r="C157" s="77" t="s">
        <v>6994</v>
      </c>
      <c r="D157" s="109" t="s">
        <v>10383</v>
      </c>
      <c r="E157" s="108" t="s">
        <v>14396</v>
      </c>
      <c r="F157" s="17"/>
      <c r="G157" s="17"/>
      <c r="H157" s="17"/>
      <c r="I157" s="17"/>
      <c r="J157" s="17"/>
      <c r="K157" s="17"/>
      <c r="L157" s="17"/>
      <c r="M157" s="17"/>
      <c r="N157" s="17"/>
    </row>
    <row r="158" spans="1:17" ht="14.25" x14ac:dyDescent="0.3">
      <c r="A158" s="103" t="s">
        <v>10339</v>
      </c>
      <c r="B158" s="75" t="s">
        <v>574</v>
      </c>
      <c r="C158" s="77" t="s">
        <v>9014</v>
      </c>
      <c r="D158" s="104" t="s">
        <v>10340</v>
      </c>
      <c r="E158" s="75" t="s">
        <v>14539</v>
      </c>
      <c r="F158" s="17"/>
      <c r="G158" s="18"/>
      <c r="H158" s="19"/>
      <c r="I158" s="18"/>
      <c r="J158" s="18"/>
      <c r="K158" s="18"/>
      <c r="L158" s="18"/>
      <c r="M158" s="18"/>
      <c r="N158" s="18"/>
      <c r="O158" s="22"/>
      <c r="P158" s="22"/>
      <c r="Q158" s="20"/>
    </row>
    <row r="159" spans="1:17" ht="13.5" x14ac:dyDescent="0.3">
      <c r="A159" s="107" t="s">
        <v>10339</v>
      </c>
      <c r="B159" s="108" t="s">
        <v>575</v>
      </c>
      <c r="C159" s="77" t="s">
        <v>9014</v>
      </c>
      <c r="D159" s="109" t="s">
        <v>10340</v>
      </c>
      <c r="E159" s="108" t="s">
        <v>14539</v>
      </c>
      <c r="F159" s="18"/>
      <c r="G159" s="17"/>
      <c r="H159" s="17"/>
      <c r="I159" s="17"/>
      <c r="J159" s="17"/>
      <c r="K159" s="17"/>
      <c r="L159" s="17"/>
      <c r="M159" s="17"/>
      <c r="N159" s="17"/>
      <c r="O159" s="23"/>
      <c r="P159" s="23"/>
      <c r="Q159" s="20"/>
    </row>
    <row r="160" spans="1:17" ht="13.5" x14ac:dyDescent="0.3">
      <c r="A160" s="107" t="s">
        <v>1753</v>
      </c>
      <c r="B160" s="108" t="s">
        <v>574</v>
      </c>
      <c r="C160" s="77" t="s">
        <v>6920</v>
      </c>
      <c r="D160" s="109" t="s">
        <v>9203</v>
      </c>
      <c r="E160" s="108" t="s">
        <v>14405</v>
      </c>
      <c r="F160" s="18"/>
      <c r="G160" s="18"/>
      <c r="H160" s="19"/>
      <c r="I160" s="18"/>
      <c r="J160" s="18"/>
      <c r="K160" s="18"/>
      <c r="L160" s="18"/>
      <c r="M160" s="21"/>
      <c r="N160" s="18"/>
      <c r="O160" s="22"/>
      <c r="P160" s="22"/>
      <c r="Q160" s="20"/>
    </row>
    <row r="161" spans="1:17" ht="14.25" x14ac:dyDescent="0.3">
      <c r="A161" s="111" t="s">
        <v>727</v>
      </c>
      <c r="B161" s="112" t="s">
        <v>1244</v>
      </c>
      <c r="C161" s="77" t="s">
        <v>6924</v>
      </c>
      <c r="D161" s="113" t="s">
        <v>8805</v>
      </c>
      <c r="E161" s="112" t="s">
        <v>14398</v>
      </c>
      <c r="F161" s="23"/>
      <c r="G161" s="18"/>
      <c r="H161" s="19"/>
      <c r="I161" s="18"/>
      <c r="J161" s="18"/>
      <c r="K161" s="18"/>
      <c r="L161" s="18"/>
      <c r="M161" s="18"/>
      <c r="N161" s="18"/>
      <c r="Q161" s="20"/>
    </row>
    <row r="162" spans="1:17" ht="13.5" x14ac:dyDescent="0.3">
      <c r="A162" s="103" t="s">
        <v>727</v>
      </c>
      <c r="B162" s="75" t="s">
        <v>574</v>
      </c>
      <c r="C162" s="77" t="s">
        <v>6924</v>
      </c>
      <c r="D162" s="104" t="s">
        <v>7745</v>
      </c>
      <c r="E162" s="75" t="s">
        <v>14398</v>
      </c>
      <c r="F162" s="17"/>
      <c r="G162" s="28"/>
      <c r="H162" s="28"/>
      <c r="I162" s="28"/>
      <c r="J162" s="28"/>
      <c r="K162" s="28"/>
      <c r="L162" s="22"/>
      <c r="M162" s="28"/>
      <c r="N162" s="18"/>
      <c r="O162" s="22"/>
      <c r="P162" s="22"/>
      <c r="Q162" s="20"/>
    </row>
    <row r="163" spans="1:17" ht="13.5" x14ac:dyDescent="0.3">
      <c r="A163" s="107" t="s">
        <v>2369</v>
      </c>
      <c r="B163" s="108" t="s">
        <v>574</v>
      </c>
      <c r="C163" s="77" t="s">
        <v>7021</v>
      </c>
      <c r="D163" s="109" t="s">
        <v>10384</v>
      </c>
      <c r="E163" s="108" t="s">
        <v>14398</v>
      </c>
      <c r="F163" s="23"/>
      <c r="G163" s="18"/>
      <c r="H163" s="19"/>
      <c r="I163" s="18"/>
      <c r="J163" s="18"/>
      <c r="K163" s="18"/>
      <c r="L163" s="18"/>
      <c r="M163" s="21"/>
      <c r="N163" s="18"/>
      <c r="O163" s="22"/>
      <c r="P163" s="22"/>
      <c r="Q163" s="20"/>
    </row>
    <row r="164" spans="1:17" ht="14.25" x14ac:dyDescent="0.3">
      <c r="A164" s="103" t="s">
        <v>4882</v>
      </c>
      <c r="B164" s="75" t="s">
        <v>574</v>
      </c>
      <c r="C164" s="77" t="s">
        <v>6922</v>
      </c>
      <c r="D164" s="104" t="s">
        <v>4883</v>
      </c>
      <c r="E164" s="75" t="s">
        <v>14540</v>
      </c>
      <c r="F164" s="18"/>
      <c r="G164" s="18"/>
      <c r="H164" s="19"/>
      <c r="I164" s="18"/>
      <c r="J164" s="18"/>
      <c r="K164" s="18"/>
      <c r="L164" s="18"/>
      <c r="M164" s="21"/>
      <c r="N164" s="18"/>
      <c r="O164" s="22"/>
      <c r="P164" s="22"/>
      <c r="Q164" s="20"/>
    </row>
    <row r="165" spans="1:17" ht="14.25" x14ac:dyDescent="0.3">
      <c r="A165" s="103" t="s">
        <v>12325</v>
      </c>
      <c r="B165" s="75" t="s">
        <v>574</v>
      </c>
      <c r="C165" s="77" t="s">
        <v>6922</v>
      </c>
      <c r="D165" s="104" t="s">
        <v>12326</v>
      </c>
      <c r="E165" s="75" t="s">
        <v>15865</v>
      </c>
      <c r="F165" s="18"/>
      <c r="G165" s="18"/>
      <c r="H165" s="19"/>
      <c r="I165" s="18"/>
      <c r="J165" s="18"/>
      <c r="K165" s="18"/>
      <c r="L165" s="18"/>
      <c r="M165" s="18"/>
      <c r="N165" s="18"/>
      <c r="Q165" s="20"/>
    </row>
    <row r="166" spans="1:17" ht="14.25" x14ac:dyDescent="0.3">
      <c r="A166" s="103" t="s">
        <v>2589</v>
      </c>
      <c r="B166" s="75" t="s">
        <v>574</v>
      </c>
      <c r="C166" s="77" t="s">
        <v>6939</v>
      </c>
      <c r="D166" s="104" t="s">
        <v>1350</v>
      </c>
      <c r="E166" s="75" t="s">
        <v>14398</v>
      </c>
      <c r="G166" s="18"/>
      <c r="H166" s="19"/>
      <c r="I166" s="18"/>
      <c r="J166" s="18"/>
      <c r="K166" s="18"/>
      <c r="L166" s="18"/>
      <c r="M166" s="18"/>
      <c r="N166" s="18"/>
      <c r="Q166" s="20"/>
    </row>
    <row r="167" spans="1:17" ht="14.25" x14ac:dyDescent="0.3">
      <c r="A167" s="103" t="s">
        <v>2589</v>
      </c>
      <c r="B167" s="75" t="s">
        <v>14387</v>
      </c>
      <c r="C167" s="77" t="s">
        <v>6939</v>
      </c>
      <c r="D167" s="104" t="s">
        <v>1350</v>
      </c>
      <c r="E167" s="75" t="s">
        <v>14398</v>
      </c>
      <c r="F167" s="18"/>
      <c r="G167" s="18"/>
      <c r="H167" s="19"/>
      <c r="I167" s="18"/>
      <c r="J167" s="18"/>
      <c r="K167" s="18"/>
      <c r="L167" s="18"/>
      <c r="M167" s="18"/>
      <c r="N167" s="18"/>
      <c r="Q167" s="20"/>
    </row>
    <row r="168" spans="1:17" ht="13.5" x14ac:dyDescent="0.3">
      <c r="A168" s="107" t="s">
        <v>2589</v>
      </c>
      <c r="B168" s="108" t="s">
        <v>575</v>
      </c>
      <c r="C168" s="77" t="s">
        <v>6939</v>
      </c>
      <c r="D168" s="109" t="s">
        <v>1350</v>
      </c>
      <c r="E168" s="108" t="s">
        <v>14398</v>
      </c>
      <c r="F168" s="18"/>
      <c r="G168" s="17"/>
      <c r="H168" s="17"/>
      <c r="I168" s="17"/>
      <c r="J168" s="17"/>
      <c r="K168" s="17"/>
      <c r="L168" s="17"/>
      <c r="M168" s="17"/>
      <c r="N168" s="17"/>
      <c r="O168" s="23"/>
      <c r="P168" s="23"/>
      <c r="Q168" s="20"/>
    </row>
    <row r="169" spans="1:17" ht="14.25" x14ac:dyDescent="0.3">
      <c r="A169" s="103" t="s">
        <v>2050</v>
      </c>
      <c r="B169" s="75" t="s">
        <v>574</v>
      </c>
      <c r="C169" s="77" t="s">
        <v>9014</v>
      </c>
      <c r="D169" s="104" t="s">
        <v>10112</v>
      </c>
      <c r="E169" s="75" t="s">
        <v>14541</v>
      </c>
      <c r="F169" s="18"/>
      <c r="G169" s="18"/>
      <c r="H169" s="19"/>
      <c r="I169" s="18"/>
      <c r="J169" s="18"/>
      <c r="K169" s="18"/>
      <c r="L169" s="18"/>
      <c r="M169" s="18"/>
      <c r="N169" s="18"/>
      <c r="O169" s="22"/>
      <c r="P169" s="22"/>
      <c r="Q169" s="20"/>
    </row>
    <row r="170" spans="1:17" ht="13.5" x14ac:dyDescent="0.3">
      <c r="A170" s="111" t="s">
        <v>4250</v>
      </c>
      <c r="B170" s="112" t="s">
        <v>574</v>
      </c>
      <c r="C170" s="77" t="s">
        <v>7443</v>
      </c>
      <c r="D170" s="113" t="s">
        <v>7928</v>
      </c>
      <c r="E170" s="112" t="s">
        <v>14394</v>
      </c>
      <c r="F170" s="18"/>
      <c r="G170" s="18"/>
      <c r="H170" s="19"/>
      <c r="I170" s="18"/>
      <c r="J170" s="18"/>
      <c r="K170" s="18"/>
      <c r="L170" s="18"/>
      <c r="M170" s="18"/>
      <c r="N170" s="18"/>
      <c r="O170" s="22"/>
      <c r="P170" s="22"/>
      <c r="Q170" s="20"/>
    </row>
    <row r="171" spans="1:17" ht="14.25" x14ac:dyDescent="0.3">
      <c r="A171" s="103" t="s">
        <v>10045</v>
      </c>
      <c r="B171" s="75" t="s">
        <v>574</v>
      </c>
      <c r="C171" s="77" t="s">
        <v>9014</v>
      </c>
      <c r="D171" s="104" t="s">
        <v>14542</v>
      </c>
      <c r="E171" s="75" t="s">
        <v>14543</v>
      </c>
      <c r="F171" s="18"/>
      <c r="G171" s="17"/>
      <c r="H171" s="17"/>
      <c r="I171" s="17"/>
      <c r="J171" s="17"/>
      <c r="K171" s="17"/>
      <c r="L171" s="17"/>
      <c r="M171" s="17"/>
      <c r="N171" s="17"/>
    </row>
    <row r="172" spans="1:17" ht="13.5" x14ac:dyDescent="0.3">
      <c r="A172" s="107" t="s">
        <v>1487</v>
      </c>
      <c r="B172" s="108" t="s">
        <v>574</v>
      </c>
      <c r="C172" s="77" t="s">
        <v>7496</v>
      </c>
      <c r="D172" s="109" t="s">
        <v>8204</v>
      </c>
      <c r="E172" s="108" t="s">
        <v>14398</v>
      </c>
      <c r="F172" s="17"/>
      <c r="G172" s="18"/>
      <c r="H172" s="19"/>
      <c r="I172" s="18"/>
      <c r="J172" s="18"/>
      <c r="K172" s="18"/>
      <c r="L172" s="18"/>
      <c r="M172" s="18"/>
      <c r="N172" s="18"/>
      <c r="O172" s="22"/>
      <c r="P172" s="22"/>
      <c r="Q172" s="20"/>
    </row>
    <row r="173" spans="1:17" ht="14.25" x14ac:dyDescent="0.3">
      <c r="A173" s="103" t="s">
        <v>1487</v>
      </c>
      <c r="B173" s="75" t="s">
        <v>14387</v>
      </c>
      <c r="C173" s="77" t="s">
        <v>7496</v>
      </c>
      <c r="D173" s="104" t="s">
        <v>8204</v>
      </c>
      <c r="E173" s="126" t="s">
        <v>14398</v>
      </c>
      <c r="F173" s="17"/>
      <c r="G173" s="18"/>
      <c r="H173" s="19"/>
      <c r="I173" s="18"/>
      <c r="J173" s="18"/>
      <c r="K173" s="18"/>
      <c r="L173" s="18"/>
      <c r="M173" s="18"/>
      <c r="N173" s="18"/>
      <c r="Q173" s="20"/>
    </row>
    <row r="174" spans="1:17" ht="13.5" x14ac:dyDescent="0.3">
      <c r="A174" s="103" t="s">
        <v>1487</v>
      </c>
      <c r="B174" s="75" t="s">
        <v>575</v>
      </c>
      <c r="C174" s="77" t="s">
        <v>7496</v>
      </c>
      <c r="D174" s="104" t="s">
        <v>8204</v>
      </c>
      <c r="E174" s="75" t="s">
        <v>14398</v>
      </c>
      <c r="F174" s="18"/>
      <c r="G174" s="17"/>
      <c r="H174" s="17"/>
      <c r="I174" s="17"/>
      <c r="J174" s="17"/>
      <c r="K174" s="17"/>
      <c r="L174" s="17"/>
      <c r="M174" s="17"/>
      <c r="N174" s="17"/>
      <c r="O174" s="23"/>
      <c r="P174" s="23"/>
      <c r="Q174" s="20"/>
    </row>
    <row r="175" spans="1:17" ht="14.25" x14ac:dyDescent="0.3">
      <c r="A175" s="103" t="s">
        <v>3041</v>
      </c>
      <c r="B175" s="75" t="s">
        <v>574</v>
      </c>
      <c r="C175" s="77" t="s">
        <v>7071</v>
      </c>
      <c r="D175" s="104" t="s">
        <v>13812</v>
      </c>
      <c r="E175" s="75" t="s">
        <v>14398</v>
      </c>
      <c r="G175" s="17"/>
      <c r="H175" s="17"/>
      <c r="I175" s="17"/>
      <c r="J175" s="17"/>
      <c r="K175" s="17"/>
      <c r="L175" s="17"/>
      <c r="M175" s="17"/>
      <c r="N175" s="17"/>
      <c r="O175" s="23"/>
      <c r="P175" s="23"/>
      <c r="Q175" s="20"/>
    </row>
    <row r="176" spans="1:17" ht="14.25" x14ac:dyDescent="0.3">
      <c r="A176" s="83" t="s">
        <v>3557</v>
      </c>
      <c r="B176" s="84" t="s">
        <v>575</v>
      </c>
      <c r="C176" s="77" t="s">
        <v>6019</v>
      </c>
      <c r="D176" s="85" t="s">
        <v>15724</v>
      </c>
      <c r="E176" s="84" t="s">
        <v>14398</v>
      </c>
      <c r="G176" s="17"/>
      <c r="H176" s="17"/>
      <c r="I176" s="17"/>
      <c r="J176" s="17"/>
      <c r="K176" s="17"/>
      <c r="L176" s="17"/>
      <c r="M176" s="17"/>
      <c r="N176" s="17"/>
      <c r="O176" s="23"/>
      <c r="P176" s="23"/>
      <c r="Q176" s="20"/>
    </row>
    <row r="177" spans="1:17" ht="13.5" x14ac:dyDescent="0.3">
      <c r="A177" s="110" t="s">
        <v>13813</v>
      </c>
      <c r="B177" s="84" t="s">
        <v>574</v>
      </c>
      <c r="C177" s="77" t="s">
        <v>5232</v>
      </c>
      <c r="D177" s="117" t="s">
        <v>15725</v>
      </c>
      <c r="E177" s="84" t="s">
        <v>14398</v>
      </c>
      <c r="F177" s="17"/>
      <c r="G177" s="18"/>
      <c r="H177" s="19"/>
      <c r="I177" s="18"/>
      <c r="J177" s="18"/>
      <c r="K177" s="18"/>
      <c r="L177" s="18"/>
      <c r="M177" s="18"/>
      <c r="N177" s="18"/>
      <c r="Q177" s="20"/>
    </row>
    <row r="178" spans="1:17" ht="13.5" x14ac:dyDescent="0.3">
      <c r="A178" s="103" t="s">
        <v>1221</v>
      </c>
      <c r="B178" s="75" t="s">
        <v>574</v>
      </c>
      <c r="C178" s="77" t="s">
        <v>9019</v>
      </c>
      <c r="D178" s="104" t="s">
        <v>2665</v>
      </c>
      <c r="E178" s="75" t="s">
        <v>14544</v>
      </c>
      <c r="F178" s="18"/>
      <c r="G178" s="18"/>
      <c r="H178" s="19"/>
      <c r="I178" s="18"/>
      <c r="J178" s="18"/>
      <c r="K178" s="18"/>
      <c r="L178" s="18"/>
      <c r="M178" s="18"/>
      <c r="N178" s="18"/>
      <c r="Q178" s="20"/>
    </row>
    <row r="179" spans="1:17" ht="14.25" x14ac:dyDescent="0.3">
      <c r="A179" s="103" t="s">
        <v>1221</v>
      </c>
      <c r="B179" s="75" t="s">
        <v>4879</v>
      </c>
      <c r="C179" s="77" t="s">
        <v>9019</v>
      </c>
      <c r="D179" s="104" t="s">
        <v>2665</v>
      </c>
      <c r="E179" s="75" t="s">
        <v>14544</v>
      </c>
      <c r="F179" s="17"/>
      <c r="G179" s="18"/>
      <c r="H179" s="19"/>
      <c r="I179" s="18"/>
      <c r="J179" s="18"/>
      <c r="K179" s="18"/>
      <c r="L179" s="18"/>
      <c r="M179" s="18"/>
      <c r="N179" s="18"/>
      <c r="Q179" s="20"/>
    </row>
    <row r="180" spans="1:17" ht="14.25" x14ac:dyDescent="0.3">
      <c r="A180" s="103" t="s">
        <v>10289</v>
      </c>
      <c r="B180" s="75" t="s">
        <v>574</v>
      </c>
      <c r="C180" s="77" t="s">
        <v>9019</v>
      </c>
      <c r="D180" s="104" t="s">
        <v>3159</v>
      </c>
      <c r="E180" s="75" t="s">
        <v>14545</v>
      </c>
      <c r="F180" s="18"/>
      <c r="G180" s="18"/>
      <c r="H180" s="19"/>
      <c r="I180" s="18"/>
      <c r="J180" s="18"/>
      <c r="K180" s="18"/>
      <c r="L180" s="18"/>
      <c r="M180" s="18"/>
      <c r="N180" s="18"/>
      <c r="Q180" s="20"/>
    </row>
    <row r="181" spans="1:17" ht="14.25" x14ac:dyDescent="0.3">
      <c r="A181" s="107" t="s">
        <v>12172</v>
      </c>
      <c r="B181" s="108" t="s">
        <v>4879</v>
      </c>
      <c r="C181" s="77" t="s">
        <v>6911</v>
      </c>
      <c r="D181" s="109" t="s">
        <v>12173</v>
      </c>
      <c r="E181" s="108" t="s">
        <v>14414</v>
      </c>
      <c r="F181" s="17"/>
      <c r="G181" s="18"/>
      <c r="H181" s="19"/>
      <c r="I181" s="18"/>
      <c r="J181" s="18"/>
      <c r="K181" s="18"/>
      <c r="L181" s="18"/>
      <c r="M181" s="18"/>
      <c r="N181" s="18"/>
      <c r="Q181" s="20"/>
    </row>
    <row r="182" spans="1:17" ht="14.25" x14ac:dyDescent="0.3">
      <c r="A182" s="111" t="s">
        <v>9212</v>
      </c>
      <c r="B182" s="112" t="s">
        <v>574</v>
      </c>
      <c r="C182" s="77" t="s">
        <v>9019</v>
      </c>
      <c r="D182" s="113" t="s">
        <v>6627</v>
      </c>
      <c r="E182" s="112" t="s">
        <v>14546</v>
      </c>
      <c r="F182" s="18"/>
      <c r="G182" s="18"/>
      <c r="H182" s="19"/>
      <c r="I182" s="18"/>
      <c r="J182" s="18"/>
      <c r="K182" s="18"/>
      <c r="L182" s="18"/>
      <c r="M182" s="18"/>
      <c r="N182" s="18"/>
      <c r="O182" s="22"/>
      <c r="P182" s="22"/>
      <c r="Q182" s="20"/>
    </row>
    <row r="183" spans="1:17" ht="14.25" x14ac:dyDescent="0.3">
      <c r="A183" s="107" t="s">
        <v>509</v>
      </c>
      <c r="B183" s="108" t="s">
        <v>574</v>
      </c>
      <c r="C183" s="77" t="s">
        <v>9019</v>
      </c>
      <c r="D183" s="109" t="s">
        <v>1168</v>
      </c>
      <c r="E183" s="108" t="s">
        <v>14547</v>
      </c>
      <c r="G183" s="18"/>
      <c r="H183" s="19"/>
      <c r="I183" s="18"/>
      <c r="J183" s="18"/>
      <c r="K183" s="18"/>
      <c r="L183" s="18"/>
      <c r="M183" s="18"/>
      <c r="N183" s="18"/>
      <c r="O183" s="22"/>
      <c r="P183" s="22"/>
      <c r="Q183" s="20"/>
    </row>
    <row r="184" spans="1:17" ht="13.5" x14ac:dyDescent="0.3">
      <c r="A184" s="103" t="s">
        <v>5287</v>
      </c>
      <c r="B184" s="75" t="s">
        <v>574</v>
      </c>
      <c r="C184" s="77" t="s">
        <v>6911</v>
      </c>
      <c r="D184" s="104" t="s">
        <v>8365</v>
      </c>
      <c r="E184" s="75" t="s">
        <v>14407</v>
      </c>
      <c r="F184" s="17"/>
      <c r="G184" s="18"/>
      <c r="H184" s="19"/>
      <c r="I184" s="18"/>
      <c r="J184" s="18"/>
      <c r="K184" s="18"/>
      <c r="L184" s="18"/>
      <c r="M184" s="18"/>
      <c r="N184" s="18"/>
      <c r="O184" s="22"/>
      <c r="P184" s="22"/>
      <c r="Q184" s="20"/>
    </row>
    <row r="185" spans="1:17" ht="14.25" x14ac:dyDescent="0.3">
      <c r="A185" s="111" t="s">
        <v>5287</v>
      </c>
      <c r="B185" s="112" t="s">
        <v>4879</v>
      </c>
      <c r="C185" s="77" t="s">
        <v>422</v>
      </c>
      <c r="D185" s="113" t="s">
        <v>8910</v>
      </c>
      <c r="E185" s="112" t="s">
        <v>14407</v>
      </c>
      <c r="F185" s="17"/>
      <c r="G185" s="18"/>
      <c r="H185" s="19"/>
      <c r="I185" s="18"/>
      <c r="J185" s="18"/>
      <c r="K185" s="18"/>
      <c r="L185" s="18"/>
      <c r="M185" s="18"/>
      <c r="N185" s="18"/>
      <c r="O185" s="23"/>
      <c r="P185" s="23"/>
      <c r="Q185" s="20"/>
    </row>
    <row r="186" spans="1:17" ht="13.5" x14ac:dyDescent="0.3">
      <c r="A186" s="107" t="s">
        <v>344</v>
      </c>
      <c r="B186" s="108" t="s">
        <v>574</v>
      </c>
      <c r="C186" s="77" t="s">
        <v>9019</v>
      </c>
      <c r="D186" s="109" t="s">
        <v>9851</v>
      </c>
      <c r="E186" s="108" t="s">
        <v>14548</v>
      </c>
      <c r="F186" s="18"/>
      <c r="G186" s="17"/>
      <c r="H186" s="17"/>
      <c r="I186" s="17"/>
      <c r="J186" s="17"/>
      <c r="K186" s="17"/>
      <c r="L186" s="17"/>
      <c r="M186" s="17"/>
      <c r="N186" s="17"/>
      <c r="O186" s="23"/>
      <c r="P186" s="23"/>
    </row>
    <row r="187" spans="1:17" ht="13.5" x14ac:dyDescent="0.3">
      <c r="A187" s="83" t="s">
        <v>4074</v>
      </c>
      <c r="B187" s="84" t="s">
        <v>574</v>
      </c>
      <c r="C187" s="77" t="s">
        <v>6911</v>
      </c>
      <c r="D187" s="85" t="s">
        <v>1598</v>
      </c>
      <c r="E187" s="84" t="s">
        <v>14401</v>
      </c>
      <c r="F187" s="17"/>
      <c r="G187" s="18"/>
      <c r="H187" s="19"/>
      <c r="I187" s="18"/>
      <c r="J187" s="18"/>
      <c r="K187" s="18"/>
      <c r="L187" s="18"/>
      <c r="M187" s="18"/>
      <c r="N187" s="18"/>
      <c r="O187" s="23"/>
      <c r="P187" s="23"/>
      <c r="Q187" s="20"/>
    </row>
    <row r="188" spans="1:17" ht="14.25" x14ac:dyDescent="0.3">
      <c r="A188" s="103" t="s">
        <v>5288</v>
      </c>
      <c r="B188" s="75" t="s">
        <v>4879</v>
      </c>
      <c r="C188" s="77" t="s">
        <v>422</v>
      </c>
      <c r="D188" s="104" t="s">
        <v>8899</v>
      </c>
      <c r="E188" s="75" t="s">
        <v>14404</v>
      </c>
      <c r="F188" s="18"/>
      <c r="G188" s="18"/>
      <c r="H188" s="19"/>
      <c r="I188" s="18"/>
      <c r="J188" s="18"/>
      <c r="K188" s="18"/>
      <c r="L188" s="18"/>
      <c r="M188" s="18"/>
      <c r="N188" s="18"/>
      <c r="O188" s="23"/>
      <c r="P188" s="23"/>
      <c r="Q188" s="20"/>
    </row>
    <row r="189" spans="1:17" ht="14.25" x14ac:dyDescent="0.3">
      <c r="A189" s="103" t="s">
        <v>5289</v>
      </c>
      <c r="B189" s="75" t="s">
        <v>574</v>
      </c>
      <c r="C189" s="77" t="s">
        <v>6911</v>
      </c>
      <c r="D189" s="104" t="s">
        <v>7012</v>
      </c>
      <c r="E189" s="75" t="s">
        <v>14404</v>
      </c>
      <c r="G189" s="17"/>
      <c r="H189" s="17"/>
      <c r="I189" s="17"/>
      <c r="J189" s="17"/>
      <c r="K189" s="17"/>
      <c r="L189" s="17"/>
      <c r="M189" s="17"/>
      <c r="N189" s="17"/>
    </row>
    <row r="190" spans="1:17" ht="13.5" x14ac:dyDescent="0.3">
      <c r="A190" s="111" t="s">
        <v>316</v>
      </c>
      <c r="B190" s="112" t="s">
        <v>574</v>
      </c>
      <c r="C190" s="77" t="s">
        <v>9019</v>
      </c>
      <c r="D190" s="113" t="s">
        <v>14549</v>
      </c>
      <c r="E190" s="112" t="s">
        <v>14550</v>
      </c>
      <c r="G190" s="18"/>
      <c r="H190" s="19"/>
      <c r="I190" s="18"/>
      <c r="J190" s="18"/>
      <c r="K190" s="18"/>
      <c r="L190" s="18"/>
      <c r="M190" s="18"/>
      <c r="N190" s="18"/>
      <c r="Q190" s="20"/>
    </row>
    <row r="191" spans="1:17" ht="14.25" x14ac:dyDescent="0.3">
      <c r="A191" s="103" t="s">
        <v>5290</v>
      </c>
      <c r="B191" s="75" t="s">
        <v>574</v>
      </c>
      <c r="C191" s="77" t="s">
        <v>6911</v>
      </c>
      <c r="D191" s="104" t="s">
        <v>7015</v>
      </c>
      <c r="E191" s="75" t="s">
        <v>14405</v>
      </c>
      <c r="F191" s="18"/>
      <c r="G191" s="18"/>
      <c r="H191" s="19"/>
      <c r="I191" s="18"/>
      <c r="J191" s="18"/>
      <c r="K191" s="18"/>
      <c r="L191" s="18"/>
      <c r="M191" s="18"/>
      <c r="N191" s="18"/>
      <c r="Q191" s="20"/>
    </row>
    <row r="192" spans="1:17" ht="14.25" x14ac:dyDescent="0.3">
      <c r="A192" s="103" t="s">
        <v>5290</v>
      </c>
      <c r="B192" s="75" t="s">
        <v>4879</v>
      </c>
      <c r="C192" s="77" t="s">
        <v>422</v>
      </c>
      <c r="D192" s="104" t="s">
        <v>7015</v>
      </c>
      <c r="E192" s="75" t="s">
        <v>14405</v>
      </c>
      <c r="F192" s="18"/>
      <c r="G192" s="18"/>
      <c r="H192" s="19"/>
      <c r="I192" s="18"/>
      <c r="J192" s="18"/>
      <c r="K192" s="18"/>
      <c r="L192" s="18"/>
      <c r="M192" s="18"/>
      <c r="N192" s="18"/>
      <c r="Q192" s="20"/>
    </row>
    <row r="193" spans="1:17" ht="14.25" x14ac:dyDescent="0.3">
      <c r="A193" s="107" t="s">
        <v>1504</v>
      </c>
      <c r="B193" s="108" t="s">
        <v>574</v>
      </c>
      <c r="C193" s="77" t="s">
        <v>6911</v>
      </c>
      <c r="D193" s="109" t="s">
        <v>7580</v>
      </c>
      <c r="E193" s="108" t="s">
        <v>14398</v>
      </c>
      <c r="F193" s="18"/>
      <c r="G193" s="18"/>
      <c r="H193" s="19"/>
      <c r="I193" s="27"/>
      <c r="J193" s="18"/>
      <c r="K193" s="18"/>
      <c r="L193" s="18"/>
      <c r="M193" s="18"/>
      <c r="N193" s="18"/>
      <c r="O193" s="22"/>
      <c r="P193" s="22"/>
      <c r="Q193" s="20"/>
    </row>
    <row r="194" spans="1:17" ht="13.5" x14ac:dyDescent="0.3">
      <c r="A194" s="103" t="s">
        <v>1504</v>
      </c>
      <c r="B194" s="75" t="s">
        <v>4879</v>
      </c>
      <c r="C194" s="77" t="s">
        <v>422</v>
      </c>
      <c r="D194" s="104" t="s">
        <v>7580</v>
      </c>
      <c r="E194" s="75" t="s">
        <v>14398</v>
      </c>
      <c r="F194" s="18"/>
      <c r="G194" s="22"/>
      <c r="H194" s="19"/>
      <c r="I194" s="18"/>
      <c r="J194" s="18"/>
      <c r="K194" s="18"/>
      <c r="L194" s="18"/>
      <c r="M194" s="18"/>
      <c r="N194" s="18"/>
      <c r="O194" s="22"/>
      <c r="P194" s="22"/>
      <c r="Q194" s="20"/>
    </row>
    <row r="195" spans="1:17" ht="14.25" x14ac:dyDescent="0.3">
      <c r="A195" s="107" t="s">
        <v>8878</v>
      </c>
      <c r="B195" s="108" t="s">
        <v>4879</v>
      </c>
      <c r="C195" s="77" t="s">
        <v>5460</v>
      </c>
      <c r="D195" s="109" t="s">
        <v>8879</v>
      </c>
      <c r="E195" s="108" t="s">
        <v>14405</v>
      </c>
      <c r="F195" s="18"/>
      <c r="G195" s="17"/>
      <c r="H195" s="17"/>
      <c r="I195" s="17"/>
      <c r="J195" s="17"/>
      <c r="K195" s="17"/>
      <c r="L195" s="17"/>
      <c r="M195" s="17"/>
      <c r="N195" s="17"/>
      <c r="O195" s="23"/>
      <c r="P195" s="23"/>
      <c r="Q195" s="20"/>
    </row>
    <row r="196" spans="1:17" ht="14.25" x14ac:dyDescent="0.3">
      <c r="A196" s="103" t="s">
        <v>3558</v>
      </c>
      <c r="B196" s="75" t="s">
        <v>574</v>
      </c>
      <c r="C196" s="77" t="s">
        <v>6911</v>
      </c>
      <c r="D196" s="104" t="s">
        <v>10385</v>
      </c>
      <c r="E196" s="75" t="s">
        <v>14442</v>
      </c>
      <c r="F196" s="17"/>
      <c r="G196" s="17"/>
      <c r="H196" s="17"/>
      <c r="I196" s="17"/>
      <c r="J196" s="17"/>
      <c r="K196" s="17"/>
      <c r="L196" s="17"/>
      <c r="M196" s="17"/>
      <c r="N196" s="17"/>
      <c r="O196" s="23"/>
      <c r="P196" s="23"/>
      <c r="Q196" s="20"/>
    </row>
    <row r="197" spans="1:17" ht="14.25" x14ac:dyDescent="0.3">
      <c r="A197" s="103" t="s">
        <v>5291</v>
      </c>
      <c r="B197" s="75" t="s">
        <v>574</v>
      </c>
      <c r="C197" s="77" t="s">
        <v>6956</v>
      </c>
      <c r="D197" s="104" t="s">
        <v>7023</v>
      </c>
      <c r="E197" s="75" t="s">
        <v>14406</v>
      </c>
      <c r="G197" s="18"/>
      <c r="H197" s="19"/>
      <c r="I197" s="18"/>
      <c r="J197" s="18"/>
      <c r="K197" s="18"/>
      <c r="L197" s="18"/>
      <c r="M197" s="18"/>
      <c r="N197" s="18"/>
      <c r="O197" s="22"/>
      <c r="P197" s="22"/>
      <c r="Q197" s="20"/>
    </row>
    <row r="198" spans="1:17" ht="13.5" x14ac:dyDescent="0.3">
      <c r="A198" s="107" t="s">
        <v>2370</v>
      </c>
      <c r="B198" s="108" t="s">
        <v>574</v>
      </c>
      <c r="C198" s="77" t="s">
        <v>6939</v>
      </c>
      <c r="D198" s="109" t="s">
        <v>2371</v>
      </c>
      <c r="E198" s="108" t="s">
        <v>14394</v>
      </c>
      <c r="F198" s="17"/>
      <c r="G198" s="18"/>
      <c r="H198" s="19"/>
      <c r="I198" s="18"/>
      <c r="J198" s="18"/>
      <c r="K198" s="18"/>
      <c r="L198" s="18"/>
      <c r="M198" s="18"/>
      <c r="N198" s="18"/>
      <c r="Q198" s="20"/>
    </row>
    <row r="199" spans="1:17" ht="14.25" x14ac:dyDescent="0.3">
      <c r="A199" s="103" t="s">
        <v>10386</v>
      </c>
      <c r="B199" s="75" t="s">
        <v>4879</v>
      </c>
      <c r="C199" s="77" t="s">
        <v>10387</v>
      </c>
      <c r="D199" s="104" t="s">
        <v>13814</v>
      </c>
      <c r="E199" s="75" t="s">
        <v>14398</v>
      </c>
      <c r="F199" s="17"/>
      <c r="G199" s="17"/>
      <c r="H199" s="17"/>
      <c r="I199" s="17"/>
      <c r="J199" s="17"/>
      <c r="K199" s="17"/>
      <c r="L199" s="17"/>
      <c r="M199" s="17"/>
      <c r="N199" s="17"/>
      <c r="O199" s="22"/>
      <c r="P199" s="22"/>
      <c r="Q199" s="20"/>
    </row>
    <row r="200" spans="1:17" ht="14.25" x14ac:dyDescent="0.3">
      <c r="A200" s="103" t="s">
        <v>3773</v>
      </c>
      <c r="B200" s="75" t="s">
        <v>574</v>
      </c>
      <c r="C200" s="77" t="s">
        <v>7071</v>
      </c>
      <c r="D200" s="104" t="s">
        <v>3774</v>
      </c>
      <c r="E200" s="75" t="s">
        <v>14398</v>
      </c>
      <c r="F200" s="17"/>
      <c r="G200" s="18"/>
      <c r="H200" s="19"/>
      <c r="I200" s="18"/>
      <c r="J200" s="18"/>
      <c r="K200" s="18"/>
      <c r="L200" s="18"/>
      <c r="M200" s="18"/>
      <c r="N200" s="18"/>
      <c r="Q200" s="20"/>
    </row>
    <row r="201" spans="1:17" ht="14.25" x14ac:dyDescent="0.3">
      <c r="A201" s="107" t="s">
        <v>9144</v>
      </c>
      <c r="B201" s="108" t="s">
        <v>574</v>
      </c>
      <c r="C201" s="77" t="s">
        <v>6979</v>
      </c>
      <c r="D201" s="109" t="s">
        <v>9145</v>
      </c>
      <c r="E201" s="108" t="s">
        <v>14551</v>
      </c>
      <c r="F201" s="17"/>
      <c r="G201" s="17"/>
      <c r="H201" s="17"/>
      <c r="I201" s="17"/>
      <c r="J201" s="17"/>
      <c r="K201" s="17"/>
      <c r="L201" s="17"/>
      <c r="M201" s="17"/>
      <c r="N201" s="17"/>
      <c r="O201" s="22"/>
      <c r="P201" s="22"/>
      <c r="Q201" s="20"/>
    </row>
    <row r="202" spans="1:17" ht="14.25" x14ac:dyDescent="0.3">
      <c r="A202" s="107" t="s">
        <v>9144</v>
      </c>
      <c r="B202" s="84" t="s">
        <v>575</v>
      </c>
      <c r="C202" s="77" t="s">
        <v>6979</v>
      </c>
      <c r="D202" s="109" t="s">
        <v>9145</v>
      </c>
      <c r="E202" s="108" t="s">
        <v>14551</v>
      </c>
      <c r="F202" s="17"/>
      <c r="G202" s="18"/>
      <c r="H202" s="19"/>
      <c r="I202" s="18"/>
      <c r="J202" s="18"/>
      <c r="K202" s="18"/>
      <c r="L202" s="18"/>
      <c r="M202" s="18"/>
      <c r="N202" s="18"/>
      <c r="O202" s="22"/>
      <c r="P202" s="22"/>
      <c r="Q202" s="20"/>
    </row>
    <row r="203" spans="1:17" ht="14.25" x14ac:dyDescent="0.3">
      <c r="A203" s="103" t="s">
        <v>3161</v>
      </c>
      <c r="B203" s="75" t="s">
        <v>574</v>
      </c>
      <c r="C203" s="77" t="s">
        <v>9014</v>
      </c>
      <c r="D203" s="104" t="s">
        <v>14552</v>
      </c>
      <c r="E203" s="75" t="s">
        <v>14553</v>
      </c>
      <c r="G203" s="17"/>
      <c r="H203" s="17"/>
      <c r="I203" s="17"/>
      <c r="J203" s="17"/>
      <c r="K203" s="17"/>
      <c r="L203" s="17"/>
      <c r="M203" s="17"/>
      <c r="N203" s="17"/>
      <c r="O203" s="23"/>
      <c r="P203" s="23"/>
      <c r="Q203" s="20"/>
    </row>
    <row r="204" spans="1:17" ht="14.25" x14ac:dyDescent="0.3">
      <c r="A204" s="103" t="s">
        <v>11386</v>
      </c>
      <c r="B204" s="75" t="s">
        <v>574</v>
      </c>
      <c r="C204" s="77" t="s">
        <v>6911</v>
      </c>
      <c r="D204" s="104" t="s">
        <v>11387</v>
      </c>
      <c r="E204" s="75" t="s">
        <v>14401</v>
      </c>
      <c r="F204" s="17"/>
      <c r="G204" s="17"/>
      <c r="H204" s="17"/>
      <c r="I204" s="17"/>
      <c r="J204" s="17"/>
      <c r="K204" s="17"/>
      <c r="L204" s="17"/>
      <c r="M204" s="17"/>
      <c r="N204" s="17"/>
    </row>
    <row r="205" spans="1:17" ht="14.25" x14ac:dyDescent="0.3">
      <c r="A205" s="107" t="s">
        <v>3462</v>
      </c>
      <c r="B205" s="108" t="s">
        <v>574</v>
      </c>
      <c r="C205" s="77" t="s">
        <v>5292</v>
      </c>
      <c r="D205" s="109" t="s">
        <v>7836</v>
      </c>
      <c r="E205" s="108" t="s">
        <v>14407</v>
      </c>
      <c r="G205" s="18"/>
      <c r="H205" s="19"/>
      <c r="I205" s="18"/>
      <c r="J205" s="18"/>
      <c r="K205" s="18"/>
      <c r="L205" s="18"/>
      <c r="M205" s="18"/>
      <c r="N205" s="18"/>
      <c r="O205" s="22"/>
      <c r="P205" s="22"/>
      <c r="Q205" s="20"/>
    </row>
    <row r="206" spans="1:17" ht="14.25" x14ac:dyDescent="0.3">
      <c r="A206" s="107" t="s">
        <v>3462</v>
      </c>
      <c r="B206" s="108" t="s">
        <v>575</v>
      </c>
      <c r="C206" s="77" t="s">
        <v>5292</v>
      </c>
      <c r="D206" s="109" t="s">
        <v>7836</v>
      </c>
      <c r="E206" s="108" t="s">
        <v>14407</v>
      </c>
      <c r="G206" s="17"/>
      <c r="H206" s="17"/>
      <c r="I206" s="17"/>
      <c r="J206" s="17"/>
      <c r="K206" s="17"/>
      <c r="L206" s="17"/>
      <c r="M206" s="17"/>
      <c r="N206" s="17"/>
    </row>
    <row r="207" spans="1:17" ht="14.25" x14ac:dyDescent="0.3">
      <c r="A207" s="111" t="s">
        <v>1521</v>
      </c>
      <c r="B207" s="112" t="s">
        <v>574</v>
      </c>
      <c r="C207" s="77" t="s">
        <v>7021</v>
      </c>
      <c r="D207" s="113" t="s">
        <v>13156</v>
      </c>
      <c r="E207" s="112" t="s">
        <v>14394</v>
      </c>
      <c r="F207" s="17"/>
      <c r="G207" s="17"/>
      <c r="H207" s="17"/>
      <c r="I207" s="17"/>
      <c r="J207" s="17"/>
      <c r="K207" s="17"/>
      <c r="L207" s="17"/>
      <c r="M207" s="17"/>
      <c r="N207" s="17"/>
    </row>
    <row r="208" spans="1:17" ht="14.25" x14ac:dyDescent="0.3">
      <c r="A208" s="103" t="s">
        <v>4884</v>
      </c>
      <c r="B208" s="75" t="s">
        <v>574</v>
      </c>
      <c r="C208" s="77" t="s">
        <v>6994</v>
      </c>
      <c r="D208" s="104" t="s">
        <v>10052</v>
      </c>
      <c r="E208" s="75" t="s">
        <v>14554</v>
      </c>
      <c r="F208" s="17"/>
      <c r="G208" s="17"/>
      <c r="H208" s="17"/>
      <c r="I208" s="17"/>
      <c r="J208" s="17"/>
      <c r="K208" s="17"/>
      <c r="L208" s="17"/>
      <c r="M208" s="17"/>
      <c r="N208" s="17"/>
    </row>
    <row r="209" spans="1:17" ht="14.25" x14ac:dyDescent="0.3">
      <c r="A209" s="103" t="s">
        <v>4884</v>
      </c>
      <c r="B209" s="75" t="s">
        <v>575</v>
      </c>
      <c r="C209" s="77" t="s">
        <v>6994</v>
      </c>
      <c r="D209" s="104" t="s">
        <v>10052</v>
      </c>
      <c r="E209" s="75" t="s">
        <v>14554</v>
      </c>
      <c r="F209" s="17"/>
      <c r="G209" s="17"/>
      <c r="H209" s="17"/>
      <c r="I209" s="17"/>
      <c r="J209" s="17"/>
      <c r="K209" s="17"/>
      <c r="L209" s="17"/>
      <c r="M209" s="17"/>
      <c r="N209" s="17"/>
    </row>
    <row r="210" spans="1:17" ht="14.25" x14ac:dyDescent="0.3">
      <c r="A210" s="103" t="s">
        <v>9852</v>
      </c>
      <c r="B210" s="75" t="s">
        <v>574</v>
      </c>
      <c r="C210" s="77" t="s">
        <v>9019</v>
      </c>
      <c r="D210" s="104" t="s">
        <v>919</v>
      </c>
      <c r="E210" s="75" t="s">
        <v>14555</v>
      </c>
      <c r="F210" s="17"/>
      <c r="G210" s="17"/>
      <c r="H210" s="17"/>
      <c r="I210" s="17"/>
      <c r="J210" s="17"/>
      <c r="K210" s="17"/>
      <c r="L210" s="17"/>
      <c r="M210" s="17"/>
      <c r="N210" s="17"/>
      <c r="O210" s="23"/>
      <c r="P210" s="23"/>
    </row>
    <row r="211" spans="1:17" ht="14.25" x14ac:dyDescent="0.3">
      <c r="A211" s="107" t="s">
        <v>5293</v>
      </c>
      <c r="B211" s="108" t="s">
        <v>574</v>
      </c>
      <c r="C211" s="121" t="s">
        <v>6984</v>
      </c>
      <c r="D211" s="109" t="s">
        <v>7950</v>
      </c>
      <c r="E211" s="108" t="s">
        <v>14394</v>
      </c>
      <c r="F211" s="17"/>
      <c r="G211" s="18"/>
      <c r="H211" s="19"/>
      <c r="I211" s="18"/>
      <c r="J211" s="18"/>
      <c r="K211" s="18"/>
      <c r="L211" s="18"/>
      <c r="M211" s="21"/>
      <c r="N211" s="18"/>
      <c r="O211" s="23"/>
      <c r="P211" s="23"/>
      <c r="Q211" s="20"/>
    </row>
    <row r="212" spans="1:17" ht="13.5" x14ac:dyDescent="0.3">
      <c r="A212" s="103" t="s">
        <v>3162</v>
      </c>
      <c r="B212" s="75" t="s">
        <v>574</v>
      </c>
      <c r="C212" s="77" t="s">
        <v>6922</v>
      </c>
      <c r="D212" s="104" t="s">
        <v>3163</v>
      </c>
      <c r="E212" s="75" t="s">
        <v>14398</v>
      </c>
      <c r="F212" s="17"/>
      <c r="G212" s="17"/>
      <c r="H212" s="17"/>
      <c r="I212" s="17"/>
      <c r="J212" s="17"/>
      <c r="K212" s="17"/>
      <c r="L212" s="17"/>
      <c r="M212" s="17"/>
      <c r="N212" s="17"/>
      <c r="O212" s="23"/>
      <c r="P212" s="23"/>
    </row>
    <row r="213" spans="1:17" ht="14.25" x14ac:dyDescent="0.3">
      <c r="A213" s="111" t="s">
        <v>4885</v>
      </c>
      <c r="B213" s="112" t="s">
        <v>574</v>
      </c>
      <c r="C213" s="77" t="s">
        <v>6922</v>
      </c>
      <c r="D213" s="113" t="s">
        <v>6897</v>
      </c>
      <c r="E213" s="112" t="s">
        <v>14556</v>
      </c>
      <c r="F213" s="18"/>
      <c r="G213" s="17"/>
      <c r="H213" s="17"/>
      <c r="I213" s="17"/>
      <c r="J213" s="17"/>
      <c r="K213" s="17"/>
      <c r="L213" s="17"/>
      <c r="M213" s="17"/>
      <c r="N213" s="17"/>
      <c r="O213" s="23"/>
      <c r="P213" s="23"/>
    </row>
    <row r="214" spans="1:17" ht="14.25" x14ac:dyDescent="0.3">
      <c r="A214" s="103" t="s">
        <v>5294</v>
      </c>
      <c r="B214" s="75" t="s">
        <v>3459</v>
      </c>
      <c r="C214" s="77" t="s">
        <v>5295</v>
      </c>
      <c r="D214" s="104" t="s">
        <v>14493</v>
      </c>
      <c r="E214" s="75" t="s">
        <v>14398</v>
      </c>
      <c r="G214" s="17"/>
      <c r="H214" s="17"/>
      <c r="I214" s="17"/>
      <c r="J214" s="17"/>
      <c r="K214" s="17"/>
      <c r="L214" s="17"/>
      <c r="M214" s="17"/>
      <c r="N214" s="17"/>
    </row>
    <row r="215" spans="1:17" ht="14.25" x14ac:dyDescent="0.3">
      <c r="A215" s="111" t="s">
        <v>5296</v>
      </c>
      <c r="B215" s="112" t="s">
        <v>574</v>
      </c>
      <c r="C215" s="77" t="s">
        <v>5295</v>
      </c>
      <c r="D215" s="113" t="s">
        <v>13435</v>
      </c>
      <c r="E215" s="112" t="s">
        <v>14398</v>
      </c>
      <c r="F215" s="17"/>
      <c r="G215" s="18"/>
      <c r="H215" s="19"/>
      <c r="I215" s="18"/>
      <c r="J215" s="18"/>
      <c r="K215" s="18"/>
      <c r="L215" s="18"/>
      <c r="M215" s="18"/>
      <c r="N215" s="18"/>
      <c r="Q215" s="20"/>
    </row>
    <row r="216" spans="1:17" ht="14.25" x14ac:dyDescent="0.3">
      <c r="A216" s="103" t="s">
        <v>5296</v>
      </c>
      <c r="B216" s="75" t="s">
        <v>14387</v>
      </c>
      <c r="C216" s="77" t="s">
        <v>5295</v>
      </c>
      <c r="D216" s="104" t="s">
        <v>13435</v>
      </c>
      <c r="E216" s="75" t="s">
        <v>14398</v>
      </c>
      <c r="G216" s="18"/>
      <c r="H216" s="19"/>
      <c r="I216" s="18"/>
      <c r="J216" s="18"/>
      <c r="K216" s="18"/>
      <c r="L216" s="18"/>
      <c r="M216" s="18"/>
      <c r="N216" s="18"/>
      <c r="Q216" s="20"/>
    </row>
    <row r="217" spans="1:17" ht="14.25" x14ac:dyDescent="0.3">
      <c r="A217" s="103" t="s">
        <v>5296</v>
      </c>
      <c r="B217" s="75" t="s">
        <v>575</v>
      </c>
      <c r="C217" s="77" t="s">
        <v>5295</v>
      </c>
      <c r="D217" s="104" t="s">
        <v>13435</v>
      </c>
      <c r="E217" s="75" t="s">
        <v>14398</v>
      </c>
      <c r="F217" s="18"/>
      <c r="G217" s="18"/>
      <c r="H217" s="19"/>
      <c r="I217" s="18"/>
      <c r="J217" s="18"/>
      <c r="K217" s="18"/>
      <c r="L217" s="18"/>
      <c r="M217" s="18"/>
      <c r="N217" s="18"/>
      <c r="Q217" s="20"/>
    </row>
    <row r="218" spans="1:17" ht="14.25" x14ac:dyDescent="0.3">
      <c r="A218" s="83" t="s">
        <v>4298</v>
      </c>
      <c r="B218" s="84" t="s">
        <v>574</v>
      </c>
      <c r="C218" s="77" t="s">
        <v>7496</v>
      </c>
      <c r="D218" s="117" t="s">
        <v>13619</v>
      </c>
      <c r="E218" s="84" t="s">
        <v>14557</v>
      </c>
      <c r="F218" s="17"/>
      <c r="G218" s="18"/>
      <c r="H218" s="19"/>
      <c r="I218" s="18"/>
      <c r="J218" s="18"/>
      <c r="K218" s="18"/>
      <c r="L218" s="18"/>
      <c r="M218" s="18"/>
      <c r="N218" s="18"/>
      <c r="O218" s="22"/>
      <c r="P218" s="22"/>
      <c r="Q218" s="20"/>
    </row>
    <row r="219" spans="1:17" ht="13.5" x14ac:dyDescent="0.3">
      <c r="A219" s="103" t="s">
        <v>4298</v>
      </c>
      <c r="B219" s="75" t="s">
        <v>2439</v>
      </c>
      <c r="C219" s="77" t="s">
        <v>7496</v>
      </c>
      <c r="D219" s="104" t="s">
        <v>13621</v>
      </c>
      <c r="E219" s="75" t="s">
        <v>14557</v>
      </c>
      <c r="F219" s="18"/>
      <c r="G219" s="18"/>
      <c r="H219" s="19"/>
      <c r="I219" s="18"/>
      <c r="J219" s="18"/>
      <c r="K219" s="18"/>
      <c r="L219" s="18"/>
      <c r="M219" s="18"/>
      <c r="N219" s="18"/>
      <c r="O219" s="22"/>
      <c r="P219" s="22"/>
      <c r="Q219" s="20"/>
    </row>
    <row r="220" spans="1:17" ht="14.25" x14ac:dyDescent="0.3">
      <c r="A220" s="111" t="s">
        <v>4298</v>
      </c>
      <c r="B220" s="112" t="s">
        <v>575</v>
      </c>
      <c r="C220" s="77" t="s">
        <v>7496</v>
      </c>
      <c r="D220" s="113" t="s">
        <v>13619</v>
      </c>
      <c r="E220" s="112" t="s">
        <v>14557</v>
      </c>
      <c r="G220" s="18"/>
      <c r="H220" s="19"/>
      <c r="I220" s="27"/>
      <c r="J220" s="18"/>
      <c r="K220" s="18"/>
      <c r="L220" s="18"/>
      <c r="M220" s="18"/>
      <c r="N220" s="18"/>
      <c r="O220" s="22"/>
      <c r="P220" s="22"/>
      <c r="Q220" s="20"/>
    </row>
    <row r="221" spans="1:17" ht="14.25" x14ac:dyDescent="0.3">
      <c r="A221" s="103" t="s">
        <v>1479</v>
      </c>
      <c r="B221" s="75" t="s">
        <v>574</v>
      </c>
      <c r="C221" s="77" t="s">
        <v>6939</v>
      </c>
      <c r="D221" s="104" t="s">
        <v>7588</v>
      </c>
      <c r="E221" s="75" t="s">
        <v>14407</v>
      </c>
      <c r="G221" s="18"/>
      <c r="H221" s="19"/>
      <c r="I221" s="27"/>
      <c r="J221" s="18"/>
      <c r="K221" s="18"/>
      <c r="L221" s="18"/>
      <c r="M221" s="18"/>
      <c r="N221" s="18"/>
      <c r="O221" s="22"/>
      <c r="P221" s="22"/>
      <c r="Q221" s="20"/>
    </row>
    <row r="222" spans="1:17" ht="14.25" x14ac:dyDescent="0.3">
      <c r="A222" s="103" t="s">
        <v>5238</v>
      </c>
      <c r="B222" s="75" t="s">
        <v>575</v>
      </c>
      <c r="C222" s="77" t="s">
        <v>7002</v>
      </c>
      <c r="D222" s="104" t="s">
        <v>5239</v>
      </c>
      <c r="E222" s="75" t="s">
        <v>14398</v>
      </c>
      <c r="F222" s="18"/>
      <c r="G222" s="17"/>
      <c r="H222" s="17"/>
      <c r="I222" s="17"/>
      <c r="J222" s="17"/>
      <c r="K222" s="17"/>
      <c r="L222" s="17"/>
      <c r="M222" s="17"/>
      <c r="N222" s="17"/>
      <c r="O222" s="23"/>
      <c r="P222" s="23"/>
      <c r="Q222" s="20"/>
    </row>
    <row r="223" spans="1:17" ht="14.25" x14ac:dyDescent="0.3">
      <c r="A223" s="83" t="s">
        <v>1119</v>
      </c>
      <c r="B223" s="84" t="s">
        <v>574</v>
      </c>
      <c r="C223" s="77" t="s">
        <v>7000</v>
      </c>
      <c r="D223" s="85" t="s">
        <v>1825</v>
      </c>
      <c r="E223" s="84" t="s">
        <v>14404</v>
      </c>
      <c r="F223" s="18"/>
      <c r="G223" s="17"/>
      <c r="H223" s="17"/>
      <c r="I223" s="17"/>
      <c r="J223" s="17"/>
      <c r="K223" s="17"/>
      <c r="L223" s="17"/>
      <c r="M223" s="17"/>
      <c r="N223" s="17"/>
      <c r="O223" s="23"/>
      <c r="P223" s="23"/>
      <c r="Q223" s="20"/>
    </row>
    <row r="224" spans="1:17" ht="13.5" x14ac:dyDescent="0.3">
      <c r="A224" s="103" t="s">
        <v>345</v>
      </c>
      <c r="B224" s="75" t="s">
        <v>574</v>
      </c>
      <c r="C224" s="77" t="s">
        <v>6939</v>
      </c>
      <c r="D224" s="104" t="s">
        <v>2029</v>
      </c>
      <c r="E224" s="75" t="s">
        <v>14558</v>
      </c>
      <c r="G224" s="18"/>
      <c r="H224" s="19"/>
      <c r="I224" s="18"/>
      <c r="J224" s="18"/>
      <c r="K224" s="18"/>
      <c r="L224" s="18"/>
      <c r="M224" s="18"/>
      <c r="N224" s="18"/>
      <c r="Q224" s="20"/>
    </row>
    <row r="225" spans="1:17" ht="14.25" x14ac:dyDescent="0.3">
      <c r="A225" s="107" t="s">
        <v>253</v>
      </c>
      <c r="B225" s="108" t="s">
        <v>574</v>
      </c>
      <c r="C225" s="77" t="s">
        <v>7071</v>
      </c>
      <c r="D225" s="109" t="s">
        <v>1757</v>
      </c>
      <c r="E225" s="108" t="s">
        <v>14398</v>
      </c>
      <c r="G225" s="18"/>
      <c r="H225" s="19"/>
      <c r="I225" s="18"/>
      <c r="J225" s="18"/>
      <c r="K225" s="18"/>
      <c r="L225" s="18"/>
      <c r="M225" s="18"/>
      <c r="N225" s="18"/>
      <c r="Q225" s="20"/>
    </row>
    <row r="226" spans="1:17" ht="14.25" x14ac:dyDescent="0.3">
      <c r="A226" s="107" t="s">
        <v>2372</v>
      </c>
      <c r="B226" s="108" t="s">
        <v>574</v>
      </c>
      <c r="C226" s="77" t="s">
        <v>6525</v>
      </c>
      <c r="D226" s="109" t="s">
        <v>10388</v>
      </c>
      <c r="E226" s="108" t="s">
        <v>14394</v>
      </c>
      <c r="F226" s="17"/>
      <c r="G226" s="18"/>
      <c r="H226" s="19"/>
      <c r="I226" s="18"/>
      <c r="J226" s="18"/>
      <c r="K226" s="18"/>
      <c r="L226" s="18"/>
      <c r="M226" s="18"/>
      <c r="N226" s="18"/>
      <c r="Q226" s="20"/>
    </row>
    <row r="227" spans="1:17" ht="14.25" x14ac:dyDescent="0.3">
      <c r="A227" s="111" t="s">
        <v>3909</v>
      </c>
      <c r="B227" s="112" t="s">
        <v>574</v>
      </c>
      <c r="C227" s="77" t="s">
        <v>6956</v>
      </c>
      <c r="D227" s="113" t="s">
        <v>12334</v>
      </c>
      <c r="E227" s="112" t="s">
        <v>15874</v>
      </c>
      <c r="F227" s="18"/>
      <c r="G227" s="17"/>
      <c r="H227" s="17"/>
      <c r="I227" s="17"/>
      <c r="J227" s="17"/>
      <c r="K227" s="17"/>
      <c r="L227" s="17"/>
      <c r="M227" s="17"/>
      <c r="N227" s="17"/>
      <c r="O227" s="22"/>
      <c r="P227" s="22"/>
      <c r="Q227" s="20"/>
    </row>
    <row r="228" spans="1:17" ht="13.5" x14ac:dyDescent="0.3">
      <c r="A228" s="107" t="s">
        <v>12860</v>
      </c>
      <c r="B228" s="108" t="s">
        <v>574</v>
      </c>
      <c r="C228" s="77" t="s">
        <v>6998</v>
      </c>
      <c r="D228" s="109" t="s">
        <v>12861</v>
      </c>
      <c r="E228" s="108" t="s">
        <v>14394</v>
      </c>
      <c r="G228" s="18"/>
      <c r="H228" s="19"/>
      <c r="I228" s="18"/>
      <c r="J228" s="18"/>
      <c r="K228" s="18"/>
      <c r="L228" s="18"/>
      <c r="M228" s="21"/>
      <c r="N228" s="18"/>
      <c r="O228" s="22"/>
      <c r="P228" s="22"/>
      <c r="Q228" s="20"/>
    </row>
    <row r="229" spans="1:17" ht="14.25" x14ac:dyDescent="0.3">
      <c r="A229" s="110" t="s">
        <v>61</v>
      </c>
      <c r="B229" s="84" t="s">
        <v>574</v>
      </c>
      <c r="C229" s="77" t="s">
        <v>6979</v>
      </c>
      <c r="D229" s="117" t="s">
        <v>875</v>
      </c>
      <c r="E229" s="84" t="s">
        <v>14559</v>
      </c>
      <c r="F229" s="18"/>
      <c r="G229" s="17"/>
      <c r="H229" s="17"/>
      <c r="I229" s="17"/>
      <c r="J229" s="17"/>
      <c r="K229" s="17"/>
      <c r="L229" s="17"/>
      <c r="M229" s="17"/>
      <c r="N229" s="17"/>
      <c r="O229" s="22"/>
      <c r="P229" s="22"/>
      <c r="Q229" s="20"/>
    </row>
    <row r="230" spans="1:17" ht="14.25" x14ac:dyDescent="0.3">
      <c r="A230" s="103" t="s">
        <v>10114</v>
      </c>
      <c r="B230" s="75" t="s">
        <v>574</v>
      </c>
      <c r="C230" s="77" t="s">
        <v>10115</v>
      </c>
      <c r="D230" s="104" t="s">
        <v>10124</v>
      </c>
      <c r="E230" s="75" t="s">
        <v>14524</v>
      </c>
      <c r="G230" s="17"/>
      <c r="H230" s="17"/>
      <c r="I230" s="17"/>
      <c r="J230" s="17"/>
      <c r="K230" s="17"/>
      <c r="L230" s="17"/>
      <c r="M230" s="17"/>
      <c r="N230" s="17"/>
      <c r="O230" s="22"/>
      <c r="P230" s="22"/>
      <c r="Q230" s="20"/>
    </row>
    <row r="231" spans="1:17" ht="14.25" x14ac:dyDescent="0.3">
      <c r="A231" s="103" t="s">
        <v>10114</v>
      </c>
      <c r="B231" s="75" t="s">
        <v>575</v>
      </c>
      <c r="C231" s="77" t="s">
        <v>10115</v>
      </c>
      <c r="D231" s="104" t="s">
        <v>1261</v>
      </c>
      <c r="E231" s="75" t="s">
        <v>14524</v>
      </c>
      <c r="F231" s="18"/>
      <c r="G231" s="18"/>
      <c r="H231" s="19"/>
      <c r="I231" s="18"/>
      <c r="J231" s="18"/>
      <c r="K231" s="18"/>
      <c r="L231" s="18"/>
      <c r="M231" s="18"/>
      <c r="N231" s="18"/>
      <c r="Q231" s="20"/>
    </row>
    <row r="232" spans="1:17" ht="14.25" x14ac:dyDescent="0.3">
      <c r="A232" s="103" t="s">
        <v>5297</v>
      </c>
      <c r="B232" s="75" t="s">
        <v>574</v>
      </c>
      <c r="C232" s="77" t="s">
        <v>6924</v>
      </c>
      <c r="D232" s="104" t="s">
        <v>7684</v>
      </c>
      <c r="E232" s="75" t="s">
        <v>639</v>
      </c>
      <c r="F232" s="18"/>
      <c r="G232" s="17"/>
      <c r="H232" s="17"/>
      <c r="I232" s="17"/>
      <c r="J232" s="17"/>
      <c r="K232" s="17"/>
      <c r="L232" s="17"/>
      <c r="M232" s="17"/>
      <c r="N232" s="17"/>
      <c r="O232" s="22"/>
      <c r="P232" s="22"/>
      <c r="Q232" s="20"/>
    </row>
    <row r="233" spans="1:17" ht="15.75" x14ac:dyDescent="0.3">
      <c r="A233" s="103" t="s">
        <v>3332</v>
      </c>
      <c r="B233" s="75" t="s">
        <v>574</v>
      </c>
      <c r="C233" s="77" t="s">
        <v>6994</v>
      </c>
      <c r="D233" s="104" t="s">
        <v>12335</v>
      </c>
      <c r="E233" s="75" t="s">
        <v>15875</v>
      </c>
      <c r="F233" s="18"/>
      <c r="G233" s="18"/>
      <c r="H233" s="19"/>
      <c r="I233" s="18"/>
      <c r="J233" s="18"/>
      <c r="K233" s="18"/>
      <c r="L233" s="18"/>
      <c r="M233" s="18"/>
      <c r="N233" s="18"/>
      <c r="O233" s="22"/>
      <c r="P233" s="22"/>
      <c r="Q233" s="20"/>
    </row>
    <row r="234" spans="1:17" ht="14.25" x14ac:dyDescent="0.3">
      <c r="A234" s="103" t="s">
        <v>1802</v>
      </c>
      <c r="B234" s="75" t="s">
        <v>574</v>
      </c>
      <c r="C234" s="77" t="s">
        <v>6998</v>
      </c>
      <c r="D234" s="104" t="s">
        <v>7689</v>
      </c>
      <c r="E234" s="75" t="s">
        <v>14394</v>
      </c>
      <c r="F234" s="18"/>
      <c r="G234" s="17"/>
      <c r="H234" s="17"/>
      <c r="I234" s="17"/>
      <c r="J234" s="17"/>
      <c r="K234" s="17"/>
      <c r="L234" s="17"/>
      <c r="M234" s="17"/>
      <c r="N234" s="17"/>
      <c r="O234" s="23"/>
      <c r="P234" s="23"/>
      <c r="Q234" s="20"/>
    </row>
    <row r="235" spans="1:17" ht="14.25" x14ac:dyDescent="0.3">
      <c r="A235" s="103" t="s">
        <v>1802</v>
      </c>
      <c r="B235" s="75" t="s">
        <v>14387</v>
      </c>
      <c r="C235" s="77" t="s">
        <v>6998</v>
      </c>
      <c r="D235" s="104" t="s">
        <v>8587</v>
      </c>
      <c r="E235" s="75" t="s">
        <v>14394</v>
      </c>
      <c r="F235" s="17"/>
      <c r="G235" s="17"/>
      <c r="H235" s="17"/>
      <c r="I235" s="17"/>
      <c r="J235" s="17"/>
      <c r="K235" s="17"/>
      <c r="L235" s="17"/>
      <c r="M235" s="17"/>
      <c r="N235" s="17"/>
      <c r="O235" s="23"/>
      <c r="P235" s="23"/>
      <c r="Q235" s="20"/>
    </row>
    <row r="236" spans="1:17" ht="13.5" x14ac:dyDescent="0.3">
      <c r="A236" s="103" t="s">
        <v>1802</v>
      </c>
      <c r="B236" s="75" t="s">
        <v>575</v>
      </c>
      <c r="C236" s="77" t="s">
        <v>6998</v>
      </c>
      <c r="D236" s="104" t="s">
        <v>8587</v>
      </c>
      <c r="E236" s="75" t="s">
        <v>14394</v>
      </c>
      <c r="F236" s="17"/>
      <c r="G236" s="18"/>
      <c r="H236" s="19"/>
      <c r="I236" s="18"/>
      <c r="J236" s="18"/>
      <c r="K236" s="18"/>
      <c r="L236" s="18"/>
      <c r="M236" s="18"/>
      <c r="N236" s="18"/>
      <c r="Q236" s="20"/>
    </row>
    <row r="237" spans="1:17" ht="14.25" x14ac:dyDescent="0.3">
      <c r="A237" s="107" t="s">
        <v>5298</v>
      </c>
      <c r="B237" s="108" t="s">
        <v>575</v>
      </c>
      <c r="C237" s="77" t="s">
        <v>6998</v>
      </c>
      <c r="D237" s="109" t="s">
        <v>7689</v>
      </c>
      <c r="E237" s="108" t="s">
        <v>733</v>
      </c>
      <c r="F237" s="17"/>
      <c r="G237" s="17"/>
      <c r="H237" s="17"/>
      <c r="I237" s="17"/>
      <c r="J237" s="17"/>
      <c r="K237" s="17"/>
      <c r="L237" s="17"/>
      <c r="M237" s="17"/>
      <c r="N237" s="17"/>
      <c r="O237" s="23"/>
      <c r="P237" s="23"/>
      <c r="Q237" s="20"/>
    </row>
    <row r="238" spans="1:17" ht="14.25" x14ac:dyDescent="0.3">
      <c r="A238" s="103" t="s">
        <v>8576</v>
      </c>
      <c r="B238" s="75" t="s">
        <v>14387</v>
      </c>
      <c r="C238" s="77" t="s">
        <v>5299</v>
      </c>
      <c r="D238" s="104" t="s">
        <v>8577</v>
      </c>
      <c r="E238" s="75" t="s">
        <v>14417</v>
      </c>
      <c r="F238" s="18"/>
      <c r="G238" s="18"/>
      <c r="H238" s="19"/>
      <c r="I238" s="18"/>
      <c r="J238" s="18"/>
      <c r="K238" s="18"/>
      <c r="L238" s="18"/>
      <c r="M238" s="18"/>
      <c r="N238" s="18"/>
      <c r="Q238" s="20"/>
    </row>
    <row r="239" spans="1:17" ht="14.25" x14ac:dyDescent="0.3">
      <c r="A239" s="103" t="s">
        <v>8576</v>
      </c>
      <c r="B239" s="75" t="s">
        <v>575</v>
      </c>
      <c r="C239" s="77" t="s">
        <v>5299</v>
      </c>
      <c r="D239" s="104" t="s">
        <v>8577</v>
      </c>
      <c r="E239" s="75" t="s">
        <v>14417</v>
      </c>
      <c r="G239" s="17"/>
      <c r="H239" s="17"/>
      <c r="I239" s="17"/>
      <c r="J239" s="17"/>
      <c r="K239" s="17"/>
      <c r="L239" s="17"/>
      <c r="M239" s="17"/>
      <c r="N239" s="17"/>
      <c r="O239" s="23"/>
      <c r="P239" s="23"/>
      <c r="Q239" s="20"/>
    </row>
    <row r="240" spans="1:17" ht="14.25" x14ac:dyDescent="0.3">
      <c r="A240" s="107" t="s">
        <v>8182</v>
      </c>
      <c r="B240" s="108" t="s">
        <v>574</v>
      </c>
      <c r="C240" s="77" t="s">
        <v>5299</v>
      </c>
      <c r="D240" s="109" t="s">
        <v>8183</v>
      </c>
      <c r="E240" s="108" t="s">
        <v>14417</v>
      </c>
      <c r="F240" s="18"/>
      <c r="G240" s="18"/>
      <c r="H240" s="19"/>
      <c r="I240" s="18"/>
      <c r="J240" s="18"/>
      <c r="K240" s="18"/>
      <c r="L240" s="18"/>
      <c r="M240" s="21"/>
      <c r="N240" s="18"/>
      <c r="O240" s="22"/>
      <c r="P240" s="22"/>
      <c r="Q240" s="20"/>
    </row>
    <row r="241" spans="1:17" ht="14.25" x14ac:dyDescent="0.3">
      <c r="A241" s="107" t="s">
        <v>2666</v>
      </c>
      <c r="B241" s="108" t="s">
        <v>574</v>
      </c>
      <c r="C241" s="77" t="s">
        <v>6994</v>
      </c>
      <c r="D241" s="109" t="s">
        <v>2667</v>
      </c>
      <c r="E241" s="108" t="s">
        <v>14507</v>
      </c>
      <c r="G241" s="18"/>
      <c r="H241" s="19"/>
      <c r="I241" s="18"/>
      <c r="J241" s="18"/>
      <c r="K241" s="18"/>
      <c r="L241" s="18"/>
      <c r="M241" s="21"/>
      <c r="N241" s="18"/>
      <c r="O241" s="22"/>
      <c r="P241" s="22"/>
      <c r="Q241" s="20"/>
    </row>
    <row r="242" spans="1:17" ht="14.25" x14ac:dyDescent="0.3">
      <c r="A242" s="107" t="s">
        <v>3910</v>
      </c>
      <c r="B242" s="108" t="s">
        <v>574</v>
      </c>
      <c r="C242" s="77" t="s">
        <v>7021</v>
      </c>
      <c r="D242" s="109" t="s">
        <v>12338</v>
      </c>
      <c r="E242" s="108" t="s">
        <v>15877</v>
      </c>
      <c r="F242" s="18"/>
      <c r="G242" s="17"/>
      <c r="H242" s="17"/>
      <c r="I242" s="17"/>
      <c r="J242" s="17"/>
      <c r="K242" s="17"/>
      <c r="L242" s="17"/>
      <c r="M242" s="17"/>
      <c r="N242" s="17"/>
    </row>
    <row r="243" spans="1:17" ht="14.25" x14ac:dyDescent="0.3">
      <c r="A243" s="111" t="s">
        <v>5300</v>
      </c>
      <c r="B243" s="112" t="s">
        <v>574</v>
      </c>
      <c r="C243" s="77" t="s">
        <v>6994</v>
      </c>
      <c r="D243" s="113" t="s">
        <v>6995</v>
      </c>
      <c r="E243" s="112" t="s">
        <v>14399</v>
      </c>
      <c r="G243" s="17"/>
      <c r="H243" s="17"/>
      <c r="I243" s="17"/>
      <c r="J243" s="17"/>
      <c r="K243" s="17"/>
      <c r="L243" s="17"/>
      <c r="M243" s="17"/>
      <c r="N243" s="17"/>
    </row>
    <row r="244" spans="1:17" ht="14.25" x14ac:dyDescent="0.3">
      <c r="A244" s="103" t="s">
        <v>9912</v>
      </c>
      <c r="B244" s="75" t="s">
        <v>574</v>
      </c>
      <c r="C244" s="77" t="s">
        <v>7002</v>
      </c>
      <c r="D244" s="104" t="s">
        <v>9913</v>
      </c>
      <c r="E244" s="75" t="s">
        <v>14560</v>
      </c>
      <c r="F244" s="18"/>
      <c r="G244" s="17"/>
      <c r="H244" s="17"/>
      <c r="I244" s="17"/>
      <c r="J244" s="17"/>
      <c r="K244" s="17"/>
      <c r="L244" s="17"/>
      <c r="M244" s="17"/>
      <c r="N244" s="17"/>
    </row>
    <row r="245" spans="1:17" ht="13.5" x14ac:dyDescent="0.3">
      <c r="A245" s="103" t="s">
        <v>1971</v>
      </c>
      <c r="B245" s="75" t="s">
        <v>577</v>
      </c>
      <c r="C245" s="77" t="s">
        <v>8684</v>
      </c>
      <c r="D245" s="104" t="s">
        <v>1972</v>
      </c>
      <c r="E245" s="75" t="s">
        <v>14422</v>
      </c>
      <c r="F245" s="17"/>
      <c r="G245" s="18"/>
      <c r="H245" s="19"/>
      <c r="I245" s="18"/>
      <c r="J245" s="18"/>
      <c r="K245" s="18"/>
      <c r="L245" s="18"/>
      <c r="M245" s="18"/>
      <c r="N245" s="18"/>
      <c r="O245" s="22"/>
      <c r="P245" s="22"/>
      <c r="Q245" s="20"/>
    </row>
    <row r="246" spans="1:17" ht="13.5" x14ac:dyDescent="0.3">
      <c r="A246" s="107" t="s">
        <v>1659</v>
      </c>
      <c r="B246" s="108" t="s">
        <v>577</v>
      </c>
      <c r="C246" s="77" t="s">
        <v>8680</v>
      </c>
      <c r="D246" s="109" t="s">
        <v>16598</v>
      </c>
      <c r="E246" s="108" t="s">
        <v>16599</v>
      </c>
      <c r="F246" s="18"/>
      <c r="G246" s="17"/>
      <c r="H246" s="17"/>
      <c r="I246" s="17"/>
      <c r="J246" s="17"/>
      <c r="K246" s="17"/>
      <c r="L246" s="17"/>
      <c r="M246" s="17"/>
      <c r="N246" s="17"/>
    </row>
    <row r="247" spans="1:17" ht="14.25" x14ac:dyDescent="0.3">
      <c r="A247" s="103" t="s">
        <v>5301</v>
      </c>
      <c r="B247" s="75" t="s">
        <v>1244</v>
      </c>
      <c r="C247" s="77" t="s">
        <v>7071</v>
      </c>
      <c r="D247" s="104" t="s">
        <v>8824</v>
      </c>
      <c r="E247" s="75" t="s">
        <v>3482</v>
      </c>
      <c r="G247" s="18"/>
      <c r="H247" s="19"/>
      <c r="I247" s="18"/>
      <c r="J247" s="18"/>
      <c r="K247" s="18"/>
      <c r="L247" s="18"/>
      <c r="M247" s="18"/>
      <c r="N247" s="18"/>
      <c r="O247" s="22"/>
      <c r="P247" s="22"/>
      <c r="Q247" s="20"/>
    </row>
    <row r="248" spans="1:17" ht="14.25" x14ac:dyDescent="0.3">
      <c r="A248" s="103" t="s">
        <v>12336</v>
      </c>
      <c r="B248" s="75" t="s">
        <v>574</v>
      </c>
      <c r="C248" s="77" t="s">
        <v>6919</v>
      </c>
      <c r="D248" s="104" t="s">
        <v>12337</v>
      </c>
      <c r="E248" s="75" t="s">
        <v>15876</v>
      </c>
      <c r="F248" s="18"/>
      <c r="G248" s="18"/>
      <c r="H248" s="19"/>
      <c r="I248" s="18"/>
      <c r="J248" s="18"/>
      <c r="K248" s="18"/>
      <c r="L248" s="18"/>
      <c r="M248" s="18"/>
      <c r="N248" s="18"/>
      <c r="O248" s="22"/>
      <c r="P248" s="22"/>
      <c r="Q248" s="20"/>
    </row>
    <row r="249" spans="1:17" ht="15.75" x14ac:dyDescent="0.3">
      <c r="A249" s="103" t="s">
        <v>6288</v>
      </c>
      <c r="B249" s="75" t="s">
        <v>574</v>
      </c>
      <c r="C249" s="77" t="s">
        <v>6289</v>
      </c>
      <c r="D249" s="104" t="s">
        <v>10389</v>
      </c>
      <c r="E249" s="75" t="s">
        <v>14409</v>
      </c>
      <c r="G249" s="18"/>
      <c r="H249" s="19"/>
      <c r="I249" s="18"/>
      <c r="J249" s="18"/>
      <c r="K249" s="18"/>
      <c r="L249" s="18"/>
      <c r="M249" s="18"/>
      <c r="N249" s="18"/>
      <c r="O249" s="22"/>
      <c r="P249" s="22"/>
      <c r="Q249" s="20"/>
    </row>
    <row r="250" spans="1:17" ht="14.25" x14ac:dyDescent="0.3">
      <c r="A250" s="103" t="s">
        <v>6288</v>
      </c>
      <c r="B250" s="75" t="s">
        <v>4879</v>
      </c>
      <c r="C250" s="77" t="s">
        <v>4745</v>
      </c>
      <c r="D250" s="104" t="s">
        <v>10390</v>
      </c>
      <c r="E250" s="75" t="s">
        <v>14409</v>
      </c>
      <c r="F250" s="18"/>
      <c r="G250" s="18"/>
      <c r="H250" s="19"/>
      <c r="I250" s="18"/>
      <c r="J250" s="18"/>
      <c r="K250" s="18"/>
      <c r="L250" s="18"/>
      <c r="M250" s="18"/>
      <c r="N250" s="18"/>
      <c r="O250" s="23"/>
      <c r="P250" s="23"/>
      <c r="Q250" s="20"/>
    </row>
    <row r="251" spans="1:17" ht="13.5" x14ac:dyDescent="0.3">
      <c r="A251" s="103" t="s">
        <v>11859</v>
      </c>
      <c r="B251" s="75" t="s">
        <v>574</v>
      </c>
      <c r="C251" s="77" t="s">
        <v>6939</v>
      </c>
      <c r="D251" s="104" t="s">
        <v>15815</v>
      </c>
      <c r="E251" s="75" t="s">
        <v>11860</v>
      </c>
      <c r="F251" s="17"/>
      <c r="G251" s="18"/>
      <c r="H251" s="19"/>
      <c r="I251" s="18"/>
      <c r="J251" s="18"/>
      <c r="K251" s="18"/>
      <c r="L251" s="18"/>
      <c r="M251" s="18"/>
      <c r="N251" s="18"/>
      <c r="O251" s="23"/>
      <c r="P251" s="23"/>
      <c r="Q251" s="20"/>
    </row>
    <row r="252" spans="1:17" ht="13.5" x14ac:dyDescent="0.3">
      <c r="A252" s="107" t="s">
        <v>11859</v>
      </c>
      <c r="B252" s="108" t="s">
        <v>14387</v>
      </c>
      <c r="C252" s="77" t="s">
        <v>6939</v>
      </c>
      <c r="D252" s="109" t="s">
        <v>15815</v>
      </c>
      <c r="E252" s="108" t="s">
        <v>11860</v>
      </c>
      <c r="F252" s="18"/>
      <c r="G252" s="17"/>
      <c r="H252" s="17"/>
      <c r="I252" s="17"/>
      <c r="J252" s="17"/>
      <c r="K252" s="17"/>
      <c r="L252" s="17"/>
      <c r="M252" s="17"/>
      <c r="N252" s="17"/>
      <c r="O252" s="23"/>
      <c r="P252" s="23"/>
      <c r="Q252" s="20"/>
    </row>
    <row r="253" spans="1:17" ht="14.25" x14ac:dyDescent="0.3">
      <c r="A253" s="107" t="s">
        <v>11859</v>
      </c>
      <c r="B253" s="108" t="s">
        <v>575</v>
      </c>
      <c r="C253" s="77" t="s">
        <v>6939</v>
      </c>
      <c r="D253" s="109" t="s">
        <v>15815</v>
      </c>
      <c r="E253" s="108" t="s">
        <v>11860</v>
      </c>
      <c r="F253" s="18"/>
      <c r="G253" s="18"/>
      <c r="H253" s="19"/>
      <c r="I253" s="18"/>
      <c r="J253" s="18"/>
      <c r="K253" s="18"/>
      <c r="L253" s="18"/>
      <c r="M253" s="18"/>
      <c r="N253" s="18"/>
      <c r="O253" s="22"/>
      <c r="P253" s="22"/>
      <c r="Q253" s="20"/>
    </row>
    <row r="254" spans="1:17" ht="14.25" x14ac:dyDescent="0.3">
      <c r="A254" s="111" t="s">
        <v>14561</v>
      </c>
      <c r="B254" s="112" t="s">
        <v>574</v>
      </c>
      <c r="C254" s="77" t="s">
        <v>6994</v>
      </c>
      <c r="D254" s="113" t="s">
        <v>3164</v>
      </c>
      <c r="E254" s="112" t="s">
        <v>14505</v>
      </c>
      <c r="F254" s="18"/>
      <c r="G254" s="18"/>
      <c r="H254" s="19"/>
      <c r="I254" s="18"/>
      <c r="J254" s="18"/>
      <c r="K254" s="18"/>
      <c r="L254" s="18"/>
      <c r="M254" s="18"/>
      <c r="N254" s="18"/>
      <c r="Q254" s="20"/>
    </row>
    <row r="255" spans="1:17" ht="14.25" x14ac:dyDescent="0.3">
      <c r="A255" s="110" t="s">
        <v>5302</v>
      </c>
      <c r="B255" s="84" t="s">
        <v>574</v>
      </c>
      <c r="C255" s="77" t="s">
        <v>6920</v>
      </c>
      <c r="D255" s="117" t="s">
        <v>13265</v>
      </c>
      <c r="E255" s="84" t="s">
        <v>14398</v>
      </c>
      <c r="F255" s="18"/>
      <c r="G255" s="28"/>
      <c r="H255" s="28"/>
      <c r="I255" s="28"/>
      <c r="J255" s="28"/>
      <c r="K255" s="28"/>
      <c r="L255" s="22"/>
      <c r="M255" s="28"/>
      <c r="N255" s="18"/>
      <c r="O255" s="22"/>
      <c r="P255" s="22"/>
      <c r="Q255" s="20"/>
    </row>
    <row r="256" spans="1:17" ht="14.25" x14ac:dyDescent="0.3">
      <c r="A256" s="110" t="s">
        <v>11641</v>
      </c>
      <c r="B256" s="84" t="s">
        <v>574</v>
      </c>
      <c r="C256" s="77" t="s">
        <v>7000</v>
      </c>
      <c r="D256" s="117" t="s">
        <v>11642</v>
      </c>
      <c r="E256" s="84" t="s">
        <v>11643</v>
      </c>
      <c r="F256" s="17"/>
      <c r="G256" s="18"/>
      <c r="H256" s="19"/>
      <c r="I256" s="18"/>
      <c r="J256" s="18"/>
      <c r="K256" s="18"/>
      <c r="L256" s="18"/>
      <c r="M256" s="18"/>
      <c r="N256" s="18"/>
      <c r="O256" s="22"/>
      <c r="P256" s="22"/>
      <c r="Q256" s="20"/>
    </row>
    <row r="257" spans="1:17" ht="14.25" x14ac:dyDescent="0.3">
      <c r="A257" s="103" t="s">
        <v>11641</v>
      </c>
      <c r="B257" s="75" t="s">
        <v>14387</v>
      </c>
      <c r="C257" s="77" t="s">
        <v>7000</v>
      </c>
      <c r="D257" s="104" t="s">
        <v>11642</v>
      </c>
      <c r="E257" s="75" t="s">
        <v>11643</v>
      </c>
      <c r="F257" s="17"/>
      <c r="G257" s="18"/>
      <c r="H257" s="19"/>
      <c r="I257" s="18"/>
      <c r="J257" s="18"/>
      <c r="K257" s="18"/>
      <c r="L257" s="18"/>
      <c r="M257" s="18"/>
      <c r="N257" s="18"/>
      <c r="Q257" s="20"/>
    </row>
    <row r="258" spans="1:17" ht="14.25" x14ac:dyDescent="0.3">
      <c r="A258" s="107" t="s">
        <v>11641</v>
      </c>
      <c r="B258" s="108" t="s">
        <v>575</v>
      </c>
      <c r="C258" s="77" t="s">
        <v>7000</v>
      </c>
      <c r="D258" s="109" t="s">
        <v>11642</v>
      </c>
      <c r="E258" s="108" t="s">
        <v>11643</v>
      </c>
      <c r="G258" s="17"/>
      <c r="H258" s="17"/>
      <c r="I258" s="17"/>
      <c r="J258" s="17"/>
      <c r="K258" s="17"/>
      <c r="L258" s="17"/>
      <c r="M258" s="17"/>
      <c r="N258" s="17"/>
      <c r="O258" s="23"/>
      <c r="P258" s="23"/>
      <c r="Q258" s="20"/>
    </row>
    <row r="259" spans="1:17" ht="14.25" x14ac:dyDescent="0.3">
      <c r="A259" s="103" t="s">
        <v>5303</v>
      </c>
      <c r="B259" s="75" t="s">
        <v>574</v>
      </c>
      <c r="C259" s="77" t="s">
        <v>5292</v>
      </c>
      <c r="D259" s="104" t="s">
        <v>13456</v>
      </c>
      <c r="E259" s="75" t="s">
        <v>14405</v>
      </c>
      <c r="G259" s="17"/>
      <c r="H259" s="17"/>
      <c r="I259" s="17"/>
      <c r="J259" s="17"/>
      <c r="K259" s="17"/>
      <c r="L259" s="17"/>
      <c r="M259" s="17"/>
      <c r="N259" s="17"/>
      <c r="O259" s="23"/>
      <c r="P259" s="23"/>
      <c r="Q259" s="20"/>
    </row>
    <row r="260" spans="1:17" ht="14.25" x14ac:dyDescent="0.3">
      <c r="A260" s="107" t="s">
        <v>5303</v>
      </c>
      <c r="B260" s="108" t="s">
        <v>2439</v>
      </c>
      <c r="C260" s="77" t="s">
        <v>7277</v>
      </c>
      <c r="D260" s="109" t="s">
        <v>13570</v>
      </c>
      <c r="E260" s="108" t="s">
        <v>14405</v>
      </c>
      <c r="G260" s="17"/>
      <c r="H260" s="17"/>
      <c r="I260" s="17"/>
      <c r="J260" s="17"/>
      <c r="K260" s="17"/>
      <c r="L260" s="17"/>
      <c r="M260" s="17"/>
      <c r="N260" s="17"/>
      <c r="O260" s="23"/>
      <c r="P260" s="23"/>
      <c r="Q260" s="20"/>
    </row>
    <row r="261" spans="1:17" ht="14.25" x14ac:dyDescent="0.3">
      <c r="A261" s="103" t="s">
        <v>5303</v>
      </c>
      <c r="B261" s="75" t="s">
        <v>14387</v>
      </c>
      <c r="C261" s="77" t="s">
        <v>7496</v>
      </c>
      <c r="D261" s="104" t="s">
        <v>13504</v>
      </c>
      <c r="E261" s="75" t="s">
        <v>14405</v>
      </c>
      <c r="F261" s="17"/>
      <c r="G261" s="17"/>
      <c r="H261" s="17"/>
      <c r="I261" s="17"/>
      <c r="J261" s="17"/>
      <c r="K261" s="17"/>
      <c r="L261" s="17"/>
      <c r="M261" s="17"/>
      <c r="N261" s="17"/>
      <c r="O261" s="23"/>
      <c r="P261" s="23"/>
      <c r="Q261" s="20"/>
    </row>
    <row r="262" spans="1:17" ht="14.25" x14ac:dyDescent="0.3">
      <c r="A262" s="107" t="s">
        <v>5303</v>
      </c>
      <c r="B262" s="108" t="s">
        <v>575</v>
      </c>
      <c r="C262" s="77" t="s">
        <v>7496</v>
      </c>
      <c r="D262" s="109" t="s">
        <v>13504</v>
      </c>
      <c r="E262" s="108" t="s">
        <v>14405</v>
      </c>
      <c r="F262" s="18"/>
      <c r="G262" s="17"/>
      <c r="H262" s="17"/>
      <c r="I262" s="17"/>
      <c r="J262" s="17"/>
      <c r="K262" s="17"/>
      <c r="L262" s="17"/>
      <c r="M262" s="17"/>
      <c r="N262" s="17"/>
      <c r="O262" s="23"/>
      <c r="P262" s="23"/>
      <c r="Q262" s="20"/>
    </row>
    <row r="263" spans="1:17" ht="14.25" x14ac:dyDescent="0.3">
      <c r="A263" s="103" t="s">
        <v>10391</v>
      </c>
      <c r="B263" s="75" t="s">
        <v>574</v>
      </c>
      <c r="C263" s="77" t="s">
        <v>7090</v>
      </c>
      <c r="D263" s="104" t="s">
        <v>2099</v>
      </c>
      <c r="E263" s="75" t="s">
        <v>14398</v>
      </c>
      <c r="F263" s="18"/>
      <c r="G263" s="17"/>
      <c r="H263" s="17"/>
      <c r="I263" s="17"/>
      <c r="J263" s="17"/>
      <c r="K263" s="17"/>
      <c r="L263" s="17"/>
      <c r="M263" s="17"/>
      <c r="N263" s="17"/>
      <c r="O263" s="23"/>
      <c r="P263" s="23"/>
      <c r="Q263" s="20"/>
    </row>
    <row r="264" spans="1:17" ht="13.5" x14ac:dyDescent="0.3">
      <c r="A264" s="110" t="s">
        <v>11576</v>
      </c>
      <c r="B264" s="84" t="s">
        <v>574</v>
      </c>
      <c r="C264" s="77" t="s">
        <v>6939</v>
      </c>
      <c r="D264" s="117" t="s">
        <v>1358</v>
      </c>
      <c r="E264" s="84" t="s">
        <v>14398</v>
      </c>
      <c r="F264" s="18"/>
      <c r="G264" s="18"/>
      <c r="H264" s="19"/>
      <c r="I264" s="18"/>
      <c r="J264" s="18"/>
      <c r="K264" s="18"/>
      <c r="L264" s="18"/>
      <c r="M264" s="18"/>
      <c r="N264" s="18"/>
      <c r="Q264" s="20"/>
    </row>
    <row r="265" spans="1:17" ht="14.25" x14ac:dyDescent="0.3">
      <c r="A265" s="110" t="s">
        <v>11576</v>
      </c>
      <c r="B265" s="84" t="s">
        <v>575</v>
      </c>
      <c r="C265" s="77" t="s">
        <v>6939</v>
      </c>
      <c r="D265" s="117" t="s">
        <v>1358</v>
      </c>
      <c r="E265" s="84" t="s">
        <v>14398</v>
      </c>
      <c r="F265" s="22"/>
      <c r="G265" s="18"/>
      <c r="H265" s="19"/>
      <c r="I265" s="18"/>
      <c r="J265" s="18"/>
      <c r="K265" s="18"/>
      <c r="L265" s="18"/>
      <c r="M265" s="18"/>
      <c r="N265" s="18"/>
      <c r="Q265" s="20"/>
    </row>
    <row r="266" spans="1:17" ht="13.5" x14ac:dyDescent="0.3">
      <c r="A266" s="107" t="s">
        <v>4527</v>
      </c>
      <c r="B266" s="108" t="s">
        <v>574</v>
      </c>
      <c r="C266" s="77" t="s">
        <v>7074</v>
      </c>
      <c r="D266" s="109" t="s">
        <v>8199</v>
      </c>
      <c r="E266" s="108" t="s">
        <v>14399</v>
      </c>
      <c r="F266" s="17"/>
      <c r="G266" s="18"/>
      <c r="H266" s="19"/>
      <c r="I266" s="18"/>
      <c r="J266" s="18"/>
      <c r="K266" s="18"/>
      <c r="L266" s="18"/>
      <c r="M266" s="18"/>
      <c r="N266" s="18"/>
      <c r="O266" s="22"/>
      <c r="P266" s="22"/>
      <c r="Q266" s="20"/>
    </row>
    <row r="267" spans="1:17" ht="14.25" x14ac:dyDescent="0.3">
      <c r="A267" s="110" t="s">
        <v>5304</v>
      </c>
      <c r="B267" s="84" t="s">
        <v>3459</v>
      </c>
      <c r="C267" s="77" t="s">
        <v>6929</v>
      </c>
      <c r="D267" s="117" t="s">
        <v>14494</v>
      </c>
      <c r="E267" s="84" t="s">
        <v>14398</v>
      </c>
      <c r="G267" s="18"/>
      <c r="H267" s="19"/>
      <c r="I267" s="18"/>
      <c r="J267" s="18"/>
      <c r="K267" s="18"/>
      <c r="L267" s="18"/>
      <c r="M267" s="21"/>
      <c r="N267" s="18"/>
      <c r="O267" s="22"/>
      <c r="P267" s="22"/>
      <c r="Q267" s="20"/>
    </row>
    <row r="268" spans="1:17" ht="13.5" x14ac:dyDescent="0.3">
      <c r="A268" s="103" t="s">
        <v>14128</v>
      </c>
      <c r="B268" s="75" t="s">
        <v>574</v>
      </c>
      <c r="C268" s="77" t="s">
        <v>6929</v>
      </c>
      <c r="D268" s="104" t="s">
        <v>14129</v>
      </c>
      <c r="E268" s="75" t="s">
        <v>15878</v>
      </c>
      <c r="F268" s="17"/>
      <c r="G268" s="18"/>
      <c r="H268" s="19"/>
      <c r="I268" s="18"/>
      <c r="J268" s="18"/>
      <c r="K268" s="18"/>
      <c r="L268" s="18"/>
      <c r="M268" s="18"/>
      <c r="N268" s="18"/>
      <c r="O268" s="22"/>
      <c r="P268" s="22"/>
      <c r="Q268" s="20"/>
    </row>
    <row r="269" spans="1:17" ht="13.5" x14ac:dyDescent="0.3">
      <c r="A269" s="103" t="s">
        <v>12328</v>
      </c>
      <c r="B269" s="75" t="s">
        <v>574</v>
      </c>
      <c r="C269" s="77" t="s">
        <v>6922</v>
      </c>
      <c r="D269" s="104" t="s">
        <v>12329</v>
      </c>
      <c r="E269" s="75" t="s">
        <v>15868</v>
      </c>
      <c r="F269" s="17"/>
      <c r="G269" s="18"/>
      <c r="H269" s="19"/>
      <c r="I269" s="18"/>
      <c r="J269" s="18"/>
      <c r="K269" s="18"/>
      <c r="L269" s="18"/>
      <c r="M269" s="18"/>
      <c r="N269" s="18"/>
      <c r="O269" s="22"/>
      <c r="P269" s="22"/>
      <c r="Q269" s="20"/>
    </row>
    <row r="270" spans="1:17" ht="14.25" x14ac:dyDescent="0.3">
      <c r="A270" s="103" t="s">
        <v>4206</v>
      </c>
      <c r="B270" s="75" t="s">
        <v>574</v>
      </c>
      <c r="C270" s="77" t="s">
        <v>6939</v>
      </c>
      <c r="D270" s="104" t="s">
        <v>14562</v>
      </c>
      <c r="E270" s="75" t="s">
        <v>14394</v>
      </c>
      <c r="G270" s="18"/>
      <c r="H270" s="19"/>
      <c r="I270" s="18"/>
      <c r="J270" s="18"/>
      <c r="K270" s="18"/>
      <c r="L270" s="18"/>
      <c r="M270" s="21"/>
      <c r="N270" s="18"/>
      <c r="O270" s="22"/>
      <c r="P270" s="22"/>
      <c r="Q270" s="20"/>
    </row>
    <row r="271" spans="1:17" ht="14.25" x14ac:dyDescent="0.3">
      <c r="A271" s="107" t="s">
        <v>4886</v>
      </c>
      <c r="B271" s="108" t="s">
        <v>574</v>
      </c>
      <c r="C271" s="77" t="s">
        <v>6920</v>
      </c>
      <c r="D271" s="109" t="s">
        <v>14563</v>
      </c>
      <c r="E271" s="108" t="s">
        <v>14564</v>
      </c>
      <c r="F271" s="18"/>
      <c r="G271" s="17"/>
      <c r="H271" s="17"/>
      <c r="I271" s="17"/>
      <c r="J271" s="17"/>
      <c r="K271" s="17"/>
      <c r="L271" s="17"/>
      <c r="M271" s="17"/>
      <c r="N271" s="17"/>
    </row>
    <row r="272" spans="1:17" ht="14.25" x14ac:dyDescent="0.3">
      <c r="A272" s="107" t="s">
        <v>6446</v>
      </c>
      <c r="B272" s="108" t="s">
        <v>574</v>
      </c>
      <c r="C272" s="77" t="s">
        <v>7080</v>
      </c>
      <c r="D272" s="109" t="s">
        <v>3685</v>
      </c>
      <c r="E272" s="108" t="s">
        <v>14395</v>
      </c>
      <c r="F272" s="18"/>
      <c r="G272" s="18"/>
      <c r="H272" s="19"/>
      <c r="I272" s="18"/>
      <c r="J272" s="18"/>
      <c r="K272" s="18"/>
      <c r="L272" s="18"/>
      <c r="M272" s="18"/>
      <c r="N272" s="18"/>
      <c r="O272" s="22"/>
      <c r="P272" s="22"/>
      <c r="Q272" s="20"/>
    </row>
    <row r="273" spans="1:17" ht="14.25" x14ac:dyDescent="0.3">
      <c r="A273" s="103" t="s">
        <v>3463</v>
      </c>
      <c r="B273" s="75" t="s">
        <v>574</v>
      </c>
      <c r="C273" s="77" t="s">
        <v>7080</v>
      </c>
      <c r="D273" s="104" t="s">
        <v>8078</v>
      </c>
      <c r="E273" s="75" t="s">
        <v>14398</v>
      </c>
      <c r="F273" s="17"/>
      <c r="G273" s="18"/>
      <c r="H273" s="19"/>
      <c r="I273" s="18"/>
      <c r="J273" s="18"/>
      <c r="K273" s="18"/>
      <c r="L273" s="18"/>
      <c r="M273" s="18"/>
      <c r="N273" s="18"/>
      <c r="O273" s="22"/>
      <c r="P273" s="22"/>
      <c r="Q273" s="20"/>
    </row>
    <row r="274" spans="1:17" ht="14.25" x14ac:dyDescent="0.3">
      <c r="A274" s="103" t="s">
        <v>3463</v>
      </c>
      <c r="B274" s="75" t="s">
        <v>14387</v>
      </c>
      <c r="C274" s="77" t="s">
        <v>7080</v>
      </c>
      <c r="D274" s="104" t="s">
        <v>8078</v>
      </c>
      <c r="E274" s="75" t="s">
        <v>14398</v>
      </c>
      <c r="F274" s="18"/>
      <c r="G274" s="18"/>
      <c r="H274" s="19"/>
      <c r="I274" s="18"/>
      <c r="J274" s="18"/>
      <c r="K274" s="18"/>
      <c r="L274" s="18"/>
      <c r="M274" s="18"/>
      <c r="N274" s="18"/>
      <c r="O274" s="22"/>
      <c r="P274" s="22"/>
      <c r="Q274" s="20"/>
    </row>
    <row r="275" spans="1:17" ht="14.25" x14ac:dyDescent="0.3">
      <c r="A275" s="83" t="s">
        <v>3463</v>
      </c>
      <c r="B275" s="84" t="s">
        <v>575</v>
      </c>
      <c r="C275" s="77" t="s">
        <v>7080</v>
      </c>
      <c r="D275" s="85" t="s">
        <v>8078</v>
      </c>
      <c r="E275" s="84" t="s">
        <v>14398</v>
      </c>
      <c r="F275" s="17"/>
      <c r="G275" s="18"/>
      <c r="H275" s="19"/>
      <c r="I275" s="18"/>
      <c r="J275" s="18"/>
      <c r="K275" s="18"/>
      <c r="L275" s="18"/>
      <c r="M275" s="21"/>
      <c r="N275" s="18"/>
      <c r="O275" s="22"/>
      <c r="P275" s="22"/>
      <c r="Q275" s="20"/>
    </row>
    <row r="276" spans="1:17" ht="14.25" x14ac:dyDescent="0.3">
      <c r="A276" s="103" t="s">
        <v>4115</v>
      </c>
      <c r="B276" s="75" t="s">
        <v>574</v>
      </c>
      <c r="C276" s="77" t="s">
        <v>5779</v>
      </c>
      <c r="D276" s="104" t="s">
        <v>15726</v>
      </c>
      <c r="E276" s="75" t="s">
        <v>14398</v>
      </c>
      <c r="G276" s="18"/>
      <c r="H276" s="19"/>
      <c r="I276" s="18"/>
      <c r="J276" s="18"/>
      <c r="K276" s="18"/>
      <c r="L276" s="18"/>
      <c r="M276" s="18"/>
      <c r="N276" s="18"/>
      <c r="O276" s="22"/>
      <c r="P276" s="22"/>
      <c r="Q276" s="20"/>
    </row>
    <row r="277" spans="1:17" ht="14.25" x14ac:dyDescent="0.3">
      <c r="A277" s="103" t="s">
        <v>1834</v>
      </c>
      <c r="B277" s="75" t="s">
        <v>574</v>
      </c>
      <c r="C277" s="77" t="s">
        <v>6920</v>
      </c>
      <c r="D277" s="104" t="s">
        <v>1835</v>
      </c>
      <c r="E277" s="75" t="s">
        <v>656</v>
      </c>
      <c r="F277" s="18"/>
      <c r="G277" s="17"/>
      <c r="H277" s="17"/>
      <c r="I277" s="17"/>
      <c r="J277" s="17"/>
      <c r="K277" s="17"/>
      <c r="L277" s="17"/>
      <c r="M277" s="17"/>
      <c r="N277" s="17"/>
    </row>
    <row r="278" spans="1:17" ht="13.5" x14ac:dyDescent="0.3">
      <c r="A278" s="107" t="s">
        <v>5305</v>
      </c>
      <c r="B278" s="108" t="s">
        <v>574</v>
      </c>
      <c r="C278" s="77" t="s">
        <v>6998</v>
      </c>
      <c r="D278" s="109" t="s">
        <v>8021</v>
      </c>
      <c r="E278" s="108" t="s">
        <v>14394</v>
      </c>
      <c r="G278" s="18"/>
      <c r="H278" s="19"/>
      <c r="I278" s="18"/>
      <c r="J278" s="18"/>
      <c r="K278" s="18"/>
      <c r="L278" s="18"/>
      <c r="M278" s="18"/>
      <c r="N278" s="18"/>
      <c r="O278" s="22"/>
      <c r="P278" s="22"/>
      <c r="Q278" s="20"/>
    </row>
    <row r="279" spans="1:17" ht="14.25" x14ac:dyDescent="0.3">
      <c r="A279" s="111" t="s">
        <v>14091</v>
      </c>
      <c r="B279" s="112" t="s">
        <v>574</v>
      </c>
      <c r="C279" s="77" t="s">
        <v>6911</v>
      </c>
      <c r="D279" s="113" t="s">
        <v>12208</v>
      </c>
      <c r="E279" s="112" t="s">
        <v>15825</v>
      </c>
      <c r="G279" s="17"/>
      <c r="H279" s="17"/>
      <c r="I279" s="17"/>
      <c r="J279" s="17"/>
      <c r="K279" s="17"/>
      <c r="L279" s="17"/>
      <c r="M279" s="17"/>
      <c r="N279" s="17"/>
    </row>
    <row r="280" spans="1:17" ht="13.5" x14ac:dyDescent="0.3">
      <c r="A280" s="103" t="s">
        <v>14091</v>
      </c>
      <c r="B280" s="75" t="s">
        <v>4879</v>
      </c>
      <c r="C280" s="77" t="s">
        <v>6911</v>
      </c>
      <c r="D280" s="104" t="s">
        <v>12208</v>
      </c>
      <c r="E280" s="75" t="s">
        <v>15825</v>
      </c>
      <c r="F280" s="17"/>
      <c r="G280" s="17"/>
      <c r="H280" s="17"/>
      <c r="I280" s="17"/>
      <c r="J280" s="17"/>
      <c r="K280" s="17"/>
      <c r="L280" s="17"/>
      <c r="M280" s="17"/>
      <c r="N280" s="17"/>
    </row>
    <row r="281" spans="1:17" ht="13.5" x14ac:dyDescent="0.3">
      <c r="A281" s="103" t="s">
        <v>3775</v>
      </c>
      <c r="B281" s="75" t="s">
        <v>574</v>
      </c>
      <c r="C281" s="77" t="s">
        <v>9019</v>
      </c>
      <c r="D281" s="104" t="s">
        <v>3776</v>
      </c>
      <c r="E281" s="75" t="s">
        <v>14496</v>
      </c>
      <c r="F281" s="18"/>
      <c r="G281" s="17"/>
      <c r="H281" s="17"/>
      <c r="I281" s="17"/>
      <c r="J281" s="17"/>
      <c r="K281" s="17"/>
      <c r="L281" s="17"/>
      <c r="M281" s="17"/>
      <c r="N281" s="17"/>
    </row>
    <row r="282" spans="1:17" ht="14.25" x14ac:dyDescent="0.3">
      <c r="A282" s="103" t="s">
        <v>9951</v>
      </c>
      <c r="B282" s="75" t="s">
        <v>574</v>
      </c>
      <c r="C282" s="77" t="s">
        <v>4532</v>
      </c>
      <c r="D282" s="104" t="s">
        <v>14565</v>
      </c>
      <c r="E282" s="75" t="s">
        <v>14566</v>
      </c>
      <c r="F282" s="17"/>
      <c r="G282" s="18"/>
      <c r="H282" s="19"/>
      <c r="I282" s="18"/>
      <c r="J282" s="18"/>
      <c r="K282" s="18"/>
      <c r="L282" s="18"/>
      <c r="M282" s="18"/>
      <c r="N282" s="18"/>
      <c r="O282" s="22"/>
      <c r="P282" s="22"/>
      <c r="Q282" s="20"/>
    </row>
    <row r="283" spans="1:17" ht="14.25" x14ac:dyDescent="0.3">
      <c r="A283" s="107" t="s">
        <v>6447</v>
      </c>
      <c r="B283" s="108" t="s">
        <v>574</v>
      </c>
      <c r="C283" s="77" t="s">
        <v>7000</v>
      </c>
      <c r="D283" s="109" t="s">
        <v>11654</v>
      </c>
      <c r="E283" s="108" t="s">
        <v>14442</v>
      </c>
      <c r="G283" s="18"/>
      <c r="H283" s="19"/>
      <c r="I283" s="18"/>
      <c r="J283" s="18"/>
      <c r="K283" s="18"/>
      <c r="L283" s="18"/>
      <c r="M283" s="18"/>
      <c r="N283" s="18"/>
      <c r="O283" s="22"/>
      <c r="P283" s="22"/>
      <c r="Q283" s="20"/>
    </row>
    <row r="284" spans="1:17" ht="14.25" x14ac:dyDescent="0.3">
      <c r="A284" s="107" t="s">
        <v>6290</v>
      </c>
      <c r="B284" s="108" t="s">
        <v>576</v>
      </c>
      <c r="C284" s="77" t="s">
        <v>10392</v>
      </c>
      <c r="D284" s="109" t="s">
        <v>13817</v>
      </c>
      <c r="E284" s="108" t="s">
        <v>14411</v>
      </c>
      <c r="F284" s="18"/>
      <c r="G284" s="22"/>
      <c r="H284" s="22"/>
      <c r="I284" s="22"/>
      <c r="J284" s="22"/>
      <c r="K284" s="22"/>
      <c r="L284" s="22"/>
      <c r="M284" s="18"/>
      <c r="N284" s="18"/>
      <c r="Q284" s="20"/>
    </row>
    <row r="285" spans="1:17" ht="13.5" x14ac:dyDescent="0.3">
      <c r="A285" s="107" t="s">
        <v>4116</v>
      </c>
      <c r="B285" s="108" t="s">
        <v>4879</v>
      </c>
      <c r="C285" s="77" t="s">
        <v>4627</v>
      </c>
      <c r="D285" s="109" t="s">
        <v>13818</v>
      </c>
      <c r="E285" s="108" t="s">
        <v>14414</v>
      </c>
      <c r="F285" s="18"/>
      <c r="G285" s="18"/>
      <c r="H285" s="19"/>
      <c r="I285" s="18"/>
      <c r="J285" s="18"/>
      <c r="K285" s="18"/>
      <c r="L285" s="18"/>
      <c r="M285" s="18"/>
      <c r="N285" s="18"/>
      <c r="Q285" s="20"/>
    </row>
    <row r="286" spans="1:17" ht="14.25" x14ac:dyDescent="0.3">
      <c r="A286" s="103" t="s">
        <v>5306</v>
      </c>
      <c r="B286" s="75" t="s">
        <v>574</v>
      </c>
      <c r="C286" s="77" t="s">
        <v>5307</v>
      </c>
      <c r="D286" s="104" t="s">
        <v>13217</v>
      </c>
      <c r="E286" s="75" t="s">
        <v>14398</v>
      </c>
      <c r="F286" s="17"/>
      <c r="G286" s="17"/>
      <c r="H286" s="17"/>
      <c r="I286" s="17"/>
      <c r="J286" s="17"/>
      <c r="K286" s="17"/>
      <c r="L286" s="17"/>
      <c r="M286" s="17"/>
      <c r="N286" s="17"/>
      <c r="O286" s="23"/>
      <c r="P286" s="23"/>
      <c r="Q286" s="20"/>
    </row>
    <row r="287" spans="1:17" ht="13.5" x14ac:dyDescent="0.3">
      <c r="A287" s="107" t="s">
        <v>7604</v>
      </c>
      <c r="B287" s="108" t="s">
        <v>574</v>
      </c>
      <c r="C287" s="77" t="s">
        <v>5308</v>
      </c>
      <c r="D287" s="109" t="s">
        <v>7605</v>
      </c>
      <c r="E287" s="108" t="s">
        <v>14394</v>
      </c>
      <c r="F287" s="18"/>
      <c r="G287" s="18"/>
      <c r="H287" s="19"/>
      <c r="I287" s="18"/>
      <c r="J287" s="18"/>
      <c r="K287" s="18"/>
      <c r="L287" s="18"/>
      <c r="M287" s="18"/>
      <c r="N287" s="18"/>
      <c r="O287" s="22"/>
      <c r="P287" s="22"/>
      <c r="Q287" s="20"/>
    </row>
    <row r="288" spans="1:17" ht="13.5" x14ac:dyDescent="0.3">
      <c r="A288" s="103" t="s">
        <v>8274</v>
      </c>
      <c r="B288" s="75" t="s">
        <v>574</v>
      </c>
      <c r="C288" s="77" t="s">
        <v>5395</v>
      </c>
      <c r="D288" s="104" t="s">
        <v>8275</v>
      </c>
      <c r="E288" s="75" t="s">
        <v>14414</v>
      </c>
      <c r="F288" s="17"/>
      <c r="G288" s="17"/>
      <c r="H288" s="17"/>
      <c r="I288" s="17"/>
      <c r="J288" s="17"/>
      <c r="K288" s="17"/>
      <c r="L288" s="17"/>
      <c r="M288" s="17"/>
      <c r="N288" s="17"/>
      <c r="O288" s="23"/>
      <c r="P288" s="23"/>
      <c r="Q288" s="20"/>
    </row>
    <row r="289" spans="1:17" ht="14.25" x14ac:dyDescent="0.3">
      <c r="A289" s="107" t="s">
        <v>5309</v>
      </c>
      <c r="B289" s="108" t="s">
        <v>574</v>
      </c>
      <c r="C289" s="77" t="s">
        <v>5316</v>
      </c>
      <c r="D289" s="109" t="s">
        <v>7321</v>
      </c>
      <c r="E289" s="108" t="s">
        <v>14398</v>
      </c>
      <c r="F289" s="18"/>
      <c r="G289" s="17"/>
      <c r="H289" s="17"/>
      <c r="I289" s="17"/>
      <c r="J289" s="17"/>
      <c r="K289" s="17"/>
      <c r="L289" s="17"/>
      <c r="M289" s="17"/>
      <c r="N289" s="17"/>
      <c r="O289" s="23"/>
      <c r="P289" s="23"/>
      <c r="Q289" s="20"/>
    </row>
    <row r="290" spans="1:17" ht="14.25" x14ac:dyDescent="0.3">
      <c r="A290" s="111" t="s">
        <v>5309</v>
      </c>
      <c r="B290" s="112" t="s">
        <v>14387</v>
      </c>
      <c r="C290" s="77" t="s">
        <v>5316</v>
      </c>
      <c r="D290" s="113" t="s">
        <v>7321</v>
      </c>
      <c r="E290" s="112" t="s">
        <v>14398</v>
      </c>
      <c r="F290" s="17"/>
      <c r="G290" s="18"/>
      <c r="H290" s="19"/>
      <c r="I290" s="18"/>
      <c r="J290" s="18"/>
      <c r="K290" s="18"/>
      <c r="L290" s="18"/>
      <c r="M290" s="18"/>
      <c r="N290" s="18"/>
      <c r="O290" s="22"/>
      <c r="P290" s="22"/>
      <c r="Q290" s="20"/>
    </row>
    <row r="291" spans="1:17" ht="14.25" x14ac:dyDescent="0.3">
      <c r="A291" s="110" t="s">
        <v>5309</v>
      </c>
      <c r="B291" s="84" t="s">
        <v>575</v>
      </c>
      <c r="C291" s="77" t="s">
        <v>5316</v>
      </c>
      <c r="D291" s="117" t="s">
        <v>7321</v>
      </c>
      <c r="E291" s="84" t="s">
        <v>14398</v>
      </c>
      <c r="F291" s="18"/>
      <c r="G291" s="17"/>
      <c r="H291" s="17"/>
      <c r="I291" s="17"/>
      <c r="J291" s="17"/>
      <c r="K291" s="17"/>
      <c r="L291" s="17"/>
      <c r="M291" s="17"/>
      <c r="N291" s="17"/>
      <c r="O291" s="23"/>
      <c r="P291" s="23"/>
      <c r="Q291" s="20"/>
    </row>
    <row r="292" spans="1:17" ht="14.25" x14ac:dyDescent="0.3">
      <c r="A292" s="103" t="s">
        <v>9381</v>
      </c>
      <c r="B292" s="75" t="s">
        <v>4879</v>
      </c>
      <c r="C292" s="77" t="s">
        <v>9019</v>
      </c>
      <c r="D292" s="104" t="s">
        <v>14567</v>
      </c>
      <c r="E292" s="75" t="s">
        <v>1325</v>
      </c>
      <c r="F292" s="18"/>
      <c r="G292" s="17"/>
      <c r="H292" s="17"/>
      <c r="I292" s="17"/>
      <c r="J292" s="17"/>
      <c r="K292" s="17"/>
      <c r="L292" s="17"/>
      <c r="M292" s="17"/>
      <c r="N292" s="17"/>
      <c r="O292" s="23"/>
      <c r="P292" s="23"/>
      <c r="Q292" s="20"/>
    </row>
    <row r="293" spans="1:17" ht="14.25" x14ac:dyDescent="0.3">
      <c r="A293" s="107" t="s">
        <v>2373</v>
      </c>
      <c r="B293" s="108" t="s">
        <v>574</v>
      </c>
      <c r="C293" s="77" t="s">
        <v>10393</v>
      </c>
      <c r="D293" s="109" t="s">
        <v>10394</v>
      </c>
      <c r="E293" s="108" t="s">
        <v>14395</v>
      </c>
      <c r="F293" s="17"/>
      <c r="G293" s="17"/>
      <c r="H293" s="17"/>
      <c r="I293" s="17"/>
      <c r="J293" s="17"/>
      <c r="K293" s="17"/>
      <c r="L293" s="17"/>
      <c r="M293" s="17"/>
      <c r="N293" s="17"/>
      <c r="O293" s="23"/>
      <c r="P293" s="23"/>
      <c r="Q293" s="20"/>
    </row>
    <row r="294" spans="1:17" ht="14.25" x14ac:dyDescent="0.3">
      <c r="A294" s="103" t="s">
        <v>677</v>
      </c>
      <c r="B294" s="75" t="s">
        <v>574</v>
      </c>
      <c r="C294" s="77" t="s">
        <v>5292</v>
      </c>
      <c r="D294" s="104" t="s">
        <v>7007</v>
      </c>
      <c r="E294" s="75" t="s">
        <v>14403</v>
      </c>
      <c r="F294" s="18"/>
      <c r="G294" s="17"/>
      <c r="H294" s="17"/>
      <c r="I294" s="17"/>
      <c r="J294" s="17"/>
      <c r="K294" s="17"/>
      <c r="L294" s="17"/>
      <c r="M294" s="17"/>
      <c r="N294" s="17"/>
      <c r="O294" s="23"/>
      <c r="P294" s="23"/>
      <c r="Q294" s="20"/>
    </row>
    <row r="295" spans="1:17" ht="15.75" x14ac:dyDescent="0.3">
      <c r="A295" s="107" t="s">
        <v>5311</v>
      </c>
      <c r="B295" s="108" t="s">
        <v>574</v>
      </c>
      <c r="C295" s="77" t="s">
        <v>7496</v>
      </c>
      <c r="D295" s="109" t="s">
        <v>13228</v>
      </c>
      <c r="E295" s="108" t="s">
        <v>639</v>
      </c>
      <c r="F295" s="18"/>
      <c r="G295" s="18"/>
      <c r="H295" s="19"/>
      <c r="I295" s="18"/>
      <c r="J295" s="18"/>
      <c r="K295" s="18"/>
      <c r="L295" s="18"/>
      <c r="M295" s="18"/>
      <c r="N295" s="18"/>
      <c r="O295" s="23"/>
      <c r="P295" s="23"/>
      <c r="Q295" s="20"/>
    </row>
    <row r="296" spans="1:17" ht="14.25" x14ac:dyDescent="0.3">
      <c r="A296" s="107" t="s">
        <v>1036</v>
      </c>
      <c r="B296" s="108" t="s">
        <v>574</v>
      </c>
      <c r="C296" s="77" t="s">
        <v>6939</v>
      </c>
      <c r="D296" s="109" t="s">
        <v>7795</v>
      </c>
      <c r="E296" s="108" t="s">
        <v>14422</v>
      </c>
      <c r="F296" s="18"/>
      <c r="G296" s="18"/>
      <c r="H296" s="19"/>
      <c r="I296" s="18"/>
      <c r="J296" s="18"/>
      <c r="K296" s="18"/>
      <c r="L296" s="18"/>
      <c r="M296" s="21"/>
      <c r="N296" s="18"/>
      <c r="O296" s="23"/>
      <c r="P296" s="23"/>
      <c r="Q296" s="20"/>
    </row>
    <row r="297" spans="1:17" ht="14.25" x14ac:dyDescent="0.3">
      <c r="A297" s="103" t="s">
        <v>1265</v>
      </c>
      <c r="B297" s="75" t="s">
        <v>4879</v>
      </c>
      <c r="C297" s="77" t="s">
        <v>9019</v>
      </c>
      <c r="D297" s="104" t="s">
        <v>9906</v>
      </c>
      <c r="E297" s="75" t="s">
        <v>14568</v>
      </c>
      <c r="F297" s="18"/>
      <c r="G297" s="18"/>
      <c r="H297" s="19"/>
      <c r="I297" s="18"/>
      <c r="J297" s="18"/>
      <c r="K297" s="18"/>
      <c r="L297" s="18"/>
      <c r="M297" s="18"/>
      <c r="N297" s="18"/>
      <c r="O297" s="22"/>
      <c r="P297" s="22"/>
      <c r="Q297" s="20"/>
    </row>
    <row r="298" spans="1:17" ht="14.25" x14ac:dyDescent="0.3">
      <c r="A298" s="110" t="s">
        <v>5312</v>
      </c>
      <c r="B298" s="84" t="s">
        <v>574</v>
      </c>
      <c r="C298" s="77" t="s">
        <v>6911</v>
      </c>
      <c r="D298" s="85" t="s">
        <v>7028</v>
      </c>
      <c r="E298" s="84" t="s">
        <v>14407</v>
      </c>
      <c r="F298" s="18"/>
      <c r="G298" s="28"/>
      <c r="H298" s="28"/>
      <c r="I298" s="28"/>
      <c r="J298" s="28"/>
      <c r="K298" s="28"/>
      <c r="L298" s="22"/>
      <c r="M298" s="18"/>
      <c r="N298" s="18"/>
      <c r="O298" s="23"/>
      <c r="P298" s="23"/>
      <c r="Q298" s="20"/>
    </row>
    <row r="299" spans="1:17" ht="14.25" x14ac:dyDescent="0.3">
      <c r="A299" s="103" t="s">
        <v>1336</v>
      </c>
      <c r="B299" s="75" t="s">
        <v>574</v>
      </c>
      <c r="C299" s="77" t="s">
        <v>5292</v>
      </c>
      <c r="D299" s="104" t="s">
        <v>7600</v>
      </c>
      <c r="E299" s="75" t="s">
        <v>14394</v>
      </c>
      <c r="F299" s="17"/>
      <c r="G299" s="28"/>
      <c r="H299" s="28"/>
      <c r="I299" s="28"/>
      <c r="J299" s="28"/>
      <c r="K299" s="28"/>
      <c r="L299" s="22"/>
      <c r="M299" s="18"/>
      <c r="N299" s="18"/>
      <c r="O299" s="23"/>
      <c r="P299" s="23"/>
      <c r="Q299" s="20"/>
    </row>
    <row r="300" spans="1:17" ht="14.25" x14ac:dyDescent="0.3">
      <c r="A300" s="103" t="s">
        <v>1336</v>
      </c>
      <c r="B300" s="75" t="s">
        <v>14387</v>
      </c>
      <c r="C300" s="77" t="s">
        <v>5292</v>
      </c>
      <c r="D300" s="104" t="s">
        <v>7600</v>
      </c>
      <c r="E300" s="75" t="s">
        <v>14394</v>
      </c>
      <c r="F300" s="17"/>
      <c r="G300" s="18"/>
      <c r="H300" s="19"/>
      <c r="I300" s="18"/>
      <c r="J300" s="18"/>
      <c r="K300" s="18"/>
      <c r="L300" s="18"/>
      <c r="M300" s="18"/>
      <c r="N300" s="18"/>
      <c r="O300" s="22"/>
      <c r="P300" s="22"/>
      <c r="Q300" s="20"/>
    </row>
    <row r="301" spans="1:17" ht="14.25" x14ac:dyDescent="0.3">
      <c r="A301" s="111" t="s">
        <v>1336</v>
      </c>
      <c r="B301" s="112" t="s">
        <v>575</v>
      </c>
      <c r="C301" s="77" t="s">
        <v>5292</v>
      </c>
      <c r="D301" s="113" t="s">
        <v>7600</v>
      </c>
      <c r="E301" s="112" t="s">
        <v>14394</v>
      </c>
      <c r="F301" s="17"/>
      <c r="G301" s="27"/>
      <c r="H301" s="19"/>
      <c r="I301" s="18"/>
      <c r="J301" s="18"/>
      <c r="K301" s="18"/>
      <c r="L301" s="18"/>
      <c r="M301" s="18"/>
      <c r="N301" s="18"/>
      <c r="O301" s="23"/>
      <c r="P301" s="23"/>
      <c r="Q301" s="20"/>
    </row>
    <row r="302" spans="1:17" ht="14.25" x14ac:dyDescent="0.3">
      <c r="A302" s="103" t="s">
        <v>5313</v>
      </c>
      <c r="B302" s="75" t="s">
        <v>574</v>
      </c>
      <c r="C302" s="77" t="s">
        <v>5314</v>
      </c>
      <c r="D302" s="104" t="s">
        <v>13284</v>
      </c>
      <c r="E302" s="75" t="s">
        <v>687</v>
      </c>
      <c r="F302" s="17"/>
      <c r="G302" s="17"/>
      <c r="H302" s="17"/>
      <c r="I302" s="17"/>
      <c r="J302" s="17"/>
      <c r="K302" s="17"/>
      <c r="L302" s="17"/>
      <c r="M302" s="17"/>
      <c r="N302" s="17"/>
      <c r="O302" s="23"/>
      <c r="P302" s="23"/>
    </row>
    <row r="303" spans="1:17" ht="14.25" x14ac:dyDescent="0.3">
      <c r="A303" s="107" t="s">
        <v>4887</v>
      </c>
      <c r="B303" s="108" t="s">
        <v>574</v>
      </c>
      <c r="C303" s="77" t="s">
        <v>7021</v>
      </c>
      <c r="D303" s="109" t="s">
        <v>10135</v>
      </c>
      <c r="E303" s="108" t="s">
        <v>14569</v>
      </c>
      <c r="F303" s="17"/>
      <c r="G303" s="17"/>
      <c r="H303" s="17"/>
      <c r="I303" s="17"/>
      <c r="J303" s="17"/>
      <c r="K303" s="17"/>
      <c r="L303" s="17"/>
      <c r="M303" s="17"/>
      <c r="N303" s="17"/>
      <c r="O303" s="23"/>
      <c r="P303" s="23"/>
    </row>
    <row r="304" spans="1:17" ht="14.25" x14ac:dyDescent="0.3">
      <c r="A304" s="110" t="s">
        <v>4887</v>
      </c>
      <c r="B304" s="84" t="s">
        <v>14387</v>
      </c>
      <c r="C304" s="77" t="s">
        <v>7021</v>
      </c>
      <c r="D304" s="117" t="s">
        <v>10135</v>
      </c>
      <c r="E304" s="84" t="s">
        <v>14569</v>
      </c>
      <c r="F304" s="17"/>
      <c r="G304" s="18"/>
      <c r="H304" s="19"/>
      <c r="I304" s="18"/>
      <c r="J304" s="18"/>
      <c r="K304" s="18"/>
      <c r="L304" s="18"/>
      <c r="M304" s="21"/>
      <c r="N304" s="18"/>
      <c r="O304" s="23"/>
      <c r="P304" s="23"/>
      <c r="Q304" s="20"/>
    </row>
    <row r="305" spans="1:17" ht="13.5" x14ac:dyDescent="0.3">
      <c r="A305" s="107" t="s">
        <v>4887</v>
      </c>
      <c r="B305" s="84" t="s">
        <v>575</v>
      </c>
      <c r="C305" s="121" t="s">
        <v>7021</v>
      </c>
      <c r="D305" s="109" t="s">
        <v>10135</v>
      </c>
      <c r="E305" s="108" t="s">
        <v>14569</v>
      </c>
      <c r="G305" s="18"/>
      <c r="H305" s="19"/>
      <c r="I305" s="18"/>
      <c r="J305" s="18"/>
      <c r="K305" s="18"/>
      <c r="L305" s="18"/>
      <c r="M305" s="18"/>
      <c r="N305" s="18"/>
      <c r="O305" s="22"/>
      <c r="P305" s="22"/>
      <c r="Q305" s="20"/>
    </row>
    <row r="306" spans="1:17" ht="14.25" x14ac:dyDescent="0.3">
      <c r="A306" s="103" t="s">
        <v>2283</v>
      </c>
      <c r="B306" s="75" t="s">
        <v>574</v>
      </c>
      <c r="C306" s="77" t="s">
        <v>5292</v>
      </c>
      <c r="D306" s="104" t="s">
        <v>13428</v>
      </c>
      <c r="E306" s="75" t="s">
        <v>14395</v>
      </c>
      <c r="F306" s="17"/>
      <c r="G306" s="18"/>
      <c r="H306" s="19"/>
      <c r="I306" s="18"/>
      <c r="J306" s="18"/>
      <c r="K306" s="18"/>
      <c r="L306" s="18"/>
      <c r="M306" s="18"/>
      <c r="N306" s="18"/>
      <c r="O306" s="23"/>
      <c r="P306" s="23"/>
      <c r="Q306" s="20"/>
    </row>
    <row r="307" spans="1:17" ht="14.25" x14ac:dyDescent="0.3">
      <c r="A307" s="111" t="s">
        <v>2283</v>
      </c>
      <c r="B307" s="112" t="s">
        <v>2439</v>
      </c>
      <c r="C307" s="77" t="s">
        <v>7277</v>
      </c>
      <c r="D307" s="113" t="s">
        <v>13569</v>
      </c>
      <c r="E307" s="112" t="s">
        <v>14395</v>
      </c>
      <c r="F307" s="17"/>
      <c r="G307" s="18"/>
      <c r="H307" s="19"/>
      <c r="I307" s="18"/>
      <c r="J307" s="18"/>
      <c r="K307" s="18"/>
      <c r="L307" s="18"/>
      <c r="M307" s="18"/>
      <c r="N307" s="18"/>
      <c r="O307" s="23"/>
      <c r="P307" s="23"/>
      <c r="Q307" s="20"/>
    </row>
    <row r="308" spans="1:17" ht="14.25" x14ac:dyDescent="0.3">
      <c r="A308" s="111" t="s">
        <v>2283</v>
      </c>
      <c r="B308" s="112" t="s">
        <v>14387</v>
      </c>
      <c r="C308" s="77" t="s">
        <v>5292</v>
      </c>
      <c r="D308" s="113" t="s">
        <v>13428</v>
      </c>
      <c r="E308" s="112" t="s">
        <v>14395</v>
      </c>
      <c r="G308" s="18"/>
      <c r="H308" s="19"/>
      <c r="I308" s="18"/>
      <c r="J308" s="18"/>
      <c r="K308" s="18"/>
      <c r="L308" s="18"/>
      <c r="M308" s="18"/>
      <c r="N308" s="18"/>
      <c r="O308" s="22"/>
      <c r="P308" s="22"/>
      <c r="Q308" s="20"/>
    </row>
    <row r="309" spans="1:17" ht="13.5" x14ac:dyDescent="0.3">
      <c r="A309" s="111" t="s">
        <v>2283</v>
      </c>
      <c r="B309" s="112" t="s">
        <v>575</v>
      </c>
      <c r="C309" s="77" t="s">
        <v>5292</v>
      </c>
      <c r="D309" s="113" t="s">
        <v>13428</v>
      </c>
      <c r="E309" s="112" t="s">
        <v>14395</v>
      </c>
      <c r="F309" s="17"/>
      <c r="G309" s="18"/>
      <c r="H309" s="19"/>
      <c r="I309" s="18"/>
      <c r="J309" s="18"/>
      <c r="K309" s="18"/>
      <c r="L309" s="18"/>
      <c r="M309" s="18"/>
      <c r="N309" s="18"/>
      <c r="O309" s="23"/>
      <c r="P309" s="23"/>
      <c r="Q309" s="20"/>
    </row>
    <row r="310" spans="1:17" ht="14.25" x14ac:dyDescent="0.3">
      <c r="A310" s="103" t="s">
        <v>5315</v>
      </c>
      <c r="B310" s="75" t="s">
        <v>574</v>
      </c>
      <c r="C310" s="77" t="s">
        <v>5316</v>
      </c>
      <c r="D310" s="104" t="s">
        <v>7974</v>
      </c>
      <c r="E310" s="75" t="s">
        <v>14397</v>
      </c>
      <c r="F310" s="18"/>
      <c r="G310" s="18"/>
      <c r="H310" s="19"/>
      <c r="I310" s="18"/>
      <c r="J310" s="18"/>
      <c r="K310" s="18"/>
      <c r="L310" s="18"/>
      <c r="M310" s="18"/>
      <c r="N310" s="18"/>
      <c r="O310" s="23"/>
      <c r="P310" s="23"/>
      <c r="Q310" s="20"/>
    </row>
    <row r="311" spans="1:17" ht="14.25" x14ac:dyDescent="0.3">
      <c r="A311" s="103" t="s">
        <v>5315</v>
      </c>
      <c r="B311" s="75" t="s">
        <v>2439</v>
      </c>
      <c r="C311" s="77" t="s">
        <v>7277</v>
      </c>
      <c r="D311" s="104" t="s">
        <v>14489</v>
      </c>
      <c r="E311" s="75" t="s">
        <v>14397</v>
      </c>
      <c r="F311" s="18"/>
      <c r="G311" s="18"/>
      <c r="H311" s="19"/>
      <c r="I311" s="18"/>
      <c r="J311" s="18"/>
      <c r="K311" s="18"/>
      <c r="L311" s="18"/>
      <c r="M311" s="21"/>
      <c r="N311" s="18"/>
      <c r="O311" s="23"/>
      <c r="P311" s="23"/>
      <c r="Q311" s="20"/>
    </row>
    <row r="312" spans="1:17" ht="13.5" x14ac:dyDescent="0.3">
      <c r="A312" s="103" t="s">
        <v>5315</v>
      </c>
      <c r="B312" s="75" t="s">
        <v>14387</v>
      </c>
      <c r="C312" s="77" t="s">
        <v>5316</v>
      </c>
      <c r="D312" s="104" t="s">
        <v>7974</v>
      </c>
      <c r="E312" s="75" t="s">
        <v>14397</v>
      </c>
      <c r="F312" s="18"/>
      <c r="G312" s="18"/>
      <c r="H312" s="19"/>
      <c r="I312" s="18"/>
      <c r="J312" s="18"/>
      <c r="K312" s="18"/>
      <c r="L312" s="18"/>
      <c r="M312" s="18"/>
      <c r="N312" s="18"/>
      <c r="Q312" s="20"/>
    </row>
    <row r="313" spans="1:17" ht="14.25" x14ac:dyDescent="0.3">
      <c r="A313" s="111" t="s">
        <v>5315</v>
      </c>
      <c r="B313" s="112" t="s">
        <v>4879</v>
      </c>
      <c r="C313" s="77" t="s">
        <v>427</v>
      </c>
      <c r="D313" s="113" t="s">
        <v>13555</v>
      </c>
      <c r="E313" s="112" t="s">
        <v>14397</v>
      </c>
      <c r="F313" s="17"/>
      <c r="G313" s="18"/>
      <c r="H313" s="19"/>
      <c r="I313" s="18"/>
      <c r="J313" s="18"/>
      <c r="K313" s="18"/>
      <c r="L313" s="18"/>
      <c r="M313" s="18"/>
      <c r="N313" s="18"/>
      <c r="O313" s="22"/>
      <c r="P313" s="22"/>
      <c r="Q313" s="20"/>
    </row>
    <row r="314" spans="1:17" ht="14.25" x14ac:dyDescent="0.3">
      <c r="A314" s="103" t="s">
        <v>5315</v>
      </c>
      <c r="B314" s="75" t="s">
        <v>575</v>
      </c>
      <c r="C314" s="77" t="s">
        <v>5316</v>
      </c>
      <c r="D314" s="104" t="s">
        <v>7974</v>
      </c>
      <c r="E314" s="75" t="s">
        <v>14397</v>
      </c>
      <c r="F314" s="18"/>
      <c r="G314" s="17"/>
      <c r="H314" s="17"/>
      <c r="I314" s="17"/>
      <c r="J314" s="17"/>
      <c r="K314" s="17"/>
      <c r="L314" s="17"/>
      <c r="M314" s="17"/>
      <c r="N314" s="17"/>
      <c r="O314" s="23"/>
      <c r="P314" s="23"/>
      <c r="Q314" s="20"/>
    </row>
    <row r="315" spans="1:17" ht="14.25" x14ac:dyDescent="0.3">
      <c r="A315" s="111" t="s">
        <v>6291</v>
      </c>
      <c r="B315" s="112" t="s">
        <v>574</v>
      </c>
      <c r="C315" s="77" t="s">
        <v>7496</v>
      </c>
      <c r="D315" s="113" t="s">
        <v>15727</v>
      </c>
      <c r="E315" s="112" t="s">
        <v>14404</v>
      </c>
      <c r="G315" s="17"/>
      <c r="H315" s="17"/>
      <c r="I315" s="17"/>
      <c r="J315" s="17"/>
      <c r="K315" s="17"/>
      <c r="L315" s="17"/>
      <c r="M315" s="17"/>
      <c r="N315" s="17"/>
      <c r="O315" s="23"/>
      <c r="P315" s="23"/>
      <c r="Q315" s="20"/>
    </row>
    <row r="316" spans="1:17" ht="14.25" x14ac:dyDescent="0.3">
      <c r="A316" s="107" t="s">
        <v>6291</v>
      </c>
      <c r="B316" s="108" t="s">
        <v>14387</v>
      </c>
      <c r="C316" s="77" t="s">
        <v>7496</v>
      </c>
      <c r="D316" s="109" t="s">
        <v>15729</v>
      </c>
      <c r="E316" s="108" t="s">
        <v>14404</v>
      </c>
      <c r="G316" s="18"/>
      <c r="H316" s="19"/>
      <c r="I316" s="18"/>
      <c r="J316" s="18"/>
      <c r="K316" s="18"/>
      <c r="L316" s="18"/>
      <c r="M316" s="18"/>
      <c r="N316" s="18"/>
      <c r="Q316" s="20"/>
    </row>
    <row r="317" spans="1:17" ht="14.25" x14ac:dyDescent="0.3">
      <c r="A317" s="103" t="s">
        <v>6291</v>
      </c>
      <c r="B317" s="75" t="s">
        <v>575</v>
      </c>
      <c r="C317" s="77" t="s">
        <v>7496</v>
      </c>
      <c r="D317" s="104" t="s">
        <v>15728</v>
      </c>
      <c r="E317" s="75" t="s">
        <v>14404</v>
      </c>
      <c r="F317" s="17"/>
      <c r="G317" s="18"/>
      <c r="H317" s="19"/>
      <c r="I317" s="27"/>
      <c r="J317" s="18"/>
      <c r="K317" s="18"/>
      <c r="L317" s="18"/>
      <c r="M317" s="18"/>
      <c r="N317" s="18"/>
      <c r="O317" s="22"/>
      <c r="P317" s="22"/>
      <c r="Q317" s="20"/>
    </row>
    <row r="318" spans="1:17" ht="14.25" x14ac:dyDescent="0.3">
      <c r="A318" s="103" t="s">
        <v>5317</v>
      </c>
      <c r="B318" s="75" t="s">
        <v>574</v>
      </c>
      <c r="C318" s="77" t="s">
        <v>5292</v>
      </c>
      <c r="D318" s="104" t="s">
        <v>7320</v>
      </c>
      <c r="E318" s="75" t="s">
        <v>14403</v>
      </c>
      <c r="F318" s="17"/>
      <c r="G318" s="17"/>
      <c r="H318" s="17"/>
      <c r="I318" s="17"/>
      <c r="J318" s="17"/>
      <c r="K318" s="17"/>
      <c r="L318" s="17"/>
      <c r="M318" s="17"/>
      <c r="N318" s="17"/>
      <c r="O318" s="23"/>
      <c r="P318" s="23"/>
      <c r="Q318" s="20"/>
    </row>
    <row r="319" spans="1:17" ht="14.25" x14ac:dyDescent="0.3">
      <c r="A319" s="107" t="s">
        <v>5317</v>
      </c>
      <c r="B319" s="108" t="s">
        <v>2439</v>
      </c>
      <c r="C319" s="77" t="s">
        <v>7277</v>
      </c>
      <c r="D319" s="109" t="s">
        <v>8980</v>
      </c>
      <c r="E319" s="108" t="s">
        <v>14403</v>
      </c>
      <c r="F319" s="18"/>
      <c r="G319" s="18"/>
      <c r="H319" s="19"/>
      <c r="I319" s="18"/>
      <c r="J319" s="18"/>
      <c r="K319" s="18"/>
      <c r="L319" s="18"/>
      <c r="M319" s="18"/>
      <c r="N319" s="18"/>
      <c r="Q319" s="20"/>
    </row>
    <row r="320" spans="1:17" ht="14.25" x14ac:dyDescent="0.3">
      <c r="A320" s="107" t="s">
        <v>5317</v>
      </c>
      <c r="B320" s="108" t="s">
        <v>14387</v>
      </c>
      <c r="C320" s="77" t="s">
        <v>5292</v>
      </c>
      <c r="D320" s="109" t="s">
        <v>7320</v>
      </c>
      <c r="E320" s="108" t="s">
        <v>14403</v>
      </c>
      <c r="F320" s="18"/>
      <c r="G320" s="17"/>
      <c r="H320" s="17"/>
      <c r="I320" s="17"/>
      <c r="J320" s="17"/>
      <c r="K320" s="17"/>
      <c r="L320" s="17"/>
      <c r="M320" s="17"/>
      <c r="N320" s="17"/>
      <c r="O320" s="23"/>
      <c r="P320" s="23"/>
      <c r="Q320" s="20"/>
    </row>
    <row r="321" spans="1:17" ht="14.25" x14ac:dyDescent="0.3">
      <c r="A321" s="111" t="s">
        <v>5317</v>
      </c>
      <c r="B321" s="112" t="s">
        <v>575</v>
      </c>
      <c r="C321" s="77" t="s">
        <v>5292</v>
      </c>
      <c r="D321" s="113" t="s">
        <v>7320</v>
      </c>
      <c r="E321" s="112" t="s">
        <v>14403</v>
      </c>
      <c r="F321" s="18"/>
      <c r="G321" s="17"/>
      <c r="H321" s="17"/>
      <c r="I321" s="17"/>
      <c r="J321" s="17"/>
      <c r="K321" s="17"/>
      <c r="L321" s="17"/>
      <c r="M321" s="17"/>
      <c r="N321" s="17"/>
      <c r="O321" s="23"/>
      <c r="P321" s="23"/>
      <c r="Q321" s="20"/>
    </row>
    <row r="322" spans="1:17" ht="14.25" x14ac:dyDescent="0.3">
      <c r="A322" s="103" t="s">
        <v>4528</v>
      </c>
      <c r="B322" s="75" t="s">
        <v>3459</v>
      </c>
      <c r="C322" s="77" t="s">
        <v>7496</v>
      </c>
      <c r="D322" s="104" t="s">
        <v>13578</v>
      </c>
      <c r="E322" s="75" t="s">
        <v>14394</v>
      </c>
      <c r="F322" s="18"/>
      <c r="G322" s="18"/>
      <c r="H322" s="19"/>
      <c r="I322" s="18"/>
      <c r="J322" s="18"/>
      <c r="K322" s="18"/>
      <c r="L322" s="18"/>
      <c r="M322" s="18"/>
      <c r="N322" s="18"/>
      <c r="Q322" s="20"/>
    </row>
    <row r="323" spans="1:17" ht="14.25" x14ac:dyDescent="0.3">
      <c r="A323" s="107" t="s">
        <v>4528</v>
      </c>
      <c r="B323" s="108" t="s">
        <v>574</v>
      </c>
      <c r="C323" s="77" t="s">
        <v>7496</v>
      </c>
      <c r="D323" s="109" t="s">
        <v>13390</v>
      </c>
      <c r="E323" s="108" t="s">
        <v>14394</v>
      </c>
      <c r="F323" s="18"/>
      <c r="G323" s="17"/>
      <c r="H323" s="17"/>
      <c r="I323" s="17"/>
      <c r="J323" s="17"/>
      <c r="K323" s="17"/>
      <c r="L323" s="17"/>
      <c r="M323" s="17"/>
      <c r="N323" s="17"/>
      <c r="O323" s="23"/>
      <c r="P323" s="23"/>
      <c r="Q323" s="20"/>
    </row>
    <row r="324" spans="1:17" ht="14.25" x14ac:dyDescent="0.3">
      <c r="A324" s="103" t="s">
        <v>4528</v>
      </c>
      <c r="B324" s="75" t="s">
        <v>2439</v>
      </c>
      <c r="C324" s="77" t="s">
        <v>7277</v>
      </c>
      <c r="D324" s="104" t="s">
        <v>14490</v>
      </c>
      <c r="E324" s="75" t="s">
        <v>14394</v>
      </c>
      <c r="F324" s="17"/>
      <c r="G324" s="18"/>
      <c r="H324" s="19"/>
      <c r="I324" s="18"/>
      <c r="J324" s="18"/>
      <c r="K324" s="18"/>
      <c r="L324" s="18"/>
      <c r="M324" s="21"/>
      <c r="N324" s="18"/>
      <c r="O324" s="22"/>
      <c r="P324" s="22"/>
      <c r="Q324" s="20"/>
    </row>
    <row r="325" spans="1:17" ht="14.25" x14ac:dyDescent="0.3">
      <c r="A325" s="103" t="s">
        <v>4528</v>
      </c>
      <c r="B325" s="75" t="s">
        <v>14387</v>
      </c>
      <c r="C325" s="77" t="s">
        <v>7496</v>
      </c>
      <c r="D325" s="104" t="s">
        <v>13390</v>
      </c>
      <c r="E325" s="75" t="s">
        <v>14394</v>
      </c>
      <c r="G325" s="17"/>
      <c r="H325" s="17"/>
      <c r="I325" s="17"/>
      <c r="J325" s="17"/>
      <c r="K325" s="17"/>
      <c r="L325" s="17"/>
      <c r="M325" s="17"/>
      <c r="N325" s="17"/>
      <c r="O325" s="23"/>
      <c r="P325" s="23"/>
      <c r="Q325" s="20"/>
    </row>
    <row r="326" spans="1:17" ht="13.5" x14ac:dyDescent="0.3">
      <c r="A326" s="111" t="s">
        <v>4528</v>
      </c>
      <c r="B326" s="112" t="s">
        <v>575</v>
      </c>
      <c r="C326" s="77" t="s">
        <v>7496</v>
      </c>
      <c r="D326" s="113" t="s">
        <v>13390</v>
      </c>
      <c r="E326" s="112" t="s">
        <v>14394</v>
      </c>
      <c r="F326" s="18"/>
      <c r="G326" s="18"/>
      <c r="H326" s="19"/>
      <c r="I326" s="18"/>
      <c r="J326" s="18"/>
      <c r="K326" s="18"/>
      <c r="L326" s="18"/>
      <c r="M326" s="18"/>
      <c r="N326" s="18"/>
      <c r="Q326" s="20"/>
    </row>
    <row r="327" spans="1:17" ht="14.25" x14ac:dyDescent="0.3">
      <c r="A327" s="111" t="s">
        <v>1923</v>
      </c>
      <c r="B327" s="112" t="s">
        <v>574</v>
      </c>
      <c r="C327" s="77" t="s">
        <v>7496</v>
      </c>
      <c r="D327" s="113" t="s">
        <v>13801</v>
      </c>
      <c r="E327" s="112" t="s">
        <v>14407</v>
      </c>
      <c r="F327" s="18"/>
      <c r="G327" s="18"/>
      <c r="H327" s="19"/>
      <c r="I327" s="18"/>
      <c r="J327" s="18"/>
      <c r="K327" s="18"/>
      <c r="L327" s="18"/>
      <c r="M327" s="18"/>
      <c r="N327" s="18"/>
      <c r="Q327" s="20"/>
    </row>
    <row r="328" spans="1:17" ht="14.25" x14ac:dyDescent="0.3">
      <c r="A328" s="107" t="s">
        <v>1923</v>
      </c>
      <c r="B328" s="108" t="s">
        <v>2439</v>
      </c>
      <c r="C328" s="77" t="s">
        <v>7496</v>
      </c>
      <c r="D328" s="109" t="s">
        <v>14570</v>
      </c>
      <c r="E328" s="108" t="s">
        <v>14407</v>
      </c>
      <c r="G328" s="18"/>
      <c r="H328" s="19"/>
      <c r="I328" s="18"/>
      <c r="J328" s="18"/>
      <c r="K328" s="18"/>
      <c r="L328" s="18"/>
      <c r="M328" s="18"/>
      <c r="N328" s="18"/>
      <c r="Q328" s="20"/>
    </row>
    <row r="329" spans="1:17" ht="13.5" x14ac:dyDescent="0.3">
      <c r="A329" s="103" t="s">
        <v>1923</v>
      </c>
      <c r="B329" s="75" t="s">
        <v>14387</v>
      </c>
      <c r="C329" s="77" t="s">
        <v>7496</v>
      </c>
      <c r="D329" s="104" t="s">
        <v>14571</v>
      </c>
      <c r="E329" s="75" t="s">
        <v>14535</v>
      </c>
      <c r="F329" s="17"/>
      <c r="G329" s="18"/>
      <c r="H329" s="19"/>
      <c r="I329" s="18"/>
      <c r="J329" s="18"/>
      <c r="K329" s="18"/>
      <c r="L329" s="18"/>
      <c r="M329" s="18"/>
      <c r="N329" s="18"/>
      <c r="Q329" s="20"/>
    </row>
    <row r="330" spans="1:17" ht="14.25" x14ac:dyDescent="0.3">
      <c r="A330" s="103" t="s">
        <v>1923</v>
      </c>
      <c r="B330" s="75" t="s">
        <v>575</v>
      </c>
      <c r="C330" s="77" t="s">
        <v>7496</v>
      </c>
      <c r="D330" s="104" t="s">
        <v>14571</v>
      </c>
      <c r="E330" s="75" t="s">
        <v>14407</v>
      </c>
      <c r="F330" s="17"/>
      <c r="G330" s="18"/>
      <c r="H330" s="19"/>
      <c r="I330" s="18"/>
      <c r="J330" s="18"/>
      <c r="K330" s="18"/>
      <c r="L330" s="18"/>
      <c r="M330" s="21"/>
      <c r="N330" s="18"/>
      <c r="O330" s="22"/>
      <c r="P330" s="22"/>
      <c r="Q330" s="20"/>
    </row>
    <row r="331" spans="1:17" ht="14.25" x14ac:dyDescent="0.3">
      <c r="A331" s="111" t="s">
        <v>4529</v>
      </c>
      <c r="B331" s="112" t="s">
        <v>576</v>
      </c>
      <c r="C331" s="77" t="s">
        <v>6939</v>
      </c>
      <c r="D331" s="113" t="s">
        <v>8785</v>
      </c>
      <c r="E331" s="112" t="s">
        <v>14398</v>
      </c>
      <c r="F331" s="28"/>
      <c r="G331" s="17"/>
      <c r="H331" s="17"/>
      <c r="I331" s="17"/>
      <c r="J331" s="17"/>
      <c r="K331" s="17"/>
      <c r="L331" s="17"/>
      <c r="M331" s="17"/>
      <c r="N331" s="17"/>
      <c r="O331" s="23"/>
      <c r="P331" s="23"/>
      <c r="Q331" s="20"/>
    </row>
    <row r="332" spans="1:17" ht="13.5" x14ac:dyDescent="0.3">
      <c r="A332" s="83" t="s">
        <v>4529</v>
      </c>
      <c r="B332" s="84" t="s">
        <v>574</v>
      </c>
      <c r="C332" s="77" t="s">
        <v>6939</v>
      </c>
      <c r="D332" s="85" t="s">
        <v>8065</v>
      </c>
      <c r="E332" s="84" t="s">
        <v>14398</v>
      </c>
      <c r="F332" s="18"/>
      <c r="G332" s="18"/>
      <c r="H332" s="19"/>
      <c r="I332" s="18"/>
      <c r="J332" s="18"/>
      <c r="K332" s="18"/>
      <c r="L332" s="18"/>
      <c r="M332" s="18"/>
      <c r="N332" s="18"/>
      <c r="Q332" s="20"/>
    </row>
    <row r="333" spans="1:17" ht="13.5" x14ac:dyDescent="0.3">
      <c r="A333" s="103" t="s">
        <v>4529</v>
      </c>
      <c r="B333" s="75" t="s">
        <v>2439</v>
      </c>
      <c r="C333" s="77" t="s">
        <v>7277</v>
      </c>
      <c r="D333" s="104" t="s">
        <v>8975</v>
      </c>
      <c r="E333" s="75" t="s">
        <v>14398</v>
      </c>
      <c r="F333" s="18"/>
      <c r="G333" s="17"/>
      <c r="H333" s="17"/>
      <c r="I333" s="17"/>
      <c r="J333" s="17"/>
      <c r="K333" s="17"/>
      <c r="L333" s="17"/>
      <c r="M333" s="17"/>
      <c r="N333" s="17"/>
      <c r="O333" s="23"/>
      <c r="P333" s="23"/>
      <c r="Q333" s="20"/>
    </row>
    <row r="334" spans="1:17" ht="13.5" x14ac:dyDescent="0.3">
      <c r="A334" s="103" t="s">
        <v>4529</v>
      </c>
      <c r="B334" s="75" t="s">
        <v>14387</v>
      </c>
      <c r="C334" s="77" t="s">
        <v>6939</v>
      </c>
      <c r="D334" s="104" t="s">
        <v>8065</v>
      </c>
      <c r="E334" s="75" t="s">
        <v>14398</v>
      </c>
      <c r="F334" s="18"/>
      <c r="G334" s="18"/>
      <c r="H334" s="19"/>
      <c r="I334" s="18"/>
      <c r="J334" s="18"/>
      <c r="K334" s="18"/>
      <c r="L334" s="18"/>
      <c r="M334" s="18"/>
      <c r="N334" s="18"/>
      <c r="Q334" s="20"/>
    </row>
    <row r="335" spans="1:17" ht="14.25" x14ac:dyDescent="0.3">
      <c r="A335" s="110" t="s">
        <v>4529</v>
      </c>
      <c r="B335" s="84" t="s">
        <v>575</v>
      </c>
      <c r="C335" s="77" t="s">
        <v>6939</v>
      </c>
      <c r="D335" s="117" t="s">
        <v>8065</v>
      </c>
      <c r="E335" s="84" t="s">
        <v>14398</v>
      </c>
      <c r="G335" s="17"/>
      <c r="H335" s="17"/>
      <c r="I335" s="17"/>
      <c r="J335" s="17"/>
      <c r="K335" s="17"/>
      <c r="L335" s="17"/>
      <c r="M335" s="17"/>
      <c r="N335" s="17"/>
      <c r="O335" s="23"/>
      <c r="P335" s="23"/>
      <c r="Q335" s="20"/>
    </row>
    <row r="336" spans="1:17" ht="13.5" x14ac:dyDescent="0.3">
      <c r="A336" s="103" t="s">
        <v>1530</v>
      </c>
      <c r="B336" s="75" t="s">
        <v>574</v>
      </c>
      <c r="C336" s="77" t="s">
        <v>7496</v>
      </c>
      <c r="D336" s="104" t="s">
        <v>7899</v>
      </c>
      <c r="E336" s="75" t="s">
        <v>14396</v>
      </c>
      <c r="F336" s="17"/>
      <c r="G336" s="17"/>
      <c r="H336" s="17"/>
      <c r="I336" s="17"/>
      <c r="J336" s="17"/>
      <c r="K336" s="17"/>
      <c r="L336" s="17"/>
      <c r="M336" s="17"/>
      <c r="N336" s="17"/>
      <c r="O336" s="23"/>
      <c r="P336" s="23"/>
      <c r="Q336" s="20"/>
    </row>
    <row r="337" spans="1:17" ht="14.25" x14ac:dyDescent="0.3">
      <c r="A337" s="103" t="s">
        <v>4530</v>
      </c>
      <c r="B337" s="75" t="s">
        <v>574</v>
      </c>
      <c r="C337" s="77" t="s">
        <v>5318</v>
      </c>
      <c r="D337" s="104" t="s">
        <v>7381</v>
      </c>
      <c r="E337" s="75" t="s">
        <v>14394</v>
      </c>
      <c r="F337" s="17"/>
      <c r="G337" s="17"/>
      <c r="H337" s="17"/>
      <c r="I337" s="17"/>
      <c r="J337" s="17"/>
      <c r="K337" s="17"/>
      <c r="L337" s="17"/>
      <c r="M337" s="17"/>
      <c r="N337" s="17"/>
      <c r="O337" s="23"/>
      <c r="P337" s="23"/>
      <c r="Q337" s="20"/>
    </row>
    <row r="338" spans="1:17" ht="13.5" x14ac:dyDescent="0.3">
      <c r="A338" s="103" t="s">
        <v>2668</v>
      </c>
      <c r="B338" s="75" t="s">
        <v>574</v>
      </c>
      <c r="C338" s="77" t="s">
        <v>7021</v>
      </c>
      <c r="D338" s="104" t="s">
        <v>14572</v>
      </c>
      <c r="E338" s="75" t="s">
        <v>14573</v>
      </c>
      <c r="F338" s="17"/>
      <c r="G338" s="18"/>
      <c r="H338" s="19"/>
      <c r="I338" s="18"/>
      <c r="J338" s="18"/>
      <c r="K338" s="18"/>
      <c r="L338" s="18"/>
      <c r="M338" s="18"/>
      <c r="N338" s="18"/>
      <c r="O338" s="22"/>
      <c r="P338" s="22"/>
      <c r="Q338" s="20"/>
    </row>
    <row r="339" spans="1:17" ht="14.25" x14ac:dyDescent="0.3">
      <c r="A339" s="103" t="s">
        <v>11626</v>
      </c>
      <c r="B339" s="75" t="s">
        <v>574</v>
      </c>
      <c r="C339" s="77" t="s">
        <v>7021</v>
      </c>
      <c r="D339" s="104" t="s">
        <v>11627</v>
      </c>
      <c r="E339" s="75" t="s">
        <v>14398</v>
      </c>
      <c r="F339" s="17"/>
      <c r="G339" s="17"/>
      <c r="H339" s="17"/>
      <c r="I339" s="17"/>
      <c r="J339" s="17"/>
      <c r="K339" s="17"/>
      <c r="L339" s="17"/>
      <c r="M339" s="17"/>
      <c r="N339" s="17"/>
      <c r="O339" s="23"/>
      <c r="P339" s="23"/>
      <c r="Q339" s="20"/>
    </row>
    <row r="340" spans="1:17" ht="14.25" x14ac:dyDescent="0.3">
      <c r="A340" s="103" t="s">
        <v>4888</v>
      </c>
      <c r="B340" s="75" t="s">
        <v>574</v>
      </c>
      <c r="C340" s="77" t="s">
        <v>6998</v>
      </c>
      <c r="D340" s="104" t="s">
        <v>14574</v>
      </c>
      <c r="E340" s="75" t="s">
        <v>14403</v>
      </c>
      <c r="F340" s="18"/>
      <c r="G340" s="18"/>
      <c r="H340" s="19"/>
      <c r="I340" s="18"/>
      <c r="J340" s="18"/>
      <c r="K340" s="18"/>
      <c r="L340" s="18"/>
      <c r="M340" s="18"/>
      <c r="N340" s="18"/>
      <c r="Q340" s="20"/>
    </row>
    <row r="341" spans="1:17" ht="14.25" x14ac:dyDescent="0.3">
      <c r="A341" s="107" t="s">
        <v>1501</v>
      </c>
      <c r="B341" s="108" t="s">
        <v>574</v>
      </c>
      <c r="C341" s="77" t="s">
        <v>6922</v>
      </c>
      <c r="D341" s="109" t="s">
        <v>7688</v>
      </c>
      <c r="E341" s="108" t="s">
        <v>14398</v>
      </c>
      <c r="F341" s="28"/>
      <c r="G341" s="17"/>
      <c r="H341" s="17"/>
      <c r="I341" s="17"/>
      <c r="J341" s="17"/>
      <c r="K341" s="17"/>
      <c r="L341" s="17"/>
      <c r="M341" s="17"/>
      <c r="N341" s="17"/>
      <c r="O341" s="23"/>
      <c r="P341" s="23"/>
      <c r="Q341" s="20"/>
    </row>
    <row r="342" spans="1:17" ht="14.25" x14ac:dyDescent="0.3">
      <c r="A342" s="103" t="s">
        <v>1501</v>
      </c>
      <c r="B342" s="75" t="s">
        <v>575</v>
      </c>
      <c r="C342" s="77" t="s">
        <v>6922</v>
      </c>
      <c r="D342" s="104" t="s">
        <v>7688</v>
      </c>
      <c r="E342" s="75" t="s">
        <v>14398</v>
      </c>
      <c r="F342" s="18"/>
      <c r="G342" s="17"/>
      <c r="H342" s="17"/>
      <c r="I342" s="17"/>
      <c r="J342" s="17"/>
      <c r="K342" s="17"/>
      <c r="L342" s="17"/>
      <c r="M342" s="17"/>
      <c r="N342" s="17"/>
      <c r="O342" s="23"/>
      <c r="P342" s="23"/>
      <c r="Q342" s="20"/>
    </row>
    <row r="343" spans="1:17" ht="14.25" x14ac:dyDescent="0.3">
      <c r="A343" s="103" t="s">
        <v>3464</v>
      </c>
      <c r="B343" s="75" t="s">
        <v>574</v>
      </c>
      <c r="C343" s="77" t="s">
        <v>6939</v>
      </c>
      <c r="D343" s="104" t="s">
        <v>8054</v>
      </c>
      <c r="E343" s="75" t="s">
        <v>14396</v>
      </c>
      <c r="G343" s="18"/>
      <c r="H343" s="19"/>
      <c r="I343" s="18"/>
      <c r="J343" s="18"/>
      <c r="K343" s="18"/>
      <c r="L343" s="18"/>
      <c r="M343" s="18"/>
      <c r="N343" s="18"/>
      <c r="Q343" s="20"/>
    </row>
    <row r="344" spans="1:17" ht="14.25" x14ac:dyDescent="0.3">
      <c r="A344" s="103" t="s">
        <v>6292</v>
      </c>
      <c r="B344" s="75" t="s">
        <v>574</v>
      </c>
      <c r="C344" s="77" t="s">
        <v>7071</v>
      </c>
      <c r="D344" s="104" t="s">
        <v>10395</v>
      </c>
      <c r="E344" s="75" t="s">
        <v>14394</v>
      </c>
      <c r="G344" s="18"/>
      <c r="H344" s="19"/>
      <c r="I344" s="18"/>
      <c r="J344" s="18"/>
      <c r="K344" s="18"/>
      <c r="L344" s="18"/>
      <c r="M344" s="18"/>
      <c r="N344" s="18"/>
      <c r="O344" s="22"/>
      <c r="P344" s="22"/>
      <c r="Q344" s="20"/>
    </row>
    <row r="345" spans="1:17" ht="13.5" x14ac:dyDescent="0.3">
      <c r="A345" s="103" t="s">
        <v>9382</v>
      </c>
      <c r="B345" s="75" t="s">
        <v>4879</v>
      </c>
      <c r="C345" s="77" t="s">
        <v>7496</v>
      </c>
      <c r="D345" s="104" t="s">
        <v>14575</v>
      </c>
      <c r="E345" s="75" t="s">
        <v>1325</v>
      </c>
      <c r="F345" s="18"/>
      <c r="G345" s="22"/>
      <c r="H345" s="19"/>
      <c r="I345" s="18"/>
      <c r="J345" s="18"/>
      <c r="K345" s="18"/>
      <c r="L345" s="18"/>
      <c r="M345" s="18"/>
      <c r="N345" s="18"/>
      <c r="O345" s="22"/>
      <c r="P345" s="22"/>
      <c r="Q345" s="20"/>
    </row>
    <row r="346" spans="1:17" ht="14.25" x14ac:dyDescent="0.3">
      <c r="A346" s="103" t="s">
        <v>3042</v>
      </c>
      <c r="B346" s="75" t="s">
        <v>574</v>
      </c>
      <c r="C346" s="77" t="s">
        <v>6909</v>
      </c>
      <c r="D346" s="104" t="s">
        <v>10397</v>
      </c>
      <c r="E346" s="75" t="s">
        <v>14398</v>
      </c>
      <c r="F346" s="17"/>
      <c r="G346" s="18"/>
      <c r="H346" s="19"/>
      <c r="I346" s="18"/>
      <c r="J346" s="18"/>
      <c r="K346" s="18"/>
      <c r="L346" s="18"/>
      <c r="M346" s="21"/>
      <c r="N346" s="18"/>
      <c r="O346" s="22"/>
      <c r="P346" s="22"/>
      <c r="Q346" s="20"/>
    </row>
    <row r="347" spans="1:17" ht="14.25" x14ac:dyDescent="0.3">
      <c r="A347" s="103" t="s">
        <v>3042</v>
      </c>
      <c r="B347" s="75" t="s">
        <v>14387</v>
      </c>
      <c r="C347" s="77" t="s">
        <v>6909</v>
      </c>
      <c r="D347" s="104" t="s">
        <v>10396</v>
      </c>
      <c r="E347" s="75" t="s">
        <v>14398</v>
      </c>
      <c r="F347" s="18"/>
      <c r="G347" s="18"/>
      <c r="H347" s="19"/>
      <c r="I347" s="18"/>
      <c r="J347" s="18"/>
      <c r="K347" s="18"/>
      <c r="L347" s="18"/>
      <c r="M347" s="18"/>
      <c r="N347" s="18"/>
      <c r="Q347" s="20"/>
    </row>
    <row r="348" spans="1:17" ht="14.25" x14ac:dyDescent="0.3">
      <c r="A348" s="83" t="s">
        <v>3042</v>
      </c>
      <c r="B348" s="84" t="s">
        <v>575</v>
      </c>
      <c r="C348" s="77" t="s">
        <v>6909</v>
      </c>
      <c r="D348" s="117" t="s">
        <v>10398</v>
      </c>
      <c r="E348" s="84" t="s">
        <v>14398</v>
      </c>
      <c r="F348" s="18"/>
      <c r="G348" s="17"/>
      <c r="H348" s="17"/>
      <c r="I348" s="17"/>
      <c r="J348" s="17"/>
      <c r="K348" s="17"/>
      <c r="L348" s="17"/>
      <c r="M348" s="17"/>
      <c r="N348" s="17"/>
      <c r="O348" s="23"/>
      <c r="P348" s="23"/>
      <c r="Q348" s="20"/>
    </row>
    <row r="349" spans="1:17" ht="14.25" x14ac:dyDescent="0.3">
      <c r="A349" s="103" t="s">
        <v>2284</v>
      </c>
      <c r="B349" s="75" t="s">
        <v>574</v>
      </c>
      <c r="C349" s="77" t="s">
        <v>5319</v>
      </c>
      <c r="D349" s="104" t="s">
        <v>13447</v>
      </c>
      <c r="E349" s="75" t="s">
        <v>14398</v>
      </c>
      <c r="F349" s="18"/>
      <c r="G349" s="17"/>
      <c r="H349" s="17"/>
      <c r="I349" s="17"/>
      <c r="J349" s="17"/>
      <c r="K349" s="17"/>
      <c r="L349" s="17"/>
      <c r="M349" s="17"/>
      <c r="N349" s="17"/>
      <c r="O349" s="23"/>
      <c r="P349" s="23"/>
      <c r="Q349" s="20"/>
    </row>
    <row r="350" spans="1:17" ht="14.25" x14ac:dyDescent="0.3">
      <c r="A350" s="83" t="s">
        <v>9754</v>
      </c>
      <c r="B350" s="84" t="s">
        <v>574</v>
      </c>
      <c r="C350" s="77" t="s">
        <v>6924</v>
      </c>
      <c r="D350" s="85" t="s">
        <v>277</v>
      </c>
      <c r="E350" s="84" t="s">
        <v>14516</v>
      </c>
      <c r="G350" s="17"/>
      <c r="H350" s="17"/>
      <c r="I350" s="17"/>
      <c r="J350" s="17"/>
      <c r="K350" s="17"/>
      <c r="L350" s="17"/>
      <c r="M350" s="17"/>
      <c r="N350" s="17"/>
      <c r="O350" s="23"/>
      <c r="P350" s="23"/>
      <c r="Q350" s="20"/>
    </row>
    <row r="351" spans="1:17" ht="14.25" x14ac:dyDescent="0.3">
      <c r="A351" s="103" t="s">
        <v>9839</v>
      </c>
      <c r="B351" s="75" t="s">
        <v>575</v>
      </c>
      <c r="C351" s="77" t="s">
        <v>6917</v>
      </c>
      <c r="D351" s="104" t="s">
        <v>9840</v>
      </c>
      <c r="E351" s="75" t="s">
        <v>14576</v>
      </c>
      <c r="F351" s="17"/>
      <c r="G351" s="17"/>
      <c r="H351" s="17"/>
      <c r="I351" s="17"/>
      <c r="J351" s="17"/>
      <c r="K351" s="17"/>
      <c r="L351" s="17"/>
      <c r="M351" s="17"/>
      <c r="N351" s="17"/>
      <c r="O351" s="23"/>
      <c r="P351" s="23"/>
      <c r="Q351" s="20"/>
    </row>
    <row r="352" spans="1:17" ht="13.5" x14ac:dyDescent="0.3">
      <c r="A352" s="103" t="s">
        <v>6448</v>
      </c>
      <c r="B352" s="75" t="s">
        <v>574</v>
      </c>
      <c r="C352" s="77" t="s">
        <v>6922</v>
      </c>
      <c r="D352" s="104" t="s">
        <v>6865</v>
      </c>
      <c r="E352" s="75" t="s">
        <v>14398</v>
      </c>
      <c r="F352" s="17"/>
      <c r="G352" s="17"/>
      <c r="H352" s="17"/>
      <c r="I352" s="17"/>
      <c r="J352" s="17"/>
      <c r="K352" s="17"/>
      <c r="L352" s="17"/>
      <c r="M352" s="17"/>
      <c r="N352" s="17"/>
      <c r="O352" s="23"/>
      <c r="P352" s="23"/>
      <c r="Q352" s="20"/>
    </row>
    <row r="353" spans="1:17" ht="14.25" x14ac:dyDescent="0.3">
      <c r="A353" s="103" t="s">
        <v>5320</v>
      </c>
      <c r="B353" s="75" t="s">
        <v>574</v>
      </c>
      <c r="C353" s="77" t="s">
        <v>6920</v>
      </c>
      <c r="D353" s="104" t="s">
        <v>13094</v>
      </c>
      <c r="E353" s="75" t="s">
        <v>14400</v>
      </c>
      <c r="G353" s="17"/>
      <c r="H353" s="17"/>
      <c r="I353" s="17"/>
      <c r="J353" s="17"/>
      <c r="K353" s="17"/>
      <c r="L353" s="17"/>
      <c r="M353" s="17"/>
      <c r="N353" s="17"/>
      <c r="O353" s="23"/>
      <c r="P353" s="23"/>
      <c r="Q353" s="20"/>
    </row>
    <row r="354" spans="1:17" ht="13.5" x14ac:dyDescent="0.3">
      <c r="A354" s="111" t="s">
        <v>3777</v>
      </c>
      <c r="B354" s="112" t="s">
        <v>574</v>
      </c>
      <c r="C354" s="77" t="s">
        <v>6994</v>
      </c>
      <c r="D354" s="113" t="s">
        <v>13716</v>
      </c>
      <c r="E354" s="112" t="s">
        <v>14577</v>
      </c>
      <c r="G354" s="18"/>
      <c r="H354" s="19"/>
      <c r="I354" s="18"/>
      <c r="J354" s="18"/>
      <c r="K354" s="18"/>
      <c r="L354" s="18"/>
      <c r="M354" s="18"/>
      <c r="N354" s="18"/>
      <c r="O354" s="22"/>
      <c r="P354" s="22"/>
      <c r="Q354" s="20"/>
    </row>
    <row r="355" spans="1:17" ht="14.25" x14ac:dyDescent="0.3">
      <c r="A355" s="107" t="s">
        <v>3777</v>
      </c>
      <c r="B355" s="108" t="s">
        <v>575</v>
      </c>
      <c r="C355" s="77" t="s">
        <v>6994</v>
      </c>
      <c r="D355" s="109" t="s">
        <v>13716</v>
      </c>
      <c r="E355" s="108" t="s">
        <v>14577</v>
      </c>
      <c r="F355" s="18"/>
      <c r="G355" s="18"/>
      <c r="H355" s="19"/>
      <c r="I355" s="18"/>
      <c r="J355" s="18"/>
      <c r="K355" s="18"/>
      <c r="L355" s="18"/>
      <c r="M355" s="18"/>
      <c r="N355" s="18"/>
      <c r="O355" s="22"/>
      <c r="P355" s="22"/>
      <c r="Q355" s="20"/>
    </row>
    <row r="356" spans="1:17" ht="14.25" x14ac:dyDescent="0.3">
      <c r="A356" s="111" t="s">
        <v>11861</v>
      </c>
      <c r="B356" s="112" t="s">
        <v>574</v>
      </c>
      <c r="C356" s="77" t="s">
        <v>6920</v>
      </c>
      <c r="D356" s="113" t="s">
        <v>14040</v>
      </c>
      <c r="E356" s="112" t="s">
        <v>11860</v>
      </c>
      <c r="F356" s="17"/>
      <c r="G356" s="18"/>
      <c r="H356" s="19"/>
      <c r="I356" s="18"/>
      <c r="J356" s="18"/>
      <c r="K356" s="18"/>
      <c r="L356" s="18"/>
      <c r="M356" s="18"/>
      <c r="N356" s="18"/>
      <c r="Q356" s="20"/>
    </row>
    <row r="357" spans="1:17" ht="14.25" x14ac:dyDescent="0.3">
      <c r="A357" s="103" t="s">
        <v>3333</v>
      </c>
      <c r="B357" s="75" t="s">
        <v>574</v>
      </c>
      <c r="C357" s="77" t="s">
        <v>7021</v>
      </c>
      <c r="D357" s="104" t="s">
        <v>14130</v>
      </c>
      <c r="E357" s="75" t="s">
        <v>15879</v>
      </c>
      <c r="F357" s="18"/>
      <c r="G357" s="18"/>
      <c r="H357" s="19"/>
      <c r="I357" s="18"/>
      <c r="J357" s="18"/>
      <c r="K357" s="18"/>
      <c r="L357" s="18"/>
      <c r="M357" s="18"/>
      <c r="N357" s="18"/>
      <c r="O357" s="22"/>
      <c r="P357" s="22"/>
      <c r="Q357" s="20"/>
    </row>
    <row r="358" spans="1:17" ht="13.5" x14ac:dyDescent="0.3">
      <c r="A358" s="103" t="s">
        <v>4628</v>
      </c>
      <c r="B358" s="75" t="s">
        <v>574</v>
      </c>
      <c r="C358" s="77" t="s">
        <v>6921</v>
      </c>
      <c r="D358" s="104" t="s">
        <v>10399</v>
      </c>
      <c r="E358" s="75" t="s">
        <v>14398</v>
      </c>
      <c r="F358" s="17"/>
      <c r="G358" s="18"/>
      <c r="H358" s="19"/>
      <c r="I358" s="18"/>
      <c r="J358" s="18"/>
      <c r="K358" s="18"/>
      <c r="L358" s="18"/>
      <c r="M358" s="21"/>
      <c r="N358" s="18"/>
      <c r="O358" s="22"/>
      <c r="P358" s="22"/>
      <c r="Q358" s="20"/>
    </row>
    <row r="359" spans="1:17" ht="14.25" x14ac:dyDescent="0.3">
      <c r="A359" s="107" t="s">
        <v>4628</v>
      </c>
      <c r="B359" s="108" t="s">
        <v>575</v>
      </c>
      <c r="C359" s="77" t="s">
        <v>6921</v>
      </c>
      <c r="D359" s="109" t="s">
        <v>10399</v>
      </c>
      <c r="E359" s="108" t="s">
        <v>14398</v>
      </c>
      <c r="F359" s="18"/>
      <c r="G359" s="18"/>
      <c r="H359" s="19"/>
      <c r="I359" s="18"/>
      <c r="J359" s="18"/>
      <c r="K359" s="18"/>
      <c r="L359" s="18"/>
      <c r="M359" s="18"/>
      <c r="N359" s="18"/>
      <c r="O359" s="22"/>
      <c r="P359" s="22"/>
      <c r="Q359" s="20"/>
    </row>
    <row r="360" spans="1:17" ht="14.25" x14ac:dyDescent="0.3">
      <c r="A360" s="103" t="s">
        <v>1322</v>
      </c>
      <c r="B360" s="75" t="s">
        <v>574</v>
      </c>
      <c r="C360" s="77" t="s">
        <v>6937</v>
      </c>
      <c r="D360" s="104" t="s">
        <v>7464</v>
      </c>
      <c r="E360" s="75" t="s">
        <v>14399</v>
      </c>
      <c r="F360" s="17"/>
      <c r="G360" s="18"/>
      <c r="H360" s="19"/>
      <c r="I360" s="18"/>
      <c r="J360" s="18"/>
      <c r="K360" s="18"/>
      <c r="L360" s="18"/>
      <c r="M360" s="18"/>
      <c r="N360" s="18"/>
      <c r="Q360" s="20"/>
    </row>
    <row r="361" spans="1:17" ht="14.25" x14ac:dyDescent="0.3">
      <c r="A361" s="103" t="s">
        <v>1322</v>
      </c>
      <c r="B361" s="75" t="s">
        <v>575</v>
      </c>
      <c r="C361" s="77" t="s">
        <v>6937</v>
      </c>
      <c r="D361" s="104" t="s">
        <v>7464</v>
      </c>
      <c r="E361" s="75" t="s">
        <v>14399</v>
      </c>
      <c r="F361" s="18"/>
      <c r="G361" s="18"/>
      <c r="H361" s="19"/>
      <c r="I361" s="18"/>
      <c r="J361" s="18"/>
      <c r="K361" s="18"/>
      <c r="L361" s="18"/>
      <c r="M361" s="18"/>
      <c r="N361" s="18"/>
      <c r="Q361" s="20"/>
    </row>
    <row r="362" spans="1:17" ht="13.5" x14ac:dyDescent="0.3">
      <c r="A362" s="103" t="s">
        <v>3778</v>
      </c>
      <c r="B362" s="75" t="s">
        <v>574</v>
      </c>
      <c r="C362" s="77" t="s">
        <v>6920</v>
      </c>
      <c r="D362" s="104" t="s">
        <v>9043</v>
      </c>
      <c r="E362" s="75" t="s">
        <v>14502</v>
      </c>
      <c r="F362" s="17"/>
      <c r="G362" s="17"/>
      <c r="H362" s="17"/>
      <c r="I362" s="17"/>
      <c r="J362" s="17"/>
      <c r="K362" s="17"/>
      <c r="L362" s="17"/>
      <c r="M362" s="17"/>
      <c r="N362" s="17"/>
      <c r="O362" s="23"/>
      <c r="P362" s="23"/>
      <c r="Q362" s="20"/>
    </row>
    <row r="363" spans="1:17" ht="14.25" x14ac:dyDescent="0.3">
      <c r="A363" s="103" t="s">
        <v>5321</v>
      </c>
      <c r="B363" s="75" t="s">
        <v>574</v>
      </c>
      <c r="C363" s="77" t="s">
        <v>6920</v>
      </c>
      <c r="D363" s="104" t="s">
        <v>7394</v>
      </c>
      <c r="E363" s="75" t="s">
        <v>14399</v>
      </c>
      <c r="F363" s="17"/>
      <c r="G363" s="17"/>
      <c r="H363" s="17"/>
      <c r="I363" s="17"/>
      <c r="J363" s="17"/>
      <c r="K363" s="17"/>
      <c r="L363" s="17"/>
      <c r="M363" s="17"/>
      <c r="N363" s="17"/>
      <c r="O363" s="23"/>
      <c r="P363" s="23"/>
      <c r="Q363" s="20"/>
    </row>
    <row r="364" spans="1:17" ht="13.5" x14ac:dyDescent="0.3">
      <c r="A364" s="107" t="s">
        <v>468</v>
      </c>
      <c r="B364" s="108" t="s">
        <v>3459</v>
      </c>
      <c r="C364" s="77" t="s">
        <v>7002</v>
      </c>
      <c r="D364" s="109" t="s">
        <v>10324</v>
      </c>
      <c r="E364" s="108" t="s">
        <v>14579</v>
      </c>
      <c r="F364" s="18"/>
      <c r="G364" s="18"/>
      <c r="H364" s="19"/>
      <c r="I364" s="18"/>
      <c r="J364" s="18"/>
      <c r="K364" s="18"/>
      <c r="L364" s="18"/>
      <c r="M364" s="18"/>
      <c r="N364" s="18"/>
      <c r="Q364" s="20"/>
    </row>
    <row r="365" spans="1:17" ht="14.25" x14ac:dyDescent="0.3">
      <c r="A365" s="103" t="s">
        <v>468</v>
      </c>
      <c r="B365" s="75" t="s">
        <v>3459</v>
      </c>
      <c r="C365" s="77" t="s">
        <v>7002</v>
      </c>
      <c r="D365" s="104" t="s">
        <v>10324</v>
      </c>
      <c r="E365" s="75" t="s">
        <v>14579</v>
      </c>
      <c r="F365" s="18"/>
      <c r="G365" s="18"/>
      <c r="H365" s="19"/>
      <c r="I365" s="18"/>
      <c r="J365" s="18"/>
      <c r="K365" s="18"/>
      <c r="L365" s="18"/>
      <c r="M365" s="18"/>
      <c r="N365" s="18"/>
      <c r="Q365" s="20"/>
    </row>
    <row r="366" spans="1:17" ht="14.25" x14ac:dyDescent="0.3">
      <c r="A366" s="107" t="s">
        <v>468</v>
      </c>
      <c r="B366" s="108" t="s">
        <v>574</v>
      </c>
      <c r="C366" s="77" t="s">
        <v>7000</v>
      </c>
      <c r="D366" s="109" t="s">
        <v>14578</v>
      </c>
      <c r="E366" s="108" t="s">
        <v>14579</v>
      </c>
      <c r="F366" s="18"/>
      <c r="G366" s="17"/>
      <c r="H366" s="17"/>
      <c r="I366" s="17"/>
      <c r="J366" s="17"/>
      <c r="K366" s="17"/>
      <c r="L366" s="17"/>
      <c r="M366" s="17"/>
      <c r="N366" s="17"/>
      <c r="O366" s="23"/>
      <c r="P366" s="23"/>
      <c r="Q366" s="20"/>
    </row>
    <row r="367" spans="1:17" ht="13.5" x14ac:dyDescent="0.3">
      <c r="A367" s="107" t="s">
        <v>468</v>
      </c>
      <c r="B367" s="108" t="s">
        <v>14387</v>
      </c>
      <c r="C367" s="77" t="s">
        <v>7000</v>
      </c>
      <c r="D367" s="109" t="s">
        <v>14580</v>
      </c>
      <c r="E367" s="108" t="s">
        <v>14579</v>
      </c>
      <c r="F367" s="17"/>
      <c r="G367" s="18"/>
      <c r="H367" s="19"/>
      <c r="I367" s="18"/>
      <c r="J367" s="18"/>
      <c r="K367" s="18"/>
      <c r="L367" s="18"/>
      <c r="M367" s="18"/>
      <c r="N367" s="18"/>
      <c r="Q367" s="20"/>
    </row>
    <row r="368" spans="1:17" ht="14.25" x14ac:dyDescent="0.3">
      <c r="A368" s="103" t="s">
        <v>468</v>
      </c>
      <c r="B368" s="75" t="s">
        <v>575</v>
      </c>
      <c r="C368" s="77" t="s">
        <v>7000</v>
      </c>
      <c r="D368" s="104" t="s">
        <v>14578</v>
      </c>
      <c r="E368" s="75" t="s">
        <v>14579</v>
      </c>
      <c r="G368" s="18"/>
      <c r="H368" s="19"/>
      <c r="I368" s="18"/>
      <c r="J368" s="18"/>
      <c r="K368" s="18"/>
      <c r="L368" s="18"/>
      <c r="M368" s="18"/>
      <c r="N368" s="18"/>
      <c r="Q368" s="20"/>
    </row>
    <row r="369" spans="1:17" ht="14.25" x14ac:dyDescent="0.3">
      <c r="A369" s="103" t="s">
        <v>5322</v>
      </c>
      <c r="B369" s="75" t="s">
        <v>4879</v>
      </c>
      <c r="C369" s="77" t="s">
        <v>420</v>
      </c>
      <c r="D369" s="104" t="s">
        <v>8873</v>
      </c>
      <c r="E369" s="75" t="s">
        <v>14396</v>
      </c>
      <c r="F369" s="18"/>
      <c r="G369" s="17"/>
      <c r="H369" s="17"/>
      <c r="I369" s="17"/>
      <c r="J369" s="17"/>
      <c r="K369" s="17"/>
      <c r="L369" s="17"/>
      <c r="M369" s="17"/>
      <c r="N369" s="17"/>
      <c r="O369" s="22"/>
      <c r="P369" s="22"/>
      <c r="Q369" s="20"/>
    </row>
    <row r="370" spans="1:17" ht="13.5" x14ac:dyDescent="0.3">
      <c r="A370" s="103" t="s">
        <v>10404</v>
      </c>
      <c r="B370" s="75" t="s">
        <v>575</v>
      </c>
      <c r="C370" s="77" t="s">
        <v>6979</v>
      </c>
      <c r="D370" s="104" t="s">
        <v>13820</v>
      </c>
      <c r="E370" s="75" t="s">
        <v>14394</v>
      </c>
      <c r="F370" s="18"/>
      <c r="G370" s="17"/>
      <c r="H370" s="17"/>
      <c r="I370" s="17"/>
      <c r="J370" s="17"/>
      <c r="K370" s="17"/>
      <c r="L370" s="17"/>
      <c r="M370" s="17"/>
      <c r="N370" s="17"/>
      <c r="O370" s="22"/>
      <c r="P370" s="22"/>
      <c r="Q370" s="20"/>
    </row>
    <row r="371" spans="1:17" ht="14.25" x14ac:dyDescent="0.3">
      <c r="A371" s="110" t="s">
        <v>5323</v>
      </c>
      <c r="B371" s="84" t="s">
        <v>574</v>
      </c>
      <c r="C371" s="77" t="s">
        <v>7021</v>
      </c>
      <c r="D371" s="117" t="s">
        <v>13352</v>
      </c>
      <c r="E371" s="84" t="s">
        <v>14400</v>
      </c>
      <c r="F371" s="18"/>
      <c r="G371" s="18"/>
      <c r="H371" s="19"/>
      <c r="I371" s="18"/>
      <c r="J371" s="18"/>
      <c r="K371" s="18"/>
      <c r="L371" s="18"/>
      <c r="M371" s="18"/>
      <c r="N371" s="18"/>
      <c r="Q371" s="20"/>
    </row>
    <row r="372" spans="1:17" ht="14.25" x14ac:dyDescent="0.3">
      <c r="A372" s="111" t="s">
        <v>6293</v>
      </c>
      <c r="B372" s="112" t="s">
        <v>574</v>
      </c>
      <c r="C372" s="77" t="s">
        <v>5395</v>
      </c>
      <c r="D372" s="113" t="s">
        <v>10400</v>
      </c>
      <c r="E372" s="112" t="s">
        <v>14404</v>
      </c>
      <c r="F372" s="17"/>
      <c r="G372" s="17"/>
      <c r="H372" s="17"/>
      <c r="I372" s="17"/>
      <c r="J372" s="17"/>
      <c r="K372" s="17"/>
      <c r="L372" s="17"/>
      <c r="M372" s="17"/>
      <c r="N372" s="17"/>
      <c r="O372" s="22"/>
      <c r="P372" s="22"/>
      <c r="Q372" s="20"/>
    </row>
    <row r="373" spans="1:17" ht="14.25" x14ac:dyDescent="0.3">
      <c r="A373" s="103" t="s">
        <v>3165</v>
      </c>
      <c r="B373" s="75" t="s">
        <v>574</v>
      </c>
      <c r="C373" s="77" t="s">
        <v>6920</v>
      </c>
      <c r="D373" s="104" t="s">
        <v>9315</v>
      </c>
      <c r="E373" s="75" t="s">
        <v>14422</v>
      </c>
      <c r="F373" s="18"/>
      <c r="G373" s="18"/>
      <c r="H373" s="19"/>
      <c r="I373" s="18"/>
      <c r="J373" s="18"/>
      <c r="K373" s="18"/>
      <c r="L373" s="18"/>
      <c r="M373" s="18"/>
      <c r="N373" s="18"/>
      <c r="Q373" s="20"/>
    </row>
    <row r="374" spans="1:17" ht="14.25" x14ac:dyDescent="0.3">
      <c r="A374" s="103" t="s">
        <v>145</v>
      </c>
      <c r="B374" s="75" t="s">
        <v>574</v>
      </c>
      <c r="C374" s="77" t="s">
        <v>6920</v>
      </c>
      <c r="D374" s="104" t="s">
        <v>10356</v>
      </c>
      <c r="E374" s="75" t="s">
        <v>14400</v>
      </c>
      <c r="F374" s="17"/>
      <c r="G374" s="18"/>
      <c r="H374" s="19"/>
      <c r="I374" s="18"/>
      <c r="J374" s="18"/>
      <c r="K374" s="18"/>
      <c r="L374" s="18"/>
      <c r="M374" s="18"/>
      <c r="N374" s="18"/>
      <c r="Q374" s="20"/>
    </row>
    <row r="375" spans="1:17" ht="14.25" x14ac:dyDescent="0.3">
      <c r="A375" s="107" t="s">
        <v>9717</v>
      </c>
      <c r="B375" s="108" t="s">
        <v>574</v>
      </c>
      <c r="C375" s="77" t="s">
        <v>6994</v>
      </c>
      <c r="D375" s="109" t="s">
        <v>14581</v>
      </c>
      <c r="E375" s="108" t="s">
        <v>14582</v>
      </c>
      <c r="F375" s="18"/>
      <c r="G375" s="18"/>
      <c r="H375" s="19"/>
      <c r="I375" s="18"/>
      <c r="J375" s="18"/>
      <c r="K375" s="18"/>
      <c r="L375" s="18"/>
      <c r="M375" s="18"/>
      <c r="N375" s="18"/>
      <c r="O375" s="22"/>
      <c r="P375" s="22"/>
      <c r="Q375" s="20"/>
    </row>
    <row r="376" spans="1:17" ht="14.25" x14ac:dyDescent="0.3">
      <c r="A376" s="103" t="s">
        <v>5324</v>
      </c>
      <c r="B376" s="75" t="s">
        <v>574</v>
      </c>
      <c r="C376" s="77" t="s">
        <v>7021</v>
      </c>
      <c r="D376" s="104" t="s">
        <v>13407</v>
      </c>
      <c r="E376" s="75" t="s">
        <v>14394</v>
      </c>
      <c r="F376" s="17"/>
      <c r="G376" s="17"/>
      <c r="H376" s="17"/>
      <c r="I376" s="17"/>
      <c r="J376" s="17"/>
      <c r="K376" s="17"/>
      <c r="L376" s="17"/>
      <c r="M376" s="17"/>
      <c r="N376" s="17"/>
      <c r="O376" s="22"/>
      <c r="P376" s="22"/>
      <c r="Q376" s="20"/>
    </row>
    <row r="377" spans="1:17" ht="14.25" x14ac:dyDescent="0.3">
      <c r="A377" s="111" t="s">
        <v>2374</v>
      </c>
      <c r="B377" s="112" t="s">
        <v>574</v>
      </c>
      <c r="C377" s="77" t="s">
        <v>6994</v>
      </c>
      <c r="D377" s="113" t="s">
        <v>10401</v>
      </c>
      <c r="E377" s="112" t="s">
        <v>14394</v>
      </c>
      <c r="G377" s="17"/>
      <c r="H377" s="17"/>
      <c r="I377" s="17"/>
      <c r="J377" s="17"/>
      <c r="K377" s="17"/>
      <c r="L377" s="17"/>
      <c r="M377" s="17"/>
      <c r="N377" s="17"/>
      <c r="O377" s="22"/>
      <c r="P377" s="22"/>
      <c r="Q377" s="20"/>
    </row>
    <row r="378" spans="1:17" ht="14.25" x14ac:dyDescent="0.3">
      <c r="A378" s="103" t="s">
        <v>5325</v>
      </c>
      <c r="B378" s="75" t="s">
        <v>574</v>
      </c>
      <c r="C378" s="77" t="s">
        <v>6994</v>
      </c>
      <c r="D378" s="104" t="s">
        <v>13253</v>
      </c>
      <c r="E378" s="75" t="s">
        <v>14394</v>
      </c>
      <c r="F378" s="17"/>
      <c r="G378" s="18"/>
      <c r="H378" s="19"/>
      <c r="I378" s="18"/>
      <c r="J378" s="18"/>
      <c r="K378" s="18"/>
      <c r="L378" s="18"/>
      <c r="M378" s="18"/>
      <c r="N378" s="18"/>
      <c r="Q378" s="20"/>
    </row>
    <row r="379" spans="1:17" ht="14.25" x14ac:dyDescent="0.3">
      <c r="A379" s="103" t="s">
        <v>5326</v>
      </c>
      <c r="B379" s="75" t="s">
        <v>574</v>
      </c>
      <c r="C379" s="77" t="s">
        <v>6919</v>
      </c>
      <c r="D379" s="104" t="s">
        <v>7029</v>
      </c>
      <c r="E379" s="75" t="s">
        <v>14396</v>
      </c>
      <c r="G379" s="18"/>
      <c r="H379" s="19"/>
      <c r="I379" s="18"/>
      <c r="J379" s="18"/>
      <c r="K379" s="18"/>
      <c r="L379" s="18"/>
      <c r="M379" s="21"/>
      <c r="N379" s="18"/>
      <c r="O379" s="22"/>
      <c r="P379" s="22"/>
      <c r="Q379" s="20"/>
    </row>
    <row r="380" spans="1:17" ht="14.25" x14ac:dyDescent="0.3">
      <c r="A380" s="107" t="s">
        <v>4531</v>
      </c>
      <c r="B380" s="108" t="s">
        <v>4879</v>
      </c>
      <c r="C380" s="77" t="s">
        <v>422</v>
      </c>
      <c r="D380" s="109" t="s">
        <v>8937</v>
      </c>
      <c r="E380" s="108" t="s">
        <v>14403</v>
      </c>
      <c r="G380" s="17"/>
      <c r="H380" s="17"/>
      <c r="I380" s="17"/>
      <c r="J380" s="17"/>
      <c r="K380" s="17"/>
      <c r="L380" s="17"/>
      <c r="M380" s="17"/>
      <c r="N380" s="17"/>
      <c r="O380" s="22"/>
      <c r="P380" s="22"/>
      <c r="Q380" s="20"/>
    </row>
    <row r="381" spans="1:17" ht="14.25" x14ac:dyDescent="0.3">
      <c r="A381" s="103" t="s">
        <v>6449</v>
      </c>
      <c r="B381" s="75" t="s">
        <v>574</v>
      </c>
      <c r="C381" s="77" t="s">
        <v>7071</v>
      </c>
      <c r="D381" s="104" t="s">
        <v>11812</v>
      </c>
      <c r="E381" s="75" t="s">
        <v>14414</v>
      </c>
      <c r="G381" s="18"/>
      <c r="H381" s="19"/>
      <c r="I381" s="18"/>
      <c r="J381" s="18"/>
      <c r="K381" s="18"/>
      <c r="L381" s="18"/>
      <c r="M381" s="21"/>
      <c r="N381" s="18"/>
      <c r="O381" s="22"/>
      <c r="P381" s="22"/>
      <c r="Q381" s="20"/>
    </row>
    <row r="382" spans="1:17" ht="14.25" x14ac:dyDescent="0.3">
      <c r="A382" s="103" t="s">
        <v>5327</v>
      </c>
      <c r="B382" s="75" t="s">
        <v>574</v>
      </c>
      <c r="C382" s="77" t="s">
        <v>6956</v>
      </c>
      <c r="D382" s="104" t="s">
        <v>7030</v>
      </c>
      <c r="E382" s="75" t="s">
        <v>14396</v>
      </c>
      <c r="F382" s="17"/>
      <c r="G382" s="18"/>
      <c r="H382" s="19"/>
      <c r="I382" s="18"/>
      <c r="J382" s="18"/>
      <c r="K382" s="18"/>
      <c r="L382" s="18"/>
      <c r="M382" s="21"/>
      <c r="N382" s="18"/>
      <c r="O382" s="22"/>
      <c r="P382" s="22"/>
      <c r="Q382" s="20"/>
    </row>
    <row r="383" spans="1:17" ht="13.5" x14ac:dyDescent="0.3">
      <c r="A383" s="111" t="s">
        <v>5327</v>
      </c>
      <c r="B383" s="112" t="s">
        <v>575</v>
      </c>
      <c r="C383" s="77" t="s">
        <v>6956</v>
      </c>
      <c r="D383" s="113" t="s">
        <v>8542</v>
      </c>
      <c r="E383" s="112" t="s">
        <v>14396</v>
      </c>
      <c r="F383" s="17"/>
      <c r="G383" s="18"/>
      <c r="H383" s="19"/>
      <c r="I383" s="18"/>
      <c r="J383" s="18"/>
      <c r="K383" s="18"/>
      <c r="L383" s="18"/>
      <c r="M383" s="18"/>
      <c r="N383" s="18"/>
      <c r="Q383" s="20"/>
    </row>
    <row r="384" spans="1:17" ht="13.5" x14ac:dyDescent="0.3">
      <c r="A384" s="103" t="s">
        <v>3334</v>
      </c>
      <c r="B384" s="75" t="s">
        <v>14387</v>
      </c>
      <c r="C384" s="77" t="s">
        <v>6994</v>
      </c>
      <c r="D384" s="104" t="s">
        <v>12339</v>
      </c>
      <c r="E384" s="75" t="s">
        <v>15880</v>
      </c>
      <c r="F384" s="18"/>
      <c r="G384" s="22"/>
      <c r="H384" s="25"/>
      <c r="I384" s="23"/>
      <c r="J384" s="23"/>
      <c r="K384" s="23"/>
      <c r="L384" s="23"/>
      <c r="M384" s="24"/>
      <c r="N384" s="18"/>
      <c r="O384" s="22"/>
      <c r="P384" s="22"/>
      <c r="Q384" s="20"/>
    </row>
    <row r="385" spans="1:17" ht="13.5" x14ac:dyDescent="0.3">
      <c r="A385" s="111" t="s">
        <v>11774</v>
      </c>
      <c r="B385" s="112" t="s">
        <v>574</v>
      </c>
      <c r="C385" s="77" t="s">
        <v>7443</v>
      </c>
      <c r="D385" s="113" t="s">
        <v>11775</v>
      </c>
      <c r="E385" s="112" t="s">
        <v>14394</v>
      </c>
      <c r="F385" s="17"/>
      <c r="G385" s="17"/>
      <c r="H385" s="17"/>
      <c r="I385" s="17"/>
      <c r="J385" s="17"/>
      <c r="K385" s="17"/>
      <c r="L385" s="17"/>
      <c r="M385" s="17"/>
      <c r="N385" s="17"/>
      <c r="O385" s="22"/>
      <c r="P385" s="22"/>
      <c r="Q385" s="20"/>
    </row>
    <row r="386" spans="1:17" ht="14.25" x14ac:dyDescent="0.3">
      <c r="A386" s="111" t="s">
        <v>11774</v>
      </c>
      <c r="B386" s="112" t="s">
        <v>575</v>
      </c>
      <c r="C386" s="77" t="s">
        <v>7443</v>
      </c>
      <c r="D386" s="113" t="s">
        <v>11775</v>
      </c>
      <c r="E386" s="112" t="s">
        <v>14394</v>
      </c>
      <c r="F386" s="17"/>
      <c r="G386" s="17"/>
      <c r="H386" s="17"/>
      <c r="I386" s="17"/>
      <c r="J386" s="17"/>
      <c r="K386" s="17"/>
      <c r="L386" s="17"/>
      <c r="M386" s="17"/>
      <c r="N386" s="17"/>
      <c r="O386" s="22"/>
      <c r="P386" s="22"/>
      <c r="Q386" s="20"/>
    </row>
    <row r="387" spans="1:17" ht="13.5" x14ac:dyDescent="0.3">
      <c r="A387" s="107" t="s">
        <v>5328</v>
      </c>
      <c r="B387" s="108" t="s">
        <v>574</v>
      </c>
      <c r="C387" s="77" t="s">
        <v>7945</v>
      </c>
      <c r="D387" s="109" t="s">
        <v>7946</v>
      </c>
      <c r="E387" s="108" t="s">
        <v>14399</v>
      </c>
      <c r="F387" s="18"/>
      <c r="G387" s="28"/>
      <c r="H387" s="28"/>
      <c r="I387" s="28"/>
      <c r="J387" s="28"/>
      <c r="K387" s="28"/>
      <c r="L387" s="22"/>
      <c r="M387" s="28"/>
      <c r="N387" s="18"/>
      <c r="O387" s="22"/>
      <c r="P387" s="22"/>
      <c r="Q387" s="20"/>
    </row>
    <row r="388" spans="1:17" ht="14.25" x14ac:dyDescent="0.3">
      <c r="A388" s="103" t="s">
        <v>5328</v>
      </c>
      <c r="B388" s="75" t="s">
        <v>14387</v>
      </c>
      <c r="C388" s="77" t="s">
        <v>5299</v>
      </c>
      <c r="D388" s="104" t="s">
        <v>8697</v>
      </c>
      <c r="E388" s="75" t="s">
        <v>14399</v>
      </c>
      <c r="F388" s="18"/>
      <c r="G388" s="17"/>
      <c r="H388" s="17"/>
      <c r="I388" s="17"/>
      <c r="J388" s="17"/>
      <c r="K388" s="17"/>
      <c r="L388" s="17"/>
      <c r="M388" s="17"/>
      <c r="N388" s="17"/>
      <c r="O388" s="22"/>
      <c r="P388" s="22"/>
      <c r="Q388" s="20"/>
    </row>
    <row r="389" spans="1:17" ht="13.5" x14ac:dyDescent="0.3">
      <c r="A389" s="107" t="s">
        <v>5328</v>
      </c>
      <c r="B389" s="108" t="s">
        <v>575</v>
      </c>
      <c r="C389" s="77" t="s">
        <v>5299</v>
      </c>
      <c r="D389" s="109" t="s">
        <v>8655</v>
      </c>
      <c r="E389" s="108" t="s">
        <v>14399</v>
      </c>
      <c r="F389" s="18"/>
      <c r="G389" s="17"/>
      <c r="H389" s="17"/>
      <c r="I389" s="17"/>
      <c r="J389" s="17"/>
      <c r="K389" s="17"/>
      <c r="L389" s="17"/>
      <c r="M389" s="17"/>
      <c r="N389" s="17"/>
      <c r="O389" s="22"/>
      <c r="P389" s="22"/>
      <c r="Q389" s="20"/>
    </row>
    <row r="390" spans="1:17" ht="13.5" x14ac:dyDescent="0.3">
      <c r="A390" s="103" t="s">
        <v>5329</v>
      </c>
      <c r="B390" s="75" t="s">
        <v>574</v>
      </c>
      <c r="C390" s="77" t="s">
        <v>6924</v>
      </c>
      <c r="D390" s="104" t="s">
        <v>1043</v>
      </c>
      <c r="E390" s="75" t="s">
        <v>14406</v>
      </c>
      <c r="F390" s="18"/>
      <c r="G390" s="18"/>
      <c r="H390" s="19"/>
      <c r="I390" s="18"/>
      <c r="J390" s="18"/>
      <c r="K390" s="18"/>
      <c r="L390" s="18"/>
      <c r="M390" s="18"/>
      <c r="N390" s="18"/>
      <c r="Q390" s="20"/>
    </row>
    <row r="391" spans="1:17" ht="14.25" x14ac:dyDescent="0.3">
      <c r="A391" s="103" t="s">
        <v>3668</v>
      </c>
      <c r="B391" s="75" t="s">
        <v>574</v>
      </c>
      <c r="C391" s="77" t="s">
        <v>7002</v>
      </c>
      <c r="D391" s="104" t="s">
        <v>14092</v>
      </c>
      <c r="E391" s="75" t="s">
        <v>14988</v>
      </c>
      <c r="F391" s="17"/>
      <c r="G391" s="17"/>
      <c r="H391" s="17"/>
      <c r="I391" s="17"/>
      <c r="J391" s="17"/>
      <c r="K391" s="17"/>
      <c r="L391" s="17"/>
      <c r="M391" s="17"/>
      <c r="N391" s="17"/>
      <c r="O391" s="22"/>
      <c r="P391" s="22"/>
      <c r="Q391" s="20"/>
    </row>
    <row r="392" spans="1:17" ht="13.5" x14ac:dyDescent="0.3">
      <c r="A392" s="103" t="s">
        <v>1091</v>
      </c>
      <c r="B392" s="75" t="s">
        <v>574</v>
      </c>
      <c r="C392" s="77" t="s">
        <v>6924</v>
      </c>
      <c r="D392" s="104" t="s">
        <v>13382</v>
      </c>
      <c r="E392" s="75" t="s">
        <v>14394</v>
      </c>
      <c r="F392" s="17"/>
      <c r="G392" s="18"/>
      <c r="H392" s="19"/>
      <c r="I392" s="27"/>
      <c r="J392" s="18"/>
      <c r="K392" s="18"/>
      <c r="L392" s="18"/>
      <c r="M392" s="18"/>
      <c r="N392" s="18"/>
      <c r="O392" s="22"/>
      <c r="P392" s="22"/>
      <c r="Q392" s="20"/>
    </row>
    <row r="393" spans="1:17" ht="13.5" x14ac:dyDescent="0.3">
      <c r="A393" s="111" t="s">
        <v>5330</v>
      </c>
      <c r="B393" s="112" t="s">
        <v>574</v>
      </c>
      <c r="C393" s="77" t="s">
        <v>6939</v>
      </c>
      <c r="D393" s="113" t="s">
        <v>7469</v>
      </c>
      <c r="E393" s="112" t="s">
        <v>14397</v>
      </c>
      <c r="F393" s="17"/>
      <c r="G393" s="17"/>
      <c r="H393" s="17"/>
      <c r="I393" s="17"/>
      <c r="J393" s="17"/>
      <c r="K393" s="17"/>
      <c r="L393" s="17"/>
      <c r="M393" s="17"/>
      <c r="N393" s="17"/>
      <c r="O393" s="22"/>
      <c r="P393" s="22"/>
      <c r="Q393" s="20"/>
    </row>
    <row r="394" spans="1:17" ht="14.25" x14ac:dyDescent="0.3">
      <c r="A394" s="103" t="s">
        <v>5330</v>
      </c>
      <c r="B394" s="75" t="s">
        <v>14387</v>
      </c>
      <c r="C394" s="77" t="s">
        <v>6939</v>
      </c>
      <c r="D394" s="104" t="s">
        <v>7469</v>
      </c>
      <c r="E394" s="75" t="s">
        <v>14397</v>
      </c>
      <c r="F394" s="17"/>
      <c r="G394" s="17"/>
      <c r="H394" s="17"/>
      <c r="I394" s="17"/>
      <c r="J394" s="17"/>
      <c r="K394" s="17"/>
      <c r="L394" s="17"/>
      <c r="M394" s="17"/>
      <c r="N394" s="17"/>
      <c r="O394" s="22"/>
      <c r="P394" s="22"/>
      <c r="Q394" s="20"/>
    </row>
    <row r="395" spans="1:17" ht="13.5" x14ac:dyDescent="0.3">
      <c r="A395" s="110" t="s">
        <v>5330</v>
      </c>
      <c r="B395" s="84" t="s">
        <v>575</v>
      </c>
      <c r="C395" s="77" t="s">
        <v>6939</v>
      </c>
      <c r="D395" s="117" t="s">
        <v>7469</v>
      </c>
      <c r="E395" s="84" t="s">
        <v>14397</v>
      </c>
      <c r="F395" s="28"/>
      <c r="G395" s="18"/>
      <c r="H395" s="19"/>
      <c r="I395" s="18"/>
      <c r="J395" s="18"/>
      <c r="K395" s="18"/>
      <c r="L395" s="18"/>
      <c r="M395" s="18"/>
      <c r="N395" s="18"/>
      <c r="O395" s="22"/>
      <c r="P395" s="22"/>
      <c r="Q395" s="20"/>
    </row>
    <row r="396" spans="1:17" ht="14.25" x14ac:dyDescent="0.3">
      <c r="A396" s="103" t="s">
        <v>2375</v>
      </c>
      <c r="B396" s="75" t="s">
        <v>574</v>
      </c>
      <c r="C396" s="77" t="s">
        <v>5231</v>
      </c>
      <c r="D396" s="104" t="s">
        <v>10402</v>
      </c>
      <c r="E396" s="75" t="s">
        <v>14397</v>
      </c>
      <c r="F396" s="17"/>
      <c r="G396" s="18"/>
      <c r="H396" s="19"/>
      <c r="I396" s="18"/>
      <c r="J396" s="18"/>
      <c r="K396" s="18"/>
      <c r="L396" s="18"/>
      <c r="M396" s="18"/>
      <c r="N396" s="18"/>
      <c r="O396" s="22"/>
      <c r="P396" s="22"/>
      <c r="Q396" s="20"/>
    </row>
    <row r="397" spans="1:17" ht="14.25" x14ac:dyDescent="0.3">
      <c r="A397" s="103" t="s">
        <v>4889</v>
      </c>
      <c r="B397" s="75" t="s">
        <v>574</v>
      </c>
      <c r="C397" s="77" t="s">
        <v>9019</v>
      </c>
      <c r="D397" s="104" t="s">
        <v>9937</v>
      </c>
      <c r="E397" s="75" t="s">
        <v>14583</v>
      </c>
      <c r="F397" s="18"/>
      <c r="G397" s="17"/>
      <c r="H397" s="17"/>
      <c r="I397" s="17"/>
      <c r="J397" s="17"/>
      <c r="K397" s="17"/>
      <c r="L397" s="17"/>
      <c r="M397" s="17"/>
      <c r="N397" s="17"/>
      <c r="O397" s="22"/>
      <c r="P397" s="22"/>
      <c r="Q397" s="20"/>
    </row>
    <row r="398" spans="1:17" ht="14.25" x14ac:dyDescent="0.3">
      <c r="A398" s="103" t="s">
        <v>3559</v>
      </c>
      <c r="B398" s="75" t="s">
        <v>574</v>
      </c>
      <c r="C398" s="77" t="s">
        <v>5231</v>
      </c>
      <c r="D398" s="104" t="s">
        <v>10403</v>
      </c>
      <c r="E398" s="75" t="s">
        <v>14406</v>
      </c>
      <c r="F398" s="17"/>
      <c r="G398" s="17"/>
      <c r="H398" s="17"/>
      <c r="I398" s="17"/>
      <c r="J398" s="17"/>
      <c r="K398" s="17"/>
      <c r="L398" s="17"/>
      <c r="M398" s="17"/>
      <c r="N398" s="17"/>
      <c r="O398" s="22"/>
      <c r="P398" s="22"/>
      <c r="Q398" s="20"/>
    </row>
    <row r="399" spans="1:17" ht="14.25" x14ac:dyDescent="0.3">
      <c r="A399" s="103" t="s">
        <v>5331</v>
      </c>
      <c r="B399" s="75" t="s">
        <v>574</v>
      </c>
      <c r="C399" s="77" t="s">
        <v>6924</v>
      </c>
      <c r="D399" s="104" t="s">
        <v>7953</v>
      </c>
      <c r="E399" s="75" t="s">
        <v>14398</v>
      </c>
      <c r="F399" s="17"/>
      <c r="G399" s="17"/>
      <c r="H399" s="17"/>
      <c r="I399" s="17"/>
      <c r="J399" s="17"/>
      <c r="K399" s="17"/>
      <c r="L399" s="17"/>
      <c r="M399" s="17"/>
      <c r="N399" s="17"/>
      <c r="O399" s="22"/>
      <c r="P399" s="22"/>
      <c r="Q399" s="20"/>
    </row>
    <row r="400" spans="1:17" ht="14.25" x14ac:dyDescent="0.3">
      <c r="A400" s="107" t="s">
        <v>469</v>
      </c>
      <c r="B400" s="108" t="s">
        <v>574</v>
      </c>
      <c r="C400" s="77" t="s">
        <v>6926</v>
      </c>
      <c r="D400" s="109" t="s">
        <v>317</v>
      </c>
      <c r="E400" s="108" t="s">
        <v>14584</v>
      </c>
      <c r="F400" s="18"/>
      <c r="G400" s="17"/>
      <c r="H400" s="17"/>
      <c r="I400" s="17"/>
      <c r="J400" s="17"/>
      <c r="K400" s="17"/>
      <c r="L400" s="17"/>
      <c r="M400" s="17"/>
      <c r="N400" s="17"/>
      <c r="O400" s="22"/>
      <c r="P400" s="22"/>
      <c r="Q400" s="20"/>
    </row>
    <row r="401" spans="1:17" ht="14.25" x14ac:dyDescent="0.3">
      <c r="A401" s="111" t="s">
        <v>469</v>
      </c>
      <c r="B401" s="112" t="s">
        <v>575</v>
      </c>
      <c r="C401" s="77" t="s">
        <v>6926</v>
      </c>
      <c r="D401" s="113" t="s">
        <v>317</v>
      </c>
      <c r="E401" s="112" t="s">
        <v>14584</v>
      </c>
      <c r="G401" s="18"/>
      <c r="H401" s="19"/>
      <c r="I401" s="18"/>
      <c r="J401" s="18"/>
      <c r="K401" s="18"/>
      <c r="L401" s="18"/>
      <c r="M401" s="18"/>
      <c r="N401" s="18"/>
      <c r="Q401" s="20"/>
    </row>
    <row r="402" spans="1:17" ht="14.25" x14ac:dyDescent="0.3">
      <c r="A402" s="103" t="s">
        <v>5140</v>
      </c>
      <c r="B402" s="75" t="s">
        <v>574</v>
      </c>
      <c r="C402" s="77" t="s">
        <v>6979</v>
      </c>
      <c r="D402" s="104" t="s">
        <v>12340</v>
      </c>
      <c r="E402" s="75" t="s">
        <v>15881</v>
      </c>
      <c r="F402" s="18"/>
      <c r="G402" s="17"/>
      <c r="H402" s="17"/>
      <c r="I402" s="17"/>
      <c r="J402" s="17"/>
      <c r="K402" s="17"/>
      <c r="L402" s="17"/>
      <c r="M402" s="17"/>
      <c r="N402" s="17"/>
      <c r="O402" s="22"/>
      <c r="P402" s="22"/>
      <c r="Q402" s="20"/>
    </row>
    <row r="403" spans="1:17" ht="13.5" x14ac:dyDescent="0.3">
      <c r="A403" s="103" t="s">
        <v>4117</v>
      </c>
      <c r="B403" s="75" t="s">
        <v>574</v>
      </c>
      <c r="C403" s="77" t="s">
        <v>6917</v>
      </c>
      <c r="D403" s="104" t="s">
        <v>13819</v>
      </c>
      <c r="E403" s="75" t="s">
        <v>14396</v>
      </c>
      <c r="F403" s="17"/>
      <c r="G403" s="28"/>
      <c r="H403" s="28"/>
      <c r="I403" s="28"/>
      <c r="J403" s="28"/>
      <c r="K403" s="28"/>
      <c r="L403" s="22"/>
      <c r="M403" s="28"/>
      <c r="N403" s="18"/>
      <c r="O403" s="22"/>
      <c r="P403" s="22"/>
      <c r="Q403" s="20"/>
    </row>
    <row r="404" spans="1:17" ht="13.5" x14ac:dyDescent="0.3">
      <c r="A404" s="103" t="s">
        <v>1976</v>
      </c>
      <c r="B404" s="75" t="s">
        <v>4879</v>
      </c>
      <c r="C404" s="77" t="s">
        <v>420</v>
      </c>
      <c r="D404" s="104" t="s">
        <v>8938</v>
      </c>
      <c r="E404" s="75" t="s">
        <v>14394</v>
      </c>
      <c r="F404" s="18"/>
      <c r="G404" s="18"/>
      <c r="H404" s="19"/>
      <c r="I404" s="18"/>
      <c r="J404" s="18"/>
      <c r="K404" s="18"/>
      <c r="L404" s="18"/>
      <c r="M404" s="18"/>
      <c r="N404" s="18"/>
      <c r="Q404" s="20"/>
    </row>
    <row r="405" spans="1:17" ht="14.25" x14ac:dyDescent="0.3">
      <c r="A405" s="103" t="s">
        <v>9614</v>
      </c>
      <c r="B405" s="75" t="s">
        <v>574</v>
      </c>
      <c r="C405" s="77" t="s">
        <v>6924</v>
      </c>
      <c r="D405" s="104" t="s">
        <v>9615</v>
      </c>
      <c r="E405" s="75" t="s">
        <v>14398</v>
      </c>
      <c r="G405" s="17"/>
      <c r="H405" s="17"/>
      <c r="I405" s="17"/>
      <c r="J405" s="17"/>
      <c r="K405" s="17"/>
      <c r="L405" s="17"/>
      <c r="M405" s="17"/>
      <c r="N405" s="17"/>
      <c r="O405" s="22"/>
      <c r="P405" s="22"/>
      <c r="Q405" s="20"/>
    </row>
    <row r="406" spans="1:17" ht="14.25" x14ac:dyDescent="0.3">
      <c r="A406" s="110" t="s">
        <v>3779</v>
      </c>
      <c r="B406" s="84" t="s">
        <v>574</v>
      </c>
      <c r="C406" s="77" t="s">
        <v>9014</v>
      </c>
      <c r="D406" s="117" t="s">
        <v>3780</v>
      </c>
      <c r="E406" s="84" t="s">
        <v>14500</v>
      </c>
      <c r="F406" s="18"/>
      <c r="G406" s="18"/>
      <c r="H406" s="19"/>
      <c r="I406" s="18"/>
      <c r="J406" s="18"/>
      <c r="K406" s="18"/>
      <c r="L406" s="18"/>
      <c r="M406" s="18"/>
      <c r="N406" s="18"/>
      <c r="Q406" s="20"/>
    </row>
    <row r="407" spans="1:17" ht="14.25" x14ac:dyDescent="0.3">
      <c r="A407" s="111" t="s">
        <v>3779</v>
      </c>
      <c r="B407" s="112" t="s">
        <v>575</v>
      </c>
      <c r="C407" s="77" t="s">
        <v>9014</v>
      </c>
      <c r="D407" s="113" t="s">
        <v>3780</v>
      </c>
      <c r="E407" s="112" t="s">
        <v>14500</v>
      </c>
      <c r="F407" s="17"/>
      <c r="G407" s="17"/>
      <c r="H407" s="17"/>
      <c r="I407" s="17"/>
      <c r="J407" s="17"/>
      <c r="K407" s="17"/>
      <c r="L407" s="17"/>
      <c r="M407" s="17"/>
      <c r="N407" s="17"/>
      <c r="O407" s="22"/>
      <c r="P407" s="22"/>
      <c r="Q407" s="20"/>
    </row>
    <row r="408" spans="1:17" ht="13.5" x14ac:dyDescent="0.3">
      <c r="A408" s="103" t="s">
        <v>5332</v>
      </c>
      <c r="B408" s="75" t="s">
        <v>574</v>
      </c>
      <c r="C408" s="77" t="s">
        <v>6920</v>
      </c>
      <c r="D408" s="104" t="s">
        <v>13343</v>
      </c>
      <c r="E408" s="75" t="s">
        <v>14394</v>
      </c>
      <c r="F408" s="18"/>
      <c r="G408" s="17"/>
      <c r="H408" s="17"/>
      <c r="I408" s="17"/>
      <c r="J408" s="17"/>
      <c r="K408" s="17"/>
      <c r="L408" s="17"/>
      <c r="M408" s="17"/>
      <c r="N408" s="17"/>
      <c r="O408" s="22"/>
      <c r="P408" s="22"/>
      <c r="Q408" s="20"/>
    </row>
    <row r="409" spans="1:17" ht="14.25" x14ac:dyDescent="0.3">
      <c r="A409" s="111" t="s">
        <v>5332</v>
      </c>
      <c r="B409" s="112" t="s">
        <v>14387</v>
      </c>
      <c r="C409" s="77" t="s">
        <v>6920</v>
      </c>
      <c r="D409" s="113" t="s">
        <v>13508</v>
      </c>
      <c r="E409" s="112" t="s">
        <v>14394</v>
      </c>
      <c r="F409" s="18"/>
      <c r="G409" s="18"/>
      <c r="H409" s="19"/>
      <c r="I409" s="18"/>
      <c r="J409" s="18"/>
      <c r="K409" s="18"/>
      <c r="L409" s="18"/>
      <c r="M409" s="18"/>
      <c r="N409" s="18"/>
      <c r="Q409" s="20"/>
    </row>
    <row r="410" spans="1:17" ht="14.25" x14ac:dyDescent="0.3">
      <c r="A410" s="107" t="s">
        <v>5332</v>
      </c>
      <c r="B410" s="108" t="s">
        <v>575</v>
      </c>
      <c r="C410" s="77" t="s">
        <v>6920</v>
      </c>
      <c r="D410" s="109" t="s">
        <v>13343</v>
      </c>
      <c r="E410" s="108" t="s">
        <v>14394</v>
      </c>
      <c r="F410" s="17"/>
      <c r="G410" s="18"/>
      <c r="H410" s="19"/>
      <c r="I410" s="18"/>
      <c r="J410" s="18"/>
      <c r="K410" s="18"/>
      <c r="L410" s="18"/>
      <c r="M410" s="18"/>
      <c r="N410" s="18"/>
      <c r="Q410" s="20"/>
    </row>
    <row r="411" spans="1:17" ht="14.25" x14ac:dyDescent="0.3">
      <c r="A411" s="107" t="s">
        <v>4629</v>
      </c>
      <c r="B411" s="108" t="s">
        <v>574</v>
      </c>
      <c r="C411" s="77" t="s">
        <v>6919</v>
      </c>
      <c r="D411" s="109" t="s">
        <v>15730</v>
      </c>
      <c r="E411" s="108" t="s">
        <v>14394</v>
      </c>
      <c r="F411" s="17"/>
      <c r="G411" s="18"/>
      <c r="H411" s="19"/>
      <c r="I411" s="18"/>
      <c r="J411" s="18"/>
      <c r="K411" s="18"/>
      <c r="L411" s="18"/>
      <c r="M411" s="18"/>
      <c r="N411" s="18"/>
      <c r="O411" s="22"/>
      <c r="P411" s="22"/>
      <c r="Q411" s="20"/>
    </row>
    <row r="412" spans="1:17" ht="14.25" x14ac:dyDescent="0.3">
      <c r="A412" s="107" t="s">
        <v>4629</v>
      </c>
      <c r="B412" s="108" t="s">
        <v>575</v>
      </c>
      <c r="C412" s="77" t="s">
        <v>6919</v>
      </c>
      <c r="D412" s="109" t="s">
        <v>15731</v>
      </c>
      <c r="E412" s="108" t="s">
        <v>14394</v>
      </c>
      <c r="F412" s="17"/>
      <c r="G412" s="18"/>
      <c r="H412" s="19"/>
      <c r="I412" s="18"/>
      <c r="J412" s="18"/>
      <c r="K412" s="18"/>
      <c r="L412" s="18"/>
      <c r="M412" s="21"/>
      <c r="N412" s="18"/>
      <c r="O412" s="22"/>
      <c r="P412" s="22"/>
      <c r="Q412" s="20"/>
    </row>
    <row r="413" spans="1:17" ht="13.5" x14ac:dyDescent="0.3">
      <c r="A413" s="103" t="s">
        <v>3465</v>
      </c>
      <c r="B413" s="75" t="s">
        <v>4879</v>
      </c>
      <c r="C413" s="77" t="s">
        <v>419</v>
      </c>
      <c r="D413" s="104" t="s">
        <v>8944</v>
      </c>
      <c r="E413" s="75" t="s">
        <v>14406</v>
      </c>
      <c r="F413" s="17"/>
      <c r="G413" s="18"/>
      <c r="H413" s="19"/>
      <c r="I413" s="18"/>
      <c r="J413" s="18"/>
      <c r="K413" s="18"/>
      <c r="L413" s="18"/>
      <c r="M413" s="18"/>
      <c r="N413" s="18"/>
      <c r="Q413" s="20"/>
    </row>
    <row r="414" spans="1:17" ht="14.25" x14ac:dyDescent="0.3">
      <c r="A414" s="103" t="s">
        <v>6628</v>
      </c>
      <c r="B414" s="75" t="s">
        <v>574</v>
      </c>
      <c r="C414" s="77" t="s">
        <v>6920</v>
      </c>
      <c r="D414" s="104" t="s">
        <v>10342</v>
      </c>
      <c r="E414" s="75" t="s">
        <v>14585</v>
      </c>
      <c r="F414" s="18"/>
      <c r="G414" s="18"/>
      <c r="H414" s="19"/>
      <c r="I414" s="18"/>
      <c r="J414" s="18"/>
      <c r="K414" s="18"/>
      <c r="L414" s="18"/>
      <c r="M414" s="18"/>
      <c r="N414" s="18"/>
      <c r="O414" s="22"/>
      <c r="P414" s="22"/>
      <c r="Q414" s="20"/>
    </row>
    <row r="415" spans="1:17" ht="14.25" x14ac:dyDescent="0.3">
      <c r="A415" s="107" t="s">
        <v>1814</v>
      </c>
      <c r="B415" s="108" t="s">
        <v>574</v>
      </c>
      <c r="C415" s="77" t="s">
        <v>6994</v>
      </c>
      <c r="D415" s="109" t="s">
        <v>11160</v>
      </c>
      <c r="E415" s="108" t="s">
        <v>14396</v>
      </c>
      <c r="F415" s="17"/>
      <c r="G415" s="18"/>
      <c r="H415" s="19"/>
      <c r="I415" s="18"/>
      <c r="J415" s="18"/>
      <c r="K415" s="18"/>
      <c r="L415" s="18"/>
      <c r="M415" s="18"/>
      <c r="N415" s="18"/>
      <c r="Q415" s="20"/>
    </row>
    <row r="416" spans="1:17" ht="13.5" x14ac:dyDescent="0.3">
      <c r="A416" s="103" t="s">
        <v>6590</v>
      </c>
      <c r="B416" s="75" t="s">
        <v>574</v>
      </c>
      <c r="C416" s="77" t="s">
        <v>6920</v>
      </c>
      <c r="D416" s="104" t="s">
        <v>12864</v>
      </c>
      <c r="E416" s="75" t="s">
        <v>14399</v>
      </c>
      <c r="F416" s="17"/>
      <c r="G416" s="18"/>
      <c r="H416" s="19"/>
      <c r="I416" s="18"/>
      <c r="J416" s="18"/>
      <c r="K416" s="18"/>
      <c r="L416" s="18"/>
      <c r="M416" s="21"/>
      <c r="N416" s="18"/>
      <c r="O416" s="22"/>
      <c r="P416" s="22"/>
      <c r="Q416" s="20"/>
    </row>
    <row r="417" spans="1:17" ht="14.25" x14ac:dyDescent="0.3">
      <c r="A417" s="107" t="s">
        <v>318</v>
      </c>
      <c r="B417" s="108" t="s">
        <v>574</v>
      </c>
      <c r="C417" s="77" t="s">
        <v>6994</v>
      </c>
      <c r="D417" s="109" t="s">
        <v>14586</v>
      </c>
      <c r="E417" s="108" t="s">
        <v>14587</v>
      </c>
      <c r="G417" s="17"/>
      <c r="H417" s="17"/>
      <c r="I417" s="17"/>
      <c r="J417" s="17"/>
      <c r="K417" s="17"/>
      <c r="L417" s="17"/>
      <c r="M417" s="17"/>
      <c r="N417" s="17"/>
    </row>
    <row r="418" spans="1:17" ht="14.25" x14ac:dyDescent="0.3">
      <c r="A418" s="107" t="s">
        <v>11968</v>
      </c>
      <c r="B418" s="108" t="s">
        <v>574</v>
      </c>
      <c r="C418" s="77" t="s">
        <v>6954</v>
      </c>
      <c r="D418" s="109" t="s">
        <v>14064</v>
      </c>
      <c r="E418" s="108" t="s">
        <v>14400</v>
      </c>
      <c r="G418" s="18"/>
      <c r="H418" s="19"/>
      <c r="I418" s="18"/>
      <c r="J418" s="18"/>
      <c r="K418" s="18"/>
      <c r="L418" s="18"/>
      <c r="M418" s="18"/>
      <c r="N418" s="18"/>
      <c r="O418" s="22"/>
      <c r="P418" s="22"/>
      <c r="Q418" s="20"/>
    </row>
    <row r="419" spans="1:17" ht="14.25" x14ac:dyDescent="0.3">
      <c r="A419" s="103" t="s">
        <v>4630</v>
      </c>
      <c r="B419" s="75" t="s">
        <v>574</v>
      </c>
      <c r="C419" s="77" t="s">
        <v>6294</v>
      </c>
      <c r="D419" s="104" t="s">
        <v>10405</v>
      </c>
      <c r="E419" s="75" t="s">
        <v>14398</v>
      </c>
      <c r="F419" s="18"/>
      <c r="G419" s="17"/>
      <c r="H419" s="17"/>
      <c r="I419" s="17"/>
      <c r="J419" s="17"/>
      <c r="K419" s="17"/>
      <c r="L419" s="17"/>
      <c r="M419" s="17"/>
      <c r="N419" s="17"/>
    </row>
    <row r="420" spans="1:17" ht="14.25" x14ac:dyDescent="0.3">
      <c r="A420" s="107" t="s">
        <v>2285</v>
      </c>
      <c r="B420" s="84" t="s">
        <v>574</v>
      </c>
      <c r="C420" s="77" t="s">
        <v>6922</v>
      </c>
      <c r="D420" s="109" t="s">
        <v>8359</v>
      </c>
      <c r="E420" s="108" t="s">
        <v>14414</v>
      </c>
      <c r="F420" s="18"/>
      <c r="G420" s="18"/>
      <c r="H420" s="19"/>
      <c r="I420" s="18"/>
      <c r="J420" s="18"/>
      <c r="K420" s="18"/>
      <c r="L420" s="18"/>
      <c r="M420" s="18"/>
      <c r="N420" s="18"/>
      <c r="O420" s="22"/>
      <c r="P420" s="22"/>
      <c r="Q420" s="20"/>
    </row>
    <row r="421" spans="1:17" ht="13.5" x14ac:dyDescent="0.3">
      <c r="A421" s="103" t="s">
        <v>11529</v>
      </c>
      <c r="B421" s="75" t="s">
        <v>574</v>
      </c>
      <c r="C421" s="77" t="s">
        <v>6920</v>
      </c>
      <c r="D421" s="104" t="s">
        <v>14003</v>
      </c>
      <c r="E421" s="75" t="s">
        <v>14398</v>
      </c>
      <c r="F421" s="17"/>
      <c r="G421" s="18"/>
      <c r="H421" s="19"/>
      <c r="I421" s="18"/>
      <c r="J421" s="18"/>
      <c r="K421" s="18"/>
      <c r="L421" s="18"/>
      <c r="M421" s="18"/>
      <c r="N421" s="18"/>
      <c r="O421" s="22"/>
      <c r="P421" s="22"/>
      <c r="Q421" s="20"/>
    </row>
    <row r="422" spans="1:17" ht="14.25" x14ac:dyDescent="0.3">
      <c r="A422" s="103" t="s">
        <v>4890</v>
      </c>
      <c r="B422" s="75" t="s">
        <v>574</v>
      </c>
      <c r="C422" s="77" t="s">
        <v>6920</v>
      </c>
      <c r="D422" s="104" t="s">
        <v>4891</v>
      </c>
      <c r="E422" s="75" t="s">
        <v>656</v>
      </c>
      <c r="F422" s="17"/>
      <c r="G422" s="17"/>
      <c r="H422" s="17"/>
      <c r="I422" s="17"/>
      <c r="J422" s="17"/>
      <c r="K422" s="17"/>
      <c r="L422" s="17"/>
      <c r="M422" s="17"/>
      <c r="N422" s="17"/>
    </row>
    <row r="423" spans="1:17" ht="14.25" x14ac:dyDescent="0.3">
      <c r="A423" s="114" t="s">
        <v>2955</v>
      </c>
      <c r="B423" s="115" t="s">
        <v>574</v>
      </c>
      <c r="C423" s="77" t="s">
        <v>6956</v>
      </c>
      <c r="D423" s="116" t="s">
        <v>7316</v>
      </c>
      <c r="E423" s="115" t="s">
        <v>14399</v>
      </c>
      <c r="G423" s="18"/>
      <c r="H423" s="19"/>
      <c r="I423" s="18"/>
      <c r="J423" s="18"/>
      <c r="K423" s="18"/>
      <c r="L423" s="18"/>
      <c r="M423" s="18"/>
      <c r="N423" s="18"/>
      <c r="O423" s="22"/>
      <c r="P423" s="22"/>
      <c r="Q423" s="20"/>
    </row>
    <row r="424" spans="1:17" ht="14.25" x14ac:dyDescent="0.3">
      <c r="A424" s="107" t="s">
        <v>5333</v>
      </c>
      <c r="B424" s="108" t="s">
        <v>574</v>
      </c>
      <c r="C424" s="77" t="s">
        <v>5334</v>
      </c>
      <c r="D424" s="109" t="s">
        <v>7550</v>
      </c>
      <c r="E424" s="108" t="s">
        <v>14403</v>
      </c>
      <c r="F424" s="18"/>
      <c r="G424" s="17"/>
      <c r="H424" s="17"/>
      <c r="I424" s="17"/>
      <c r="J424" s="17"/>
      <c r="K424" s="17"/>
      <c r="L424" s="17"/>
      <c r="M424" s="17"/>
      <c r="N424" s="17"/>
      <c r="O424" s="23"/>
      <c r="P424" s="23"/>
      <c r="Q424" s="20"/>
    </row>
    <row r="425" spans="1:17" ht="14.25" x14ac:dyDescent="0.3">
      <c r="A425" s="111" t="s">
        <v>5335</v>
      </c>
      <c r="B425" s="112" t="s">
        <v>574</v>
      </c>
      <c r="C425" s="77" t="s">
        <v>6937</v>
      </c>
      <c r="D425" s="113" t="s">
        <v>7793</v>
      </c>
      <c r="E425" s="112" t="s">
        <v>14399</v>
      </c>
      <c r="F425" s="17"/>
      <c r="G425" s="18"/>
      <c r="H425" s="19"/>
      <c r="I425" s="18"/>
      <c r="J425" s="18"/>
      <c r="K425" s="18"/>
      <c r="L425" s="18"/>
      <c r="M425" s="18"/>
      <c r="N425" s="18"/>
      <c r="O425" s="22"/>
      <c r="P425" s="22"/>
      <c r="Q425" s="20"/>
    </row>
    <row r="426" spans="1:17" ht="14.25" x14ac:dyDescent="0.3">
      <c r="A426" s="103" t="s">
        <v>7024</v>
      </c>
      <c r="B426" s="75" t="s">
        <v>574</v>
      </c>
      <c r="C426" s="77" t="s">
        <v>6917</v>
      </c>
      <c r="D426" s="104" t="s">
        <v>7025</v>
      </c>
      <c r="E426" s="75" t="s">
        <v>14398</v>
      </c>
      <c r="F426" s="18"/>
      <c r="G426" s="18"/>
      <c r="H426" s="19"/>
      <c r="I426" s="18"/>
      <c r="J426" s="18"/>
      <c r="K426" s="18"/>
      <c r="L426" s="18"/>
      <c r="M426" s="18"/>
      <c r="N426" s="18"/>
      <c r="O426" s="22"/>
      <c r="P426" s="22"/>
      <c r="Q426" s="20"/>
    </row>
    <row r="427" spans="1:17" ht="14.25" x14ac:dyDescent="0.3">
      <c r="A427" s="103" t="s">
        <v>7024</v>
      </c>
      <c r="B427" s="75" t="s">
        <v>14387</v>
      </c>
      <c r="C427" s="77" t="s">
        <v>6917</v>
      </c>
      <c r="D427" s="104" t="s">
        <v>8536</v>
      </c>
      <c r="E427" s="75" t="s">
        <v>14398</v>
      </c>
      <c r="F427" s="18"/>
      <c r="G427" s="18"/>
      <c r="H427" s="19"/>
      <c r="I427" s="18"/>
      <c r="J427" s="18"/>
      <c r="K427" s="18"/>
      <c r="L427" s="18"/>
      <c r="M427" s="18"/>
      <c r="N427" s="18"/>
      <c r="O427" s="22"/>
      <c r="P427" s="22"/>
      <c r="Q427" s="20"/>
    </row>
    <row r="428" spans="1:17" ht="14.25" x14ac:dyDescent="0.3">
      <c r="A428" s="107" t="s">
        <v>7024</v>
      </c>
      <c r="B428" s="108" t="s">
        <v>575</v>
      </c>
      <c r="C428" s="77" t="s">
        <v>6917</v>
      </c>
      <c r="D428" s="109" t="s">
        <v>8536</v>
      </c>
      <c r="E428" s="108" t="s">
        <v>14398</v>
      </c>
      <c r="F428" s="18"/>
      <c r="G428" s="28"/>
      <c r="H428" s="28"/>
      <c r="I428" s="28"/>
      <c r="J428" s="28"/>
      <c r="K428" s="28"/>
      <c r="L428" s="22"/>
      <c r="M428" s="18"/>
      <c r="N428" s="18"/>
      <c r="O428" s="23"/>
      <c r="P428" s="23"/>
      <c r="Q428" s="20"/>
    </row>
    <row r="429" spans="1:17" ht="13.5" x14ac:dyDescent="0.3">
      <c r="A429" s="103" t="s">
        <v>5336</v>
      </c>
      <c r="B429" s="75" t="s">
        <v>574</v>
      </c>
      <c r="C429" s="77" t="s">
        <v>6921</v>
      </c>
      <c r="D429" s="104" t="s">
        <v>6951</v>
      </c>
      <c r="E429" s="75" t="s">
        <v>733</v>
      </c>
      <c r="F429" s="18"/>
      <c r="G429" s="17"/>
      <c r="H429" s="17"/>
      <c r="I429" s="17"/>
      <c r="J429" s="17"/>
      <c r="K429" s="17"/>
      <c r="L429" s="17"/>
      <c r="M429" s="17"/>
      <c r="N429" s="17"/>
      <c r="O429" s="23"/>
      <c r="P429" s="23"/>
    </row>
    <row r="430" spans="1:17" ht="13.5" x14ac:dyDescent="0.3">
      <c r="A430" s="110" t="s">
        <v>3466</v>
      </c>
      <c r="B430" s="84" t="s">
        <v>574</v>
      </c>
      <c r="C430" s="77" t="s">
        <v>6984</v>
      </c>
      <c r="D430" s="117" t="s">
        <v>7460</v>
      </c>
      <c r="E430" s="84" t="s">
        <v>14398</v>
      </c>
      <c r="F430" s="18"/>
      <c r="G430" s="18"/>
      <c r="H430" s="19"/>
      <c r="I430" s="18"/>
      <c r="J430" s="18"/>
      <c r="K430" s="18"/>
      <c r="L430" s="18"/>
      <c r="M430" s="18"/>
      <c r="N430" s="18"/>
      <c r="O430" s="23"/>
      <c r="P430" s="23"/>
      <c r="Q430" s="20"/>
    </row>
    <row r="431" spans="1:17" ht="14.25" x14ac:dyDescent="0.3">
      <c r="A431" s="107" t="s">
        <v>3466</v>
      </c>
      <c r="B431" s="108" t="s">
        <v>14387</v>
      </c>
      <c r="C431" s="77" t="s">
        <v>6984</v>
      </c>
      <c r="D431" s="109" t="s">
        <v>7460</v>
      </c>
      <c r="E431" s="108" t="s">
        <v>14398</v>
      </c>
      <c r="F431" s="17"/>
      <c r="G431" s="17"/>
      <c r="H431" s="17"/>
      <c r="I431" s="17"/>
      <c r="J431" s="17"/>
      <c r="K431" s="17"/>
      <c r="L431" s="17"/>
      <c r="M431" s="17"/>
      <c r="N431" s="17"/>
    </row>
    <row r="432" spans="1:17" ht="13.5" x14ac:dyDescent="0.3">
      <c r="A432" s="111" t="s">
        <v>3466</v>
      </c>
      <c r="B432" s="112" t="s">
        <v>575</v>
      </c>
      <c r="C432" s="77" t="s">
        <v>6984</v>
      </c>
      <c r="D432" s="113" t="s">
        <v>7460</v>
      </c>
      <c r="E432" s="112" t="s">
        <v>14398</v>
      </c>
      <c r="F432" s="17"/>
      <c r="G432" s="17"/>
      <c r="H432" s="17"/>
      <c r="I432" s="17"/>
      <c r="J432" s="17"/>
      <c r="K432" s="17"/>
      <c r="L432" s="17"/>
      <c r="M432" s="17"/>
      <c r="N432" s="17"/>
    </row>
    <row r="433" spans="1:17" ht="13.5" x14ac:dyDescent="0.3">
      <c r="A433" s="107" t="s">
        <v>5337</v>
      </c>
      <c r="B433" s="108" t="s">
        <v>576</v>
      </c>
      <c r="C433" s="77" t="s">
        <v>5338</v>
      </c>
      <c r="D433" s="109" t="s">
        <v>8779</v>
      </c>
      <c r="E433" s="108" t="s">
        <v>14396</v>
      </c>
      <c r="F433" s="28"/>
      <c r="G433" s="17"/>
      <c r="H433" s="17"/>
      <c r="I433" s="17"/>
      <c r="J433" s="17"/>
      <c r="K433" s="17"/>
      <c r="L433" s="17"/>
      <c r="M433" s="17"/>
      <c r="N433" s="17"/>
    </row>
    <row r="434" spans="1:17" ht="14.25" x14ac:dyDescent="0.3">
      <c r="A434" s="103" t="s">
        <v>5337</v>
      </c>
      <c r="B434" s="75" t="s">
        <v>574</v>
      </c>
      <c r="C434" s="77" t="s">
        <v>5338</v>
      </c>
      <c r="D434" s="104" t="s">
        <v>7398</v>
      </c>
      <c r="E434" s="75" t="s">
        <v>14396</v>
      </c>
      <c r="F434" s="17"/>
      <c r="G434" s="18"/>
      <c r="H434" s="28"/>
      <c r="I434" s="28"/>
      <c r="J434" s="28"/>
      <c r="K434" s="28"/>
      <c r="L434" s="18"/>
      <c r="M434" s="28"/>
      <c r="N434" s="18"/>
      <c r="O434" s="22"/>
      <c r="P434" s="22"/>
      <c r="Q434" s="20"/>
    </row>
    <row r="435" spans="1:17" ht="14.25" x14ac:dyDescent="0.3">
      <c r="A435" s="103" t="s">
        <v>5337</v>
      </c>
      <c r="B435" s="75" t="s">
        <v>14387</v>
      </c>
      <c r="C435" s="77" t="s">
        <v>5338</v>
      </c>
      <c r="D435" s="104" t="s">
        <v>7398</v>
      </c>
      <c r="E435" s="75" t="s">
        <v>14396</v>
      </c>
      <c r="F435" s="17"/>
      <c r="G435" s="17"/>
      <c r="H435" s="17"/>
      <c r="I435" s="17"/>
      <c r="J435" s="17"/>
      <c r="K435" s="17"/>
      <c r="L435" s="17"/>
      <c r="M435" s="17"/>
      <c r="N435" s="17"/>
      <c r="O435" s="23"/>
      <c r="P435" s="23"/>
      <c r="Q435" s="20"/>
    </row>
    <row r="436" spans="1:17" ht="13.5" x14ac:dyDescent="0.3">
      <c r="A436" s="107" t="s">
        <v>5337</v>
      </c>
      <c r="B436" s="108" t="s">
        <v>575</v>
      </c>
      <c r="C436" s="77" t="s">
        <v>5338</v>
      </c>
      <c r="D436" s="109" t="s">
        <v>7398</v>
      </c>
      <c r="E436" s="108" t="s">
        <v>14396</v>
      </c>
      <c r="G436" s="17"/>
      <c r="H436" s="17"/>
      <c r="I436" s="17"/>
      <c r="J436" s="17"/>
      <c r="K436" s="17"/>
      <c r="L436" s="17"/>
      <c r="M436" s="17"/>
      <c r="N436" s="17"/>
      <c r="O436" s="23"/>
      <c r="P436" s="23"/>
      <c r="Q436" s="20"/>
    </row>
    <row r="437" spans="1:17" ht="14.25" x14ac:dyDescent="0.3">
      <c r="A437" s="103" t="s">
        <v>651</v>
      </c>
      <c r="B437" s="75" t="s">
        <v>574</v>
      </c>
      <c r="C437" s="77" t="s">
        <v>7002</v>
      </c>
      <c r="D437" s="104" t="s">
        <v>7623</v>
      </c>
      <c r="E437" s="75" t="s">
        <v>14394</v>
      </c>
      <c r="F437" s="17"/>
      <c r="G437" s="17"/>
      <c r="H437" s="17"/>
      <c r="I437" s="17"/>
      <c r="J437" s="17"/>
      <c r="K437" s="17"/>
      <c r="L437" s="17"/>
      <c r="M437" s="17"/>
      <c r="N437" s="17"/>
      <c r="O437" s="23"/>
      <c r="P437" s="23"/>
      <c r="Q437" s="20"/>
    </row>
    <row r="438" spans="1:17" ht="14.25" x14ac:dyDescent="0.3">
      <c r="A438" s="83" t="s">
        <v>5339</v>
      </c>
      <c r="B438" s="84" t="s">
        <v>577</v>
      </c>
      <c r="C438" s="77" t="s">
        <v>8682</v>
      </c>
      <c r="D438" s="117" t="s">
        <v>8683</v>
      </c>
      <c r="E438" s="84" t="s">
        <v>14398</v>
      </c>
      <c r="F438" s="17"/>
      <c r="G438" s="18"/>
      <c r="H438" s="19"/>
      <c r="I438" s="18"/>
      <c r="J438" s="18"/>
      <c r="K438" s="18"/>
      <c r="L438" s="18"/>
      <c r="M438" s="21"/>
      <c r="N438" s="18"/>
      <c r="O438" s="22"/>
      <c r="P438" s="22"/>
      <c r="Q438" s="20"/>
    </row>
    <row r="439" spans="1:17" ht="14.25" x14ac:dyDescent="0.3">
      <c r="A439" s="103" t="s">
        <v>5339</v>
      </c>
      <c r="B439" s="75" t="s">
        <v>574</v>
      </c>
      <c r="C439" s="77" t="s">
        <v>7277</v>
      </c>
      <c r="D439" s="104" t="s">
        <v>13179</v>
      </c>
      <c r="E439" s="75" t="s">
        <v>14403</v>
      </c>
      <c r="F439" s="18"/>
      <c r="G439" s="18"/>
      <c r="H439" s="19"/>
      <c r="I439" s="18"/>
      <c r="J439" s="18"/>
      <c r="K439" s="18"/>
      <c r="L439" s="18"/>
      <c r="M439" s="18"/>
      <c r="N439" s="18"/>
      <c r="Q439" s="20"/>
    </row>
    <row r="440" spans="1:17" ht="14.25" x14ac:dyDescent="0.3">
      <c r="A440" s="110" t="s">
        <v>3043</v>
      </c>
      <c r="B440" s="84" t="s">
        <v>574</v>
      </c>
      <c r="C440" s="77" t="s">
        <v>10406</v>
      </c>
      <c r="D440" s="117" t="s">
        <v>13821</v>
      </c>
      <c r="E440" s="84" t="s">
        <v>14394</v>
      </c>
      <c r="F440" s="17"/>
      <c r="G440" s="17"/>
      <c r="H440" s="17"/>
      <c r="I440" s="17"/>
      <c r="J440" s="17"/>
      <c r="K440" s="17"/>
      <c r="L440" s="17"/>
      <c r="M440" s="17"/>
      <c r="N440" s="17"/>
      <c r="O440" s="23"/>
      <c r="P440" s="23"/>
      <c r="Q440" s="20"/>
    </row>
    <row r="441" spans="1:17" ht="13.5" x14ac:dyDescent="0.3">
      <c r="A441" s="111" t="s">
        <v>10148</v>
      </c>
      <c r="B441" s="112" t="s">
        <v>574</v>
      </c>
      <c r="C441" s="77" t="s">
        <v>6994</v>
      </c>
      <c r="D441" s="113" t="s">
        <v>10149</v>
      </c>
      <c r="E441" s="112" t="s">
        <v>14588</v>
      </c>
      <c r="F441" s="17"/>
      <c r="G441" s="18"/>
      <c r="H441" s="19"/>
      <c r="I441" s="18"/>
      <c r="J441" s="18"/>
      <c r="K441" s="18"/>
      <c r="L441" s="18"/>
      <c r="M441" s="18"/>
      <c r="N441" s="18"/>
      <c r="O441" s="22"/>
      <c r="P441" s="22"/>
      <c r="Q441" s="20"/>
    </row>
    <row r="442" spans="1:17" ht="14.25" x14ac:dyDescent="0.3">
      <c r="A442" s="103" t="s">
        <v>3335</v>
      </c>
      <c r="B442" s="75" t="s">
        <v>574</v>
      </c>
      <c r="C442" s="77" t="s">
        <v>6994</v>
      </c>
      <c r="D442" s="104" t="s">
        <v>12341</v>
      </c>
      <c r="E442" s="75" t="s">
        <v>15882</v>
      </c>
      <c r="F442" s="18"/>
      <c r="G442" s="18"/>
      <c r="H442" s="19"/>
      <c r="I442" s="18"/>
      <c r="J442" s="18"/>
      <c r="K442" s="18"/>
      <c r="L442" s="18"/>
      <c r="M442" s="18"/>
      <c r="N442" s="18"/>
      <c r="Q442" s="20"/>
    </row>
    <row r="443" spans="1:17" ht="14.25" x14ac:dyDescent="0.3">
      <c r="A443" s="107" t="s">
        <v>10344</v>
      </c>
      <c r="B443" s="108" t="s">
        <v>574</v>
      </c>
      <c r="C443" s="77" t="s">
        <v>6994</v>
      </c>
      <c r="D443" s="109" t="s">
        <v>10345</v>
      </c>
      <c r="E443" s="108" t="s">
        <v>14589</v>
      </c>
      <c r="G443" s="17"/>
      <c r="H443" s="17"/>
      <c r="I443" s="17"/>
      <c r="J443" s="17"/>
      <c r="K443" s="17"/>
      <c r="L443" s="17"/>
      <c r="M443" s="17"/>
      <c r="N443" s="17"/>
      <c r="O443" s="23"/>
      <c r="P443" s="23"/>
      <c r="Q443" s="20"/>
    </row>
    <row r="444" spans="1:17" ht="14.25" x14ac:dyDescent="0.3">
      <c r="A444" s="107" t="s">
        <v>10344</v>
      </c>
      <c r="B444" s="108" t="s">
        <v>575</v>
      </c>
      <c r="C444" s="77" t="s">
        <v>6994</v>
      </c>
      <c r="D444" s="109" t="s">
        <v>10345</v>
      </c>
      <c r="E444" s="108" t="s">
        <v>14589</v>
      </c>
      <c r="F444" s="17"/>
      <c r="G444" s="18"/>
      <c r="H444" s="19"/>
      <c r="I444" s="18"/>
      <c r="J444" s="18"/>
      <c r="K444" s="18"/>
      <c r="L444" s="18"/>
      <c r="M444" s="18"/>
      <c r="N444" s="18"/>
      <c r="Q444" s="20"/>
    </row>
    <row r="445" spans="1:17" ht="14.25" x14ac:dyDescent="0.3">
      <c r="A445" s="107" t="s">
        <v>536</v>
      </c>
      <c r="B445" s="108" t="s">
        <v>574</v>
      </c>
      <c r="C445" s="77" t="s">
        <v>6994</v>
      </c>
      <c r="D445" s="109" t="s">
        <v>2669</v>
      </c>
      <c r="E445" s="108" t="s">
        <v>14590</v>
      </c>
      <c r="G445" s="18"/>
      <c r="H445" s="19"/>
      <c r="I445" s="18"/>
      <c r="J445" s="18"/>
      <c r="K445" s="18"/>
      <c r="L445" s="18"/>
      <c r="M445" s="18"/>
      <c r="N445" s="18"/>
      <c r="Q445" s="20"/>
    </row>
    <row r="446" spans="1:17" ht="14.25" x14ac:dyDescent="0.3">
      <c r="A446" s="103" t="s">
        <v>3467</v>
      </c>
      <c r="B446" s="75" t="s">
        <v>574</v>
      </c>
      <c r="C446" s="77" t="s">
        <v>6994</v>
      </c>
      <c r="D446" s="104" t="s">
        <v>7290</v>
      </c>
      <c r="E446" s="75" t="s">
        <v>14399</v>
      </c>
      <c r="G446" s="22"/>
      <c r="H446" s="17"/>
      <c r="I446" s="17"/>
      <c r="J446" s="17"/>
      <c r="K446" s="17"/>
      <c r="L446" s="17"/>
      <c r="M446" s="17"/>
      <c r="N446" s="17"/>
      <c r="O446" s="23"/>
      <c r="P446" s="23"/>
      <c r="Q446" s="20"/>
    </row>
    <row r="447" spans="1:17" ht="14.25" x14ac:dyDescent="0.3">
      <c r="A447" s="103" t="s">
        <v>3467</v>
      </c>
      <c r="B447" s="75" t="s">
        <v>575</v>
      </c>
      <c r="C447" s="77" t="s">
        <v>6994</v>
      </c>
      <c r="D447" s="104" t="s">
        <v>7290</v>
      </c>
      <c r="E447" s="75" t="s">
        <v>14399</v>
      </c>
      <c r="F447" s="17"/>
      <c r="G447" s="18"/>
      <c r="H447" s="19"/>
      <c r="I447" s="18"/>
      <c r="J447" s="18"/>
      <c r="K447" s="18"/>
      <c r="L447" s="18"/>
      <c r="M447" s="21"/>
      <c r="N447" s="18"/>
      <c r="O447" s="22"/>
      <c r="P447" s="22"/>
      <c r="Q447" s="20"/>
    </row>
    <row r="448" spans="1:17" ht="14.25" x14ac:dyDescent="0.3">
      <c r="A448" s="103" t="s">
        <v>3560</v>
      </c>
      <c r="B448" s="75" t="s">
        <v>574</v>
      </c>
      <c r="C448" s="77" t="s">
        <v>5701</v>
      </c>
      <c r="D448" s="104" t="s">
        <v>13822</v>
      </c>
      <c r="E448" s="75" t="s">
        <v>14406</v>
      </c>
      <c r="F448" s="18"/>
      <c r="G448" s="18"/>
      <c r="H448" s="19"/>
      <c r="I448" s="18"/>
      <c r="J448" s="18"/>
      <c r="K448" s="18"/>
      <c r="L448" s="18"/>
      <c r="M448" s="18"/>
      <c r="N448" s="18"/>
      <c r="Q448" s="20"/>
    </row>
    <row r="449" spans="1:17" ht="14.25" x14ac:dyDescent="0.3">
      <c r="A449" s="103" t="s">
        <v>1790</v>
      </c>
      <c r="B449" s="75" t="s">
        <v>574</v>
      </c>
      <c r="C449" s="77" t="s">
        <v>6994</v>
      </c>
      <c r="D449" s="104" t="s">
        <v>12342</v>
      </c>
      <c r="E449" s="75" t="s">
        <v>15883</v>
      </c>
      <c r="F449" s="18"/>
      <c r="G449" s="22"/>
      <c r="H449" s="19"/>
      <c r="I449" s="18"/>
      <c r="J449" s="18"/>
      <c r="K449" s="18"/>
      <c r="L449" s="18"/>
      <c r="M449" s="18"/>
      <c r="N449" s="18"/>
      <c r="O449" s="22"/>
      <c r="P449" s="22"/>
      <c r="Q449" s="20"/>
    </row>
    <row r="450" spans="1:17" ht="13.5" x14ac:dyDescent="0.3">
      <c r="A450" s="107" t="s">
        <v>9542</v>
      </c>
      <c r="B450" s="108" t="s">
        <v>574</v>
      </c>
      <c r="C450" s="77" t="s">
        <v>6994</v>
      </c>
      <c r="D450" s="109" t="s">
        <v>9543</v>
      </c>
      <c r="E450" s="108" t="s">
        <v>14591</v>
      </c>
      <c r="G450" s="18"/>
      <c r="H450" s="19"/>
      <c r="I450" s="18"/>
      <c r="J450" s="18"/>
      <c r="K450" s="18"/>
      <c r="L450" s="18"/>
      <c r="M450" s="18"/>
      <c r="N450" s="18"/>
      <c r="Q450" s="20"/>
    </row>
    <row r="451" spans="1:17" ht="14.25" x14ac:dyDescent="0.3">
      <c r="A451" s="103" t="s">
        <v>876</v>
      </c>
      <c r="B451" s="75" t="s">
        <v>574</v>
      </c>
      <c r="C451" s="77" t="s">
        <v>6920</v>
      </c>
      <c r="D451" s="104" t="s">
        <v>13737</v>
      </c>
      <c r="E451" s="75" t="s">
        <v>14592</v>
      </c>
      <c r="G451" s="18"/>
      <c r="H451" s="19"/>
      <c r="I451" s="18"/>
      <c r="J451" s="18"/>
      <c r="K451" s="18"/>
      <c r="L451" s="18"/>
      <c r="M451" s="18"/>
      <c r="N451" s="18"/>
      <c r="Q451" s="20"/>
    </row>
    <row r="452" spans="1:17" ht="14.25" x14ac:dyDescent="0.3">
      <c r="A452" s="107" t="s">
        <v>5340</v>
      </c>
      <c r="B452" s="108" t="s">
        <v>574</v>
      </c>
      <c r="C452" s="77" t="s">
        <v>7021</v>
      </c>
      <c r="D452" s="109" t="s">
        <v>7367</v>
      </c>
      <c r="E452" s="108" t="s">
        <v>14399</v>
      </c>
      <c r="G452" s="18"/>
      <c r="H452" s="19"/>
      <c r="I452" s="18"/>
      <c r="J452" s="18"/>
      <c r="K452" s="18"/>
      <c r="L452" s="18"/>
      <c r="M452" s="18"/>
      <c r="N452" s="18"/>
      <c r="Q452" s="20"/>
    </row>
    <row r="453" spans="1:17" ht="14.25" x14ac:dyDescent="0.3">
      <c r="A453" s="110" t="s">
        <v>5341</v>
      </c>
      <c r="B453" s="84" t="s">
        <v>574</v>
      </c>
      <c r="C453" s="77" t="s">
        <v>6920</v>
      </c>
      <c r="D453" s="117" t="s">
        <v>8498</v>
      </c>
      <c r="E453" s="84" t="s">
        <v>14399</v>
      </c>
      <c r="F453" s="18"/>
      <c r="G453" s="18"/>
      <c r="H453" s="19"/>
      <c r="I453" s="18"/>
      <c r="J453" s="18"/>
      <c r="K453" s="18"/>
      <c r="L453" s="18"/>
      <c r="M453" s="18"/>
      <c r="N453" s="18"/>
      <c r="Q453" s="20"/>
    </row>
    <row r="454" spans="1:17" ht="14.25" x14ac:dyDescent="0.3">
      <c r="A454" s="107" t="s">
        <v>4118</v>
      </c>
      <c r="B454" s="108" t="s">
        <v>574</v>
      </c>
      <c r="C454" s="77" t="s">
        <v>6994</v>
      </c>
      <c r="D454" s="109" t="s">
        <v>13823</v>
      </c>
      <c r="E454" s="108" t="s">
        <v>14394</v>
      </c>
      <c r="F454" s="18"/>
      <c r="G454" s="18"/>
      <c r="H454" s="19"/>
      <c r="I454" s="18"/>
      <c r="J454" s="18"/>
      <c r="K454" s="18"/>
      <c r="L454" s="18"/>
      <c r="M454" s="18"/>
      <c r="N454" s="18"/>
      <c r="O454" s="22"/>
      <c r="P454" s="22"/>
      <c r="Q454" s="20"/>
    </row>
    <row r="455" spans="1:17" ht="14.25" x14ac:dyDescent="0.3">
      <c r="A455" s="107" t="s">
        <v>554</v>
      </c>
      <c r="B455" s="108" t="s">
        <v>574</v>
      </c>
      <c r="C455" s="77" t="s">
        <v>6920</v>
      </c>
      <c r="D455" s="109" t="s">
        <v>3166</v>
      </c>
      <c r="E455" s="108" t="s">
        <v>14398</v>
      </c>
      <c r="F455" s="18"/>
      <c r="G455" s="17"/>
      <c r="H455" s="17"/>
      <c r="I455" s="17"/>
      <c r="J455" s="17"/>
      <c r="K455" s="17"/>
      <c r="L455" s="17"/>
      <c r="M455" s="17"/>
      <c r="N455" s="17"/>
      <c r="O455" s="22"/>
      <c r="P455" s="22"/>
      <c r="Q455" s="20"/>
    </row>
    <row r="456" spans="1:17" ht="14.25" x14ac:dyDescent="0.3">
      <c r="A456" s="103" t="s">
        <v>5141</v>
      </c>
      <c r="B456" s="75" t="s">
        <v>574</v>
      </c>
      <c r="C456" s="77" t="s">
        <v>7000</v>
      </c>
      <c r="D456" s="104" t="s">
        <v>12343</v>
      </c>
      <c r="E456" s="75" t="s">
        <v>15884</v>
      </c>
      <c r="F456" s="17"/>
      <c r="G456" s="18"/>
      <c r="H456" s="19"/>
      <c r="I456" s="18"/>
      <c r="J456" s="18"/>
      <c r="K456" s="18"/>
      <c r="L456" s="18"/>
      <c r="M456" s="21"/>
      <c r="N456" s="18"/>
      <c r="O456" s="22"/>
      <c r="P456" s="22"/>
      <c r="Q456" s="20"/>
    </row>
    <row r="457" spans="1:17" ht="14.25" x14ac:dyDescent="0.3">
      <c r="A457" s="107" t="s">
        <v>644</v>
      </c>
      <c r="B457" s="108" t="s">
        <v>574</v>
      </c>
      <c r="C457" s="77" t="s">
        <v>5299</v>
      </c>
      <c r="D457" s="109" t="s">
        <v>7876</v>
      </c>
      <c r="E457" s="108" t="s">
        <v>14398</v>
      </c>
      <c r="G457" s="17"/>
      <c r="H457" s="17"/>
      <c r="I457" s="17"/>
      <c r="J457" s="17"/>
      <c r="K457" s="17"/>
      <c r="L457" s="17"/>
      <c r="M457" s="17"/>
      <c r="N457" s="17"/>
      <c r="O457" s="22"/>
      <c r="P457" s="22"/>
      <c r="Q457" s="20"/>
    </row>
    <row r="458" spans="1:17" ht="14.25" x14ac:dyDescent="0.3">
      <c r="A458" s="111" t="s">
        <v>644</v>
      </c>
      <c r="B458" s="112" t="s">
        <v>14387</v>
      </c>
      <c r="C458" s="77" t="s">
        <v>8568</v>
      </c>
      <c r="D458" s="113" t="s">
        <v>8569</v>
      </c>
      <c r="E458" s="112" t="s">
        <v>14398</v>
      </c>
      <c r="G458" s="17"/>
      <c r="H458" s="17"/>
      <c r="I458" s="17"/>
      <c r="J458" s="17"/>
      <c r="K458" s="17"/>
      <c r="L458" s="17"/>
      <c r="M458" s="17"/>
      <c r="N458" s="17"/>
      <c r="O458" s="22"/>
      <c r="P458" s="22"/>
      <c r="Q458" s="20"/>
    </row>
    <row r="459" spans="1:17" ht="14.25" x14ac:dyDescent="0.3">
      <c r="A459" s="111" t="s">
        <v>644</v>
      </c>
      <c r="B459" s="112" t="s">
        <v>575</v>
      </c>
      <c r="C459" s="77" t="s">
        <v>8568</v>
      </c>
      <c r="D459" s="113" t="s">
        <v>8569</v>
      </c>
      <c r="E459" s="112" t="s">
        <v>14398</v>
      </c>
      <c r="F459" s="17"/>
      <c r="G459" s="18"/>
      <c r="H459" s="19"/>
      <c r="I459" s="18"/>
      <c r="J459" s="18"/>
      <c r="K459" s="18"/>
      <c r="L459" s="18"/>
      <c r="M459" s="18"/>
      <c r="N459" s="18"/>
      <c r="Q459" s="20"/>
    </row>
    <row r="460" spans="1:17" ht="14.25" x14ac:dyDescent="0.3">
      <c r="A460" s="83" t="s">
        <v>3468</v>
      </c>
      <c r="B460" s="84" t="s">
        <v>1244</v>
      </c>
      <c r="C460" s="77" t="s">
        <v>6922</v>
      </c>
      <c r="D460" s="85" t="s">
        <v>14484</v>
      </c>
      <c r="E460" s="84" t="s">
        <v>14398</v>
      </c>
      <c r="F460" s="18"/>
      <c r="G460" s="18"/>
      <c r="H460" s="19"/>
      <c r="I460" s="18"/>
      <c r="J460" s="18"/>
      <c r="K460" s="18"/>
      <c r="L460" s="18"/>
      <c r="M460" s="18"/>
      <c r="N460" s="18"/>
      <c r="Q460" s="20"/>
    </row>
    <row r="461" spans="1:17" ht="14.25" x14ac:dyDescent="0.3">
      <c r="A461" s="103" t="s">
        <v>3468</v>
      </c>
      <c r="B461" s="75" t="s">
        <v>574</v>
      </c>
      <c r="C461" s="77" t="s">
        <v>6922</v>
      </c>
      <c r="D461" s="104" t="s">
        <v>7777</v>
      </c>
      <c r="E461" s="75" t="s">
        <v>14398</v>
      </c>
      <c r="F461" s="17"/>
      <c r="G461" s="18"/>
      <c r="H461" s="19"/>
      <c r="I461" s="18"/>
      <c r="J461" s="18"/>
      <c r="K461" s="18"/>
      <c r="L461" s="18"/>
      <c r="M461" s="18"/>
      <c r="N461" s="18"/>
      <c r="Q461" s="20"/>
    </row>
    <row r="462" spans="1:17" ht="13.5" x14ac:dyDescent="0.3">
      <c r="A462" s="111" t="s">
        <v>1341</v>
      </c>
      <c r="B462" s="112" t="s">
        <v>574</v>
      </c>
      <c r="C462" s="77" t="s">
        <v>7021</v>
      </c>
      <c r="D462" s="113" t="s">
        <v>2670</v>
      </c>
      <c r="E462" s="112" t="s">
        <v>14398</v>
      </c>
      <c r="F462" s="17"/>
      <c r="G462" s="18"/>
      <c r="H462" s="19"/>
      <c r="I462" s="18"/>
      <c r="J462" s="18"/>
      <c r="K462" s="18"/>
      <c r="L462" s="18"/>
      <c r="M462" s="18"/>
      <c r="N462" s="18"/>
      <c r="Q462" s="20"/>
    </row>
    <row r="463" spans="1:17" ht="13.5" x14ac:dyDescent="0.3">
      <c r="A463" s="111" t="s">
        <v>14593</v>
      </c>
      <c r="B463" s="112" t="s">
        <v>574</v>
      </c>
      <c r="C463" s="77" t="s">
        <v>6922</v>
      </c>
      <c r="D463" s="113" t="s">
        <v>10294</v>
      </c>
      <c r="E463" s="112" t="s">
        <v>14404</v>
      </c>
      <c r="F463" s="18"/>
      <c r="G463" s="18"/>
      <c r="H463" s="19"/>
      <c r="I463" s="18"/>
      <c r="J463" s="18"/>
      <c r="K463" s="18"/>
      <c r="L463" s="18"/>
      <c r="M463" s="18"/>
      <c r="N463" s="18"/>
      <c r="Q463" s="20"/>
    </row>
    <row r="464" spans="1:17" ht="14.25" x14ac:dyDescent="0.3">
      <c r="A464" s="103" t="s">
        <v>1951</v>
      </c>
      <c r="B464" s="75" t="s">
        <v>574</v>
      </c>
      <c r="C464" s="77" t="s">
        <v>6929</v>
      </c>
      <c r="D464" s="104" t="s">
        <v>7827</v>
      </c>
      <c r="E464" s="75" t="s">
        <v>14398</v>
      </c>
      <c r="G464" s="17"/>
      <c r="H464" s="17"/>
      <c r="I464" s="17"/>
      <c r="J464" s="17"/>
      <c r="K464" s="17"/>
      <c r="L464" s="17"/>
      <c r="M464" s="17"/>
      <c r="N464" s="17"/>
    </row>
    <row r="465" spans="1:17" ht="14.25" x14ac:dyDescent="0.3">
      <c r="A465" s="107" t="s">
        <v>12178</v>
      </c>
      <c r="B465" s="108" t="s">
        <v>14387</v>
      </c>
      <c r="C465" s="77" t="s">
        <v>7071</v>
      </c>
      <c r="D465" s="109" t="s">
        <v>12179</v>
      </c>
      <c r="E465" s="108" t="s">
        <v>11860</v>
      </c>
      <c r="G465" s="18"/>
      <c r="H465" s="19"/>
      <c r="I465" s="18"/>
      <c r="J465" s="18"/>
      <c r="K465" s="18"/>
      <c r="L465" s="18"/>
      <c r="M465" s="18"/>
      <c r="N465" s="18"/>
      <c r="O465" s="22"/>
      <c r="P465" s="22"/>
      <c r="Q465" s="20"/>
    </row>
    <row r="466" spans="1:17" ht="14.25" x14ac:dyDescent="0.3">
      <c r="A466" s="103" t="s">
        <v>12178</v>
      </c>
      <c r="B466" s="75" t="s">
        <v>575</v>
      </c>
      <c r="C466" s="77" t="s">
        <v>7071</v>
      </c>
      <c r="D466" s="104" t="s">
        <v>12179</v>
      </c>
      <c r="E466" s="75" t="s">
        <v>11860</v>
      </c>
      <c r="F466" s="17"/>
      <c r="G466" s="17"/>
      <c r="H466" s="17"/>
      <c r="I466" s="17"/>
      <c r="J466" s="17"/>
      <c r="K466" s="17"/>
      <c r="L466" s="17"/>
      <c r="M466" s="17"/>
      <c r="N466" s="17"/>
    </row>
    <row r="467" spans="1:17" ht="14.25" x14ac:dyDescent="0.3">
      <c r="A467" s="103" t="s">
        <v>3336</v>
      </c>
      <c r="B467" s="75" t="s">
        <v>574</v>
      </c>
      <c r="C467" s="77" t="s">
        <v>5694</v>
      </c>
      <c r="D467" s="104" t="s">
        <v>12344</v>
      </c>
      <c r="E467" s="75" t="s">
        <v>15885</v>
      </c>
      <c r="G467" s="18"/>
      <c r="H467" s="19"/>
      <c r="I467" s="18"/>
      <c r="J467" s="18"/>
      <c r="K467" s="18"/>
      <c r="L467" s="18"/>
      <c r="M467" s="18"/>
      <c r="N467" s="18"/>
      <c r="O467" s="22"/>
      <c r="P467" s="22"/>
      <c r="Q467" s="20"/>
    </row>
    <row r="468" spans="1:17" ht="14.25" x14ac:dyDescent="0.3">
      <c r="A468" s="103" t="s">
        <v>11223</v>
      </c>
      <c r="B468" s="75" t="s">
        <v>574</v>
      </c>
      <c r="C468" s="77" t="s">
        <v>6929</v>
      </c>
      <c r="D468" s="104" t="s">
        <v>6866</v>
      </c>
      <c r="E468" s="75" t="s">
        <v>14399</v>
      </c>
      <c r="F468" s="18"/>
      <c r="G468" s="17"/>
      <c r="H468" s="17"/>
      <c r="I468" s="17"/>
      <c r="J468" s="17"/>
      <c r="K468" s="17"/>
      <c r="L468" s="17"/>
      <c r="M468" s="17"/>
      <c r="N468" s="17"/>
    </row>
    <row r="469" spans="1:17" ht="14.25" x14ac:dyDescent="0.3">
      <c r="A469" s="103" t="s">
        <v>856</v>
      </c>
      <c r="B469" s="75" t="s">
        <v>574</v>
      </c>
      <c r="C469" s="77" t="s">
        <v>6924</v>
      </c>
      <c r="D469" s="104" t="s">
        <v>857</v>
      </c>
      <c r="E469" s="75" t="s">
        <v>14394</v>
      </c>
      <c r="F469" s="18"/>
      <c r="G469" s="30"/>
      <c r="H469" s="30"/>
      <c r="I469" s="30"/>
      <c r="J469" s="30"/>
      <c r="K469" s="30"/>
      <c r="L469" s="30"/>
      <c r="M469" s="29"/>
      <c r="N469" s="31"/>
      <c r="O469" s="22"/>
      <c r="P469" s="22"/>
      <c r="Q469" s="20"/>
    </row>
    <row r="470" spans="1:17" ht="14.25" x14ac:dyDescent="0.3">
      <c r="A470" s="103" t="s">
        <v>6629</v>
      </c>
      <c r="B470" s="75" t="s">
        <v>4879</v>
      </c>
      <c r="C470" s="77" t="s">
        <v>9019</v>
      </c>
      <c r="D470" s="104" t="s">
        <v>13659</v>
      </c>
      <c r="E470" s="75" t="s">
        <v>14594</v>
      </c>
      <c r="F470" s="18"/>
      <c r="G470" s="17"/>
      <c r="H470" s="17"/>
      <c r="I470" s="17"/>
      <c r="J470" s="17"/>
      <c r="K470" s="17"/>
      <c r="L470" s="17"/>
      <c r="M470" s="17"/>
      <c r="N470" s="17"/>
      <c r="O470" s="23"/>
      <c r="P470" s="23"/>
      <c r="Q470" s="20"/>
    </row>
    <row r="471" spans="1:17" ht="14.25" x14ac:dyDescent="0.3">
      <c r="A471" s="110" t="s">
        <v>6629</v>
      </c>
      <c r="B471" s="84" t="s">
        <v>4879</v>
      </c>
      <c r="C471" s="77" t="s">
        <v>9019</v>
      </c>
      <c r="D471" s="117" t="s">
        <v>13659</v>
      </c>
      <c r="E471" s="84" t="s">
        <v>14594</v>
      </c>
      <c r="G471" s="18"/>
      <c r="H471" s="19"/>
      <c r="I471" s="18"/>
      <c r="J471" s="18"/>
      <c r="K471" s="18"/>
      <c r="L471" s="18"/>
      <c r="M471" s="21"/>
      <c r="N471" s="18"/>
      <c r="O471" s="23"/>
      <c r="P471" s="23"/>
      <c r="Q471" s="20"/>
    </row>
    <row r="472" spans="1:17" ht="14.25" x14ac:dyDescent="0.3">
      <c r="A472" s="111" t="s">
        <v>6629</v>
      </c>
      <c r="B472" s="112" t="s">
        <v>4879</v>
      </c>
      <c r="C472" s="77" t="s">
        <v>9019</v>
      </c>
      <c r="D472" s="113" t="s">
        <v>13659</v>
      </c>
      <c r="E472" s="112" t="s">
        <v>14594</v>
      </c>
      <c r="G472" s="28"/>
      <c r="H472" s="28"/>
      <c r="I472" s="28"/>
      <c r="J472" s="28"/>
      <c r="K472" s="28"/>
      <c r="L472" s="22"/>
      <c r="M472" s="18"/>
      <c r="N472" s="18"/>
      <c r="O472" s="23"/>
      <c r="P472" s="23"/>
      <c r="Q472" s="20"/>
    </row>
    <row r="473" spans="1:17" ht="14.25" x14ac:dyDescent="0.3">
      <c r="A473" s="107" t="s">
        <v>14131</v>
      </c>
      <c r="B473" s="108" t="s">
        <v>574</v>
      </c>
      <c r="C473" s="77" t="s">
        <v>6939</v>
      </c>
      <c r="D473" s="109" t="s">
        <v>12345</v>
      </c>
      <c r="E473" s="108" t="s">
        <v>15886</v>
      </c>
      <c r="G473" s="18"/>
      <c r="H473" s="19"/>
      <c r="I473" s="18"/>
      <c r="J473" s="18"/>
      <c r="K473" s="18"/>
      <c r="L473" s="18"/>
      <c r="M473" s="18"/>
      <c r="N473" s="18"/>
      <c r="O473" s="23"/>
      <c r="P473" s="23"/>
      <c r="Q473" s="20"/>
    </row>
    <row r="474" spans="1:17" ht="14.25" x14ac:dyDescent="0.3">
      <c r="A474" s="103" t="s">
        <v>14131</v>
      </c>
      <c r="B474" s="75" t="s">
        <v>14387</v>
      </c>
      <c r="C474" s="77" t="s">
        <v>6939</v>
      </c>
      <c r="D474" s="104" t="s">
        <v>12345</v>
      </c>
      <c r="E474" s="75" t="s">
        <v>15886</v>
      </c>
      <c r="F474" s="17"/>
      <c r="G474" s="18"/>
      <c r="H474" s="19"/>
      <c r="I474" s="18"/>
      <c r="J474" s="18"/>
      <c r="K474" s="18"/>
      <c r="L474" s="18"/>
      <c r="M474" s="18"/>
      <c r="N474" s="18"/>
      <c r="O474" s="23"/>
      <c r="P474" s="23"/>
      <c r="Q474" s="20"/>
    </row>
    <row r="475" spans="1:17" ht="13.5" x14ac:dyDescent="0.3">
      <c r="A475" s="103" t="s">
        <v>14131</v>
      </c>
      <c r="B475" s="75" t="s">
        <v>575</v>
      </c>
      <c r="C475" s="77" t="s">
        <v>6939</v>
      </c>
      <c r="D475" s="104" t="s">
        <v>12345</v>
      </c>
      <c r="E475" s="75" t="s">
        <v>15886</v>
      </c>
      <c r="G475" s="18"/>
      <c r="H475" s="19"/>
      <c r="I475" s="18"/>
      <c r="J475" s="18"/>
      <c r="K475" s="18"/>
      <c r="L475" s="18"/>
      <c r="M475" s="18"/>
      <c r="N475" s="18"/>
      <c r="Q475" s="20"/>
    </row>
    <row r="476" spans="1:17" ht="14.25" x14ac:dyDescent="0.3">
      <c r="A476" s="103" t="s">
        <v>4791</v>
      </c>
      <c r="B476" s="75" t="s">
        <v>574</v>
      </c>
      <c r="C476" s="77" t="s">
        <v>5232</v>
      </c>
      <c r="D476" s="104" t="s">
        <v>11952</v>
      </c>
      <c r="E476" s="75" t="s">
        <v>14404</v>
      </c>
      <c r="F476" s="18"/>
      <c r="G476" s="18"/>
      <c r="H476" s="19"/>
      <c r="I476" s="18"/>
      <c r="J476" s="18"/>
      <c r="K476" s="18"/>
      <c r="L476" s="18"/>
      <c r="M476" s="18"/>
      <c r="N476" s="18"/>
      <c r="Q476" s="20"/>
    </row>
    <row r="477" spans="1:17" ht="13.5" x14ac:dyDescent="0.3">
      <c r="A477" s="103" t="s">
        <v>4892</v>
      </c>
      <c r="B477" s="75" t="s">
        <v>574</v>
      </c>
      <c r="C477" s="77" t="s">
        <v>7443</v>
      </c>
      <c r="D477" s="104" t="s">
        <v>14595</v>
      </c>
      <c r="E477" s="75" t="s">
        <v>14596</v>
      </c>
      <c r="G477" s="18"/>
      <c r="H477" s="19"/>
      <c r="I477" s="18"/>
      <c r="J477" s="18"/>
      <c r="K477" s="18"/>
      <c r="L477" s="18"/>
      <c r="M477" s="18"/>
      <c r="N477" s="18"/>
      <c r="Q477" s="20"/>
    </row>
    <row r="478" spans="1:17" ht="14.25" x14ac:dyDescent="0.3">
      <c r="A478" s="111" t="s">
        <v>6630</v>
      </c>
      <c r="B478" s="112" t="s">
        <v>574</v>
      </c>
      <c r="C478" s="77" t="s">
        <v>6919</v>
      </c>
      <c r="D478" s="113" t="s">
        <v>10193</v>
      </c>
      <c r="E478" s="112" t="s">
        <v>14395</v>
      </c>
      <c r="G478" s="18"/>
      <c r="H478" s="19"/>
      <c r="I478" s="18"/>
      <c r="J478" s="18"/>
      <c r="K478" s="18"/>
      <c r="L478" s="18"/>
      <c r="M478" s="18"/>
      <c r="N478" s="18"/>
      <c r="O478" s="22"/>
      <c r="P478" s="22"/>
      <c r="Q478" s="20"/>
    </row>
    <row r="479" spans="1:17" ht="14.25" x14ac:dyDescent="0.3">
      <c r="A479" s="107" t="s">
        <v>6630</v>
      </c>
      <c r="B479" s="108" t="s">
        <v>14387</v>
      </c>
      <c r="C479" s="77" t="s">
        <v>6919</v>
      </c>
      <c r="D479" s="109" t="s">
        <v>10193</v>
      </c>
      <c r="E479" s="108" t="s">
        <v>14395</v>
      </c>
      <c r="F479" s="18"/>
      <c r="G479" s="18"/>
      <c r="H479" s="19"/>
      <c r="I479" s="18"/>
      <c r="J479" s="18"/>
      <c r="K479" s="18"/>
      <c r="L479" s="18"/>
      <c r="M479" s="18"/>
      <c r="N479" s="18"/>
      <c r="Q479" s="20"/>
    </row>
    <row r="480" spans="1:17" ht="15.75" x14ac:dyDescent="0.3">
      <c r="A480" s="107" t="s">
        <v>6630</v>
      </c>
      <c r="B480" s="108" t="s">
        <v>575</v>
      </c>
      <c r="C480" s="77" t="s">
        <v>6919</v>
      </c>
      <c r="D480" s="109" t="s">
        <v>10193</v>
      </c>
      <c r="E480" s="108" t="s">
        <v>14395</v>
      </c>
      <c r="F480" s="18"/>
      <c r="G480" s="18"/>
      <c r="H480" s="19"/>
      <c r="I480" s="18"/>
      <c r="J480" s="18"/>
      <c r="K480" s="18"/>
      <c r="L480" s="18"/>
      <c r="M480" s="18"/>
      <c r="N480" s="18"/>
      <c r="O480" s="22"/>
      <c r="P480" s="22"/>
      <c r="Q480" s="20"/>
    </row>
    <row r="481" spans="1:17" ht="14.25" x14ac:dyDescent="0.3">
      <c r="A481" s="107" t="s">
        <v>12314</v>
      </c>
      <c r="B481" s="108" t="s">
        <v>574</v>
      </c>
      <c r="C481" s="77" t="s">
        <v>6939</v>
      </c>
      <c r="D481" s="109" t="s">
        <v>12315</v>
      </c>
      <c r="E481" s="108" t="s">
        <v>14661</v>
      </c>
      <c r="G481" s="18"/>
      <c r="H481" s="19"/>
      <c r="I481" s="18"/>
      <c r="J481" s="18"/>
      <c r="K481" s="18"/>
      <c r="L481" s="18"/>
      <c r="M481" s="18"/>
      <c r="N481" s="18"/>
      <c r="O481" s="22"/>
      <c r="P481" s="22"/>
      <c r="Q481" s="20"/>
    </row>
    <row r="482" spans="1:17" ht="14.25" x14ac:dyDescent="0.3">
      <c r="A482" s="107" t="s">
        <v>1932</v>
      </c>
      <c r="B482" s="108" t="s">
        <v>574</v>
      </c>
      <c r="C482" s="77" t="s">
        <v>6922</v>
      </c>
      <c r="D482" s="109" t="s">
        <v>8399</v>
      </c>
      <c r="E482" s="108" t="s">
        <v>14394</v>
      </c>
      <c r="F482" s="17"/>
      <c r="G482" s="17"/>
      <c r="H482" s="17"/>
      <c r="I482" s="17"/>
      <c r="J482" s="17"/>
      <c r="K482" s="17"/>
      <c r="L482" s="17"/>
      <c r="M482" s="17"/>
      <c r="N482" s="17"/>
      <c r="O482" s="23"/>
      <c r="P482" s="23"/>
      <c r="Q482" s="20"/>
    </row>
    <row r="483" spans="1:17" ht="14.25" x14ac:dyDescent="0.3">
      <c r="A483" s="107" t="s">
        <v>10036</v>
      </c>
      <c r="B483" s="108" t="s">
        <v>574</v>
      </c>
      <c r="C483" s="77" t="s">
        <v>6979</v>
      </c>
      <c r="D483" s="109" t="s">
        <v>13752</v>
      </c>
      <c r="E483" s="108" t="s">
        <v>14597</v>
      </c>
      <c r="F483" s="18"/>
      <c r="G483" s="17"/>
      <c r="H483" s="17"/>
      <c r="I483" s="17"/>
      <c r="J483" s="17"/>
      <c r="K483" s="17"/>
      <c r="L483" s="17"/>
      <c r="M483" s="17"/>
      <c r="N483" s="17"/>
      <c r="O483" s="23"/>
      <c r="P483" s="23"/>
      <c r="Q483" s="20"/>
    </row>
    <row r="484" spans="1:17" ht="13.5" x14ac:dyDescent="0.3">
      <c r="A484" s="107" t="s">
        <v>5342</v>
      </c>
      <c r="B484" s="108" t="s">
        <v>574</v>
      </c>
      <c r="C484" s="77" t="s">
        <v>7074</v>
      </c>
      <c r="D484" s="109" t="s">
        <v>8310</v>
      </c>
      <c r="E484" s="108" t="s">
        <v>14397</v>
      </c>
      <c r="F484" s="17"/>
      <c r="G484" s="18"/>
      <c r="H484" s="19"/>
      <c r="I484" s="18"/>
      <c r="J484" s="18"/>
      <c r="K484" s="18"/>
      <c r="L484" s="18"/>
      <c r="M484" s="21"/>
      <c r="N484" s="18"/>
      <c r="O484" s="22"/>
      <c r="P484" s="22"/>
      <c r="Q484" s="20"/>
    </row>
    <row r="485" spans="1:17" ht="14.25" x14ac:dyDescent="0.3">
      <c r="A485" s="107" t="s">
        <v>3561</v>
      </c>
      <c r="B485" s="108" t="s">
        <v>574</v>
      </c>
      <c r="C485" s="77" t="s">
        <v>7021</v>
      </c>
      <c r="D485" s="109" t="s">
        <v>13824</v>
      </c>
      <c r="E485" s="108" t="s">
        <v>14398</v>
      </c>
      <c r="F485" s="17"/>
      <c r="G485" s="28"/>
      <c r="H485" s="28"/>
      <c r="I485" s="28"/>
      <c r="J485" s="28"/>
      <c r="K485" s="28"/>
      <c r="L485" s="22"/>
      <c r="M485" s="28"/>
      <c r="N485" s="18"/>
      <c r="O485" s="22"/>
      <c r="P485" s="22"/>
      <c r="Q485" s="20"/>
    </row>
    <row r="486" spans="1:17" ht="13.5" x14ac:dyDescent="0.3">
      <c r="A486" s="103" t="s">
        <v>10408</v>
      </c>
      <c r="B486" s="75" t="s">
        <v>574</v>
      </c>
      <c r="C486" s="77" t="s">
        <v>10409</v>
      </c>
      <c r="D486" s="104" t="s">
        <v>13825</v>
      </c>
      <c r="E486" s="75" t="s">
        <v>14398</v>
      </c>
      <c r="F486" s="18"/>
      <c r="G486" s="18"/>
      <c r="H486" s="19"/>
      <c r="I486" s="18"/>
      <c r="J486" s="18"/>
      <c r="K486" s="18"/>
      <c r="L486" s="18"/>
      <c r="M486" s="18"/>
      <c r="N486" s="18"/>
      <c r="O486" s="22"/>
      <c r="P486" s="22"/>
      <c r="Q486" s="20"/>
    </row>
    <row r="487" spans="1:17" ht="14.25" x14ac:dyDescent="0.3">
      <c r="A487" s="103" t="s">
        <v>1580</v>
      </c>
      <c r="B487" s="75" t="s">
        <v>574</v>
      </c>
      <c r="C487" s="77" t="s">
        <v>7443</v>
      </c>
      <c r="D487" s="104" t="s">
        <v>10407</v>
      </c>
      <c r="E487" s="75" t="s">
        <v>14398</v>
      </c>
      <c r="G487" s="18"/>
      <c r="H487" s="19"/>
      <c r="I487" s="18"/>
      <c r="J487" s="18"/>
      <c r="K487" s="18"/>
      <c r="L487" s="18"/>
      <c r="M487" s="18"/>
      <c r="N487" s="18"/>
      <c r="Q487" s="20"/>
    </row>
    <row r="488" spans="1:17" ht="13.5" x14ac:dyDescent="0.3">
      <c r="A488" s="107" t="s">
        <v>1580</v>
      </c>
      <c r="B488" s="108" t="s">
        <v>575</v>
      </c>
      <c r="C488" s="77" t="s">
        <v>7443</v>
      </c>
      <c r="D488" s="109" t="s">
        <v>10407</v>
      </c>
      <c r="E488" s="108" t="s">
        <v>14398</v>
      </c>
      <c r="F488" s="18"/>
      <c r="G488" s="18"/>
      <c r="H488" s="19"/>
      <c r="I488" s="18"/>
      <c r="J488" s="18"/>
      <c r="K488" s="18"/>
      <c r="L488" s="18"/>
      <c r="M488" s="18"/>
      <c r="N488" s="18"/>
      <c r="O488" s="22"/>
      <c r="P488" s="22"/>
      <c r="Q488" s="20"/>
    </row>
    <row r="489" spans="1:17" ht="14.25" x14ac:dyDescent="0.3">
      <c r="A489" s="118" t="s">
        <v>3337</v>
      </c>
      <c r="B489" s="119" t="s">
        <v>574</v>
      </c>
      <c r="C489" s="77" t="s">
        <v>6939</v>
      </c>
      <c r="D489" s="120" t="s">
        <v>14132</v>
      </c>
      <c r="E489" s="119" t="s">
        <v>15887</v>
      </c>
      <c r="F489" s="18"/>
      <c r="G489" s="18"/>
      <c r="H489" s="19"/>
      <c r="I489" s="18"/>
      <c r="J489" s="18"/>
      <c r="K489" s="18"/>
      <c r="L489" s="18"/>
      <c r="M489" s="18"/>
      <c r="N489" s="18"/>
      <c r="Q489" s="20"/>
    </row>
    <row r="490" spans="1:17" ht="13.5" x14ac:dyDescent="0.3">
      <c r="A490" s="107" t="s">
        <v>3337</v>
      </c>
      <c r="B490" s="108" t="s">
        <v>14387</v>
      </c>
      <c r="C490" s="77" t="s">
        <v>6939</v>
      </c>
      <c r="D490" s="109" t="s">
        <v>14132</v>
      </c>
      <c r="E490" s="108" t="s">
        <v>15888</v>
      </c>
      <c r="F490" s="18"/>
      <c r="G490" s="17"/>
      <c r="H490" s="17"/>
      <c r="I490" s="17"/>
      <c r="J490" s="17"/>
      <c r="K490" s="17"/>
      <c r="L490" s="17"/>
      <c r="M490" s="17"/>
      <c r="N490" s="17"/>
      <c r="O490" s="23"/>
      <c r="P490" s="23"/>
      <c r="Q490" s="20"/>
    </row>
    <row r="491" spans="1:17" ht="14.25" x14ac:dyDescent="0.3">
      <c r="A491" s="103" t="s">
        <v>3337</v>
      </c>
      <c r="B491" s="75" t="s">
        <v>575</v>
      </c>
      <c r="C491" s="77" t="s">
        <v>6939</v>
      </c>
      <c r="D491" s="104" t="s">
        <v>14132</v>
      </c>
      <c r="E491" s="75" t="s">
        <v>15887</v>
      </c>
      <c r="G491" s="18"/>
      <c r="H491" s="19"/>
      <c r="I491" s="18"/>
      <c r="J491" s="18"/>
      <c r="K491" s="18"/>
      <c r="L491" s="18"/>
      <c r="M491" s="18"/>
      <c r="N491" s="18"/>
      <c r="O491" s="22"/>
      <c r="P491" s="22"/>
      <c r="Q491" s="20"/>
    </row>
    <row r="492" spans="1:17" ht="14.25" x14ac:dyDescent="0.3">
      <c r="A492" s="103" t="s">
        <v>6631</v>
      </c>
      <c r="B492" s="75" t="s">
        <v>574</v>
      </c>
      <c r="C492" s="77" t="s">
        <v>6998</v>
      </c>
      <c r="D492" s="104" t="s">
        <v>10063</v>
      </c>
      <c r="E492" s="75" t="s">
        <v>14598</v>
      </c>
      <c r="F492" s="18"/>
      <c r="G492" s="17"/>
      <c r="H492" s="17"/>
      <c r="I492" s="17"/>
      <c r="J492" s="17"/>
      <c r="K492" s="17"/>
      <c r="L492" s="17"/>
      <c r="M492" s="17"/>
      <c r="N492" s="17"/>
      <c r="O492" s="23"/>
      <c r="P492" s="23"/>
      <c r="Q492" s="20"/>
    </row>
    <row r="493" spans="1:17" ht="14.25" x14ac:dyDescent="0.3">
      <c r="A493" s="107" t="s">
        <v>11424</v>
      </c>
      <c r="B493" s="108" t="s">
        <v>574</v>
      </c>
      <c r="C493" s="77" t="s">
        <v>7071</v>
      </c>
      <c r="D493" s="109" t="s">
        <v>6450</v>
      </c>
      <c r="E493" s="108" t="s">
        <v>14406</v>
      </c>
      <c r="F493" s="17"/>
      <c r="G493" s="17"/>
      <c r="H493" s="17"/>
      <c r="I493" s="17"/>
      <c r="J493" s="17"/>
      <c r="K493" s="17"/>
      <c r="L493" s="17"/>
      <c r="M493" s="17"/>
      <c r="N493" s="17"/>
      <c r="O493" s="23"/>
      <c r="P493" s="23"/>
      <c r="Q493" s="20"/>
    </row>
    <row r="494" spans="1:17" ht="14.25" x14ac:dyDescent="0.3">
      <c r="A494" s="110" t="s">
        <v>12850</v>
      </c>
      <c r="B494" s="84" t="s">
        <v>574</v>
      </c>
      <c r="C494" s="77" t="s">
        <v>6264</v>
      </c>
      <c r="D494" s="117" t="s">
        <v>12851</v>
      </c>
      <c r="E494" s="84" t="s">
        <v>14406</v>
      </c>
      <c r="G494" s="18"/>
      <c r="H494" s="19"/>
      <c r="I494" s="18"/>
      <c r="J494" s="18"/>
      <c r="K494" s="18"/>
      <c r="L494" s="18"/>
      <c r="M494" s="18"/>
      <c r="N494" s="18"/>
      <c r="Q494" s="20"/>
    </row>
    <row r="495" spans="1:17" ht="14.25" x14ac:dyDescent="0.3">
      <c r="A495" s="103" t="s">
        <v>12850</v>
      </c>
      <c r="B495" s="75" t="s">
        <v>575</v>
      </c>
      <c r="C495" s="77" t="s">
        <v>6264</v>
      </c>
      <c r="D495" s="104" t="s">
        <v>12851</v>
      </c>
      <c r="E495" s="75" t="s">
        <v>14406</v>
      </c>
      <c r="G495" s="17"/>
      <c r="H495" s="17"/>
      <c r="I495" s="17"/>
      <c r="J495" s="17"/>
      <c r="K495" s="17"/>
      <c r="L495" s="17"/>
      <c r="M495" s="17"/>
      <c r="N495" s="17"/>
      <c r="O495" s="23"/>
      <c r="P495" s="23"/>
      <c r="Q495" s="20"/>
    </row>
    <row r="496" spans="1:17" ht="14.25" x14ac:dyDescent="0.3">
      <c r="A496" s="111" t="s">
        <v>12112</v>
      </c>
      <c r="B496" s="112" t="s">
        <v>576</v>
      </c>
      <c r="C496" s="77" t="s">
        <v>6922</v>
      </c>
      <c r="D496" s="113" t="s">
        <v>12113</v>
      </c>
      <c r="E496" s="112" t="s">
        <v>14406</v>
      </c>
      <c r="G496" s="18"/>
      <c r="H496" s="19"/>
      <c r="I496" s="18"/>
      <c r="J496" s="18"/>
      <c r="K496" s="18"/>
      <c r="L496" s="18"/>
      <c r="M496" s="18"/>
      <c r="N496" s="18"/>
      <c r="O496" s="22"/>
      <c r="P496" s="22"/>
      <c r="Q496" s="20"/>
    </row>
    <row r="497" spans="1:17" ht="14.25" x14ac:dyDescent="0.3">
      <c r="A497" s="111" t="s">
        <v>1855</v>
      </c>
      <c r="B497" s="112" t="s">
        <v>1244</v>
      </c>
      <c r="C497" s="77" t="s">
        <v>6922</v>
      </c>
      <c r="D497" s="113" t="s">
        <v>11994</v>
      </c>
      <c r="E497" s="112" t="s">
        <v>14398</v>
      </c>
      <c r="F497" s="18"/>
      <c r="G497" s="18"/>
      <c r="H497" s="19"/>
      <c r="I497" s="18"/>
      <c r="J497" s="18"/>
      <c r="K497" s="18"/>
      <c r="L497" s="18"/>
      <c r="M497" s="21"/>
      <c r="N497" s="18"/>
      <c r="O497" s="22"/>
      <c r="P497" s="22"/>
      <c r="Q497" s="20"/>
    </row>
    <row r="498" spans="1:17" ht="13.5" x14ac:dyDescent="0.3">
      <c r="A498" s="103" t="s">
        <v>1855</v>
      </c>
      <c r="B498" s="84" t="s">
        <v>574</v>
      </c>
      <c r="C498" s="77" t="s">
        <v>6922</v>
      </c>
      <c r="D498" s="104" t="s">
        <v>11451</v>
      </c>
      <c r="E498" s="75" t="s">
        <v>14398</v>
      </c>
      <c r="F498" s="18"/>
      <c r="G498" s="18"/>
      <c r="H498" s="19"/>
      <c r="I498" s="18"/>
      <c r="J498" s="18"/>
      <c r="K498" s="18"/>
      <c r="L498" s="18"/>
      <c r="M498" s="18"/>
      <c r="N498" s="18"/>
      <c r="Q498" s="20"/>
    </row>
    <row r="499" spans="1:17" ht="14.25" x14ac:dyDescent="0.3">
      <c r="A499" s="111" t="s">
        <v>1855</v>
      </c>
      <c r="B499" s="112" t="s">
        <v>14387</v>
      </c>
      <c r="C499" s="77" t="s">
        <v>6922</v>
      </c>
      <c r="D499" s="113" t="s">
        <v>11451</v>
      </c>
      <c r="E499" s="112" t="s">
        <v>14398</v>
      </c>
      <c r="F499" s="17"/>
      <c r="G499" s="17"/>
      <c r="H499" s="17"/>
      <c r="I499" s="17"/>
      <c r="J499" s="17"/>
      <c r="K499" s="17"/>
      <c r="L499" s="17"/>
      <c r="M499" s="17"/>
      <c r="N499" s="17"/>
      <c r="O499" s="23"/>
      <c r="P499" s="23"/>
      <c r="Q499" s="20"/>
    </row>
    <row r="500" spans="1:17" ht="14.25" x14ac:dyDescent="0.3">
      <c r="A500" s="110" t="s">
        <v>1855</v>
      </c>
      <c r="B500" s="84" t="s">
        <v>575</v>
      </c>
      <c r="C500" s="77" t="s">
        <v>6922</v>
      </c>
      <c r="D500" s="117" t="s">
        <v>11451</v>
      </c>
      <c r="E500" s="84" t="s">
        <v>14398</v>
      </c>
      <c r="F500" s="17"/>
      <c r="G500" s="17"/>
      <c r="H500" s="17"/>
      <c r="I500" s="17"/>
      <c r="J500" s="17"/>
      <c r="K500" s="17"/>
      <c r="L500" s="17"/>
      <c r="M500" s="17"/>
      <c r="N500" s="17"/>
      <c r="O500" s="23"/>
      <c r="P500" s="23"/>
      <c r="Q500" s="20"/>
    </row>
    <row r="501" spans="1:17" ht="14.25" x14ac:dyDescent="0.3">
      <c r="A501" s="103" t="s">
        <v>1599</v>
      </c>
      <c r="B501" s="75" t="s">
        <v>574</v>
      </c>
      <c r="C501" s="77" t="s">
        <v>7000</v>
      </c>
      <c r="D501" s="104" t="s">
        <v>11302</v>
      </c>
      <c r="E501" s="75" t="s">
        <v>14403</v>
      </c>
      <c r="F501" s="17"/>
      <c r="G501" s="18"/>
      <c r="H501" s="19"/>
      <c r="I501" s="18"/>
      <c r="J501" s="18"/>
      <c r="K501" s="18"/>
      <c r="L501" s="18"/>
      <c r="M501" s="18"/>
      <c r="N501" s="18"/>
      <c r="Q501" s="20"/>
    </row>
    <row r="502" spans="1:17" ht="14.25" x14ac:dyDescent="0.3">
      <c r="A502" s="110" t="s">
        <v>1599</v>
      </c>
      <c r="B502" s="84" t="s">
        <v>14387</v>
      </c>
      <c r="C502" s="77" t="s">
        <v>6296</v>
      </c>
      <c r="D502" s="117" t="s">
        <v>11995</v>
      </c>
      <c r="E502" s="84" t="s">
        <v>14403</v>
      </c>
      <c r="F502" s="17"/>
      <c r="G502" s="18"/>
      <c r="H502" s="19"/>
      <c r="I502" s="18"/>
      <c r="J502" s="18"/>
      <c r="K502" s="18"/>
      <c r="L502" s="18"/>
      <c r="M502" s="18"/>
      <c r="N502" s="18"/>
      <c r="Q502" s="20"/>
    </row>
    <row r="503" spans="1:17" ht="14.25" x14ac:dyDescent="0.3">
      <c r="A503" s="107" t="s">
        <v>1599</v>
      </c>
      <c r="B503" s="108" t="s">
        <v>575</v>
      </c>
      <c r="C503" s="77" t="s">
        <v>6296</v>
      </c>
      <c r="D503" s="109" t="s">
        <v>11995</v>
      </c>
      <c r="E503" s="108" t="s">
        <v>14403</v>
      </c>
      <c r="F503" s="17"/>
      <c r="G503" s="22"/>
      <c r="H503" s="19"/>
      <c r="I503" s="18"/>
      <c r="J503" s="18"/>
      <c r="K503" s="18"/>
      <c r="L503" s="18"/>
      <c r="M503" s="18"/>
      <c r="N503" s="18"/>
      <c r="O503" s="22"/>
      <c r="P503" s="22"/>
      <c r="Q503" s="20"/>
    </row>
    <row r="504" spans="1:17" ht="13.5" x14ac:dyDescent="0.3">
      <c r="A504" s="103" t="s">
        <v>1220</v>
      </c>
      <c r="B504" s="75" t="s">
        <v>574</v>
      </c>
      <c r="C504" s="77" t="s">
        <v>7443</v>
      </c>
      <c r="D504" s="104" t="s">
        <v>14599</v>
      </c>
      <c r="E504" s="75" t="s">
        <v>14600</v>
      </c>
      <c r="F504" s="17"/>
      <c r="G504" s="18"/>
      <c r="H504" s="19"/>
      <c r="I504" s="18"/>
      <c r="J504" s="18"/>
      <c r="K504" s="18"/>
      <c r="L504" s="18"/>
      <c r="M504" s="18"/>
      <c r="N504" s="18"/>
      <c r="Q504" s="20"/>
    </row>
    <row r="505" spans="1:17" ht="14.25" x14ac:dyDescent="0.3">
      <c r="A505" s="103" t="s">
        <v>1220</v>
      </c>
      <c r="B505" s="75" t="s">
        <v>575</v>
      </c>
      <c r="C505" s="77" t="s">
        <v>7443</v>
      </c>
      <c r="D505" s="104" t="s">
        <v>14599</v>
      </c>
      <c r="E505" s="75" t="s">
        <v>14600</v>
      </c>
      <c r="F505" s="18"/>
      <c r="G505" s="18"/>
      <c r="H505" s="19"/>
      <c r="I505" s="18"/>
      <c r="J505" s="18"/>
      <c r="K505" s="18"/>
      <c r="L505" s="18"/>
      <c r="M505" s="18"/>
      <c r="N505" s="18"/>
      <c r="Q505" s="20"/>
    </row>
    <row r="506" spans="1:17" ht="13.5" x14ac:dyDescent="0.3">
      <c r="A506" s="111" t="s">
        <v>1986</v>
      </c>
      <c r="B506" s="112" t="s">
        <v>574</v>
      </c>
      <c r="C506" s="77" t="s">
        <v>7002</v>
      </c>
      <c r="D506" s="113" t="s">
        <v>2671</v>
      </c>
      <c r="E506" s="112" t="s">
        <v>14601</v>
      </c>
      <c r="G506" s="18"/>
      <c r="H506" s="19"/>
      <c r="I506" s="18"/>
      <c r="J506" s="18"/>
      <c r="K506" s="18"/>
      <c r="L506" s="18"/>
      <c r="M506" s="18"/>
      <c r="N506" s="18"/>
      <c r="O506" s="22"/>
      <c r="P506" s="22"/>
      <c r="Q506" s="20"/>
    </row>
    <row r="507" spans="1:17" ht="13.5" x14ac:dyDescent="0.3">
      <c r="A507" s="107" t="s">
        <v>1986</v>
      </c>
      <c r="B507" s="108" t="s">
        <v>14387</v>
      </c>
      <c r="C507" s="77" t="s">
        <v>7002</v>
      </c>
      <c r="D507" s="109" t="s">
        <v>2671</v>
      </c>
      <c r="E507" s="108" t="s">
        <v>14601</v>
      </c>
      <c r="F507" s="17"/>
      <c r="G507" s="18"/>
      <c r="H507" s="19"/>
      <c r="I507" s="18"/>
      <c r="J507" s="18"/>
      <c r="K507" s="18"/>
      <c r="L507" s="18"/>
      <c r="M507" s="18"/>
      <c r="N507" s="18"/>
      <c r="Q507" s="20"/>
    </row>
    <row r="508" spans="1:17" ht="14.25" x14ac:dyDescent="0.3">
      <c r="A508" s="103" t="s">
        <v>1986</v>
      </c>
      <c r="B508" s="75" t="s">
        <v>575</v>
      </c>
      <c r="C508" s="77" t="s">
        <v>7002</v>
      </c>
      <c r="D508" s="104" t="s">
        <v>2671</v>
      </c>
      <c r="E508" s="75" t="s">
        <v>14601</v>
      </c>
      <c r="F508" s="17"/>
      <c r="G508" s="17"/>
      <c r="H508" s="17"/>
      <c r="I508" s="17"/>
      <c r="J508" s="17"/>
      <c r="K508" s="17"/>
      <c r="L508" s="17"/>
      <c r="M508" s="17"/>
      <c r="N508" s="17"/>
      <c r="O508" s="23"/>
      <c r="P508" s="23"/>
      <c r="Q508" s="20"/>
    </row>
    <row r="509" spans="1:17" ht="14.25" x14ac:dyDescent="0.3">
      <c r="A509" s="107" t="s">
        <v>12346</v>
      </c>
      <c r="B509" s="108" t="s">
        <v>574</v>
      </c>
      <c r="C509" s="77" t="s">
        <v>12347</v>
      </c>
      <c r="D509" s="109" t="s">
        <v>14133</v>
      </c>
      <c r="E509" s="108" t="s">
        <v>15889</v>
      </c>
      <c r="F509" s="17"/>
      <c r="G509" s="18"/>
      <c r="H509" s="19"/>
      <c r="I509" s="18"/>
      <c r="J509" s="18"/>
      <c r="K509" s="18"/>
      <c r="L509" s="18"/>
      <c r="M509" s="18"/>
      <c r="N509" s="18"/>
      <c r="Q509" s="20"/>
    </row>
    <row r="510" spans="1:17" ht="14.25" x14ac:dyDescent="0.3">
      <c r="A510" s="111" t="s">
        <v>12348</v>
      </c>
      <c r="B510" s="112" t="s">
        <v>574</v>
      </c>
      <c r="C510" s="77" t="s">
        <v>5390</v>
      </c>
      <c r="D510" s="113" t="s">
        <v>12349</v>
      </c>
      <c r="E510" s="112" t="s">
        <v>15890</v>
      </c>
      <c r="F510" s="18"/>
      <c r="G510" s="17"/>
      <c r="H510" s="17"/>
      <c r="I510" s="17"/>
      <c r="J510" s="17"/>
      <c r="K510" s="17"/>
      <c r="L510" s="17"/>
      <c r="M510" s="17"/>
      <c r="N510" s="17"/>
      <c r="O510" s="22"/>
      <c r="P510" s="22"/>
      <c r="Q510" s="20"/>
    </row>
    <row r="511" spans="1:17" ht="13.5" x14ac:dyDescent="0.3">
      <c r="A511" s="103" t="s">
        <v>4260</v>
      </c>
      <c r="B511" s="75" t="s">
        <v>574</v>
      </c>
      <c r="C511" s="77" t="s">
        <v>6911</v>
      </c>
      <c r="D511" s="104" t="s">
        <v>4261</v>
      </c>
      <c r="E511" s="75" t="s">
        <v>733</v>
      </c>
      <c r="G511" s="17"/>
      <c r="H511" s="17"/>
      <c r="I511" s="17"/>
      <c r="J511" s="17"/>
      <c r="K511" s="17"/>
      <c r="L511" s="17"/>
      <c r="M511" s="17"/>
      <c r="N511" s="17"/>
      <c r="O511" s="22"/>
      <c r="P511" s="22"/>
      <c r="Q511" s="20"/>
    </row>
    <row r="512" spans="1:17" ht="14.25" x14ac:dyDescent="0.3">
      <c r="A512" s="111" t="s">
        <v>4893</v>
      </c>
      <c r="B512" s="112" t="s">
        <v>574</v>
      </c>
      <c r="C512" s="77" t="s">
        <v>6920</v>
      </c>
      <c r="D512" s="113" t="s">
        <v>13623</v>
      </c>
      <c r="E512" s="112" t="s">
        <v>14602</v>
      </c>
      <c r="F512" s="17"/>
      <c r="G512" s="18"/>
      <c r="H512" s="19"/>
      <c r="I512" s="18"/>
      <c r="J512" s="18"/>
      <c r="K512" s="18"/>
      <c r="L512" s="18"/>
      <c r="M512" s="18"/>
      <c r="N512" s="18"/>
      <c r="O512" s="22"/>
      <c r="P512" s="22"/>
      <c r="Q512" s="20"/>
    </row>
    <row r="513" spans="1:17" ht="14.25" x14ac:dyDescent="0.3">
      <c r="A513" s="107" t="s">
        <v>583</v>
      </c>
      <c r="B513" s="108" t="s">
        <v>574</v>
      </c>
      <c r="C513" s="77" t="s">
        <v>6994</v>
      </c>
      <c r="D513" s="109" t="s">
        <v>13102</v>
      </c>
      <c r="E513" s="108" t="s">
        <v>14396</v>
      </c>
      <c r="F513" s="18"/>
      <c r="G513" s="18"/>
      <c r="H513" s="19"/>
      <c r="I513" s="18"/>
      <c r="J513" s="18"/>
      <c r="K513" s="18"/>
      <c r="L513" s="18"/>
      <c r="M513" s="21"/>
      <c r="N513" s="18"/>
      <c r="O513" s="22"/>
      <c r="P513" s="22"/>
      <c r="Q513" s="20"/>
    </row>
    <row r="514" spans="1:17" ht="14.25" x14ac:dyDescent="0.3">
      <c r="A514" s="83" t="s">
        <v>583</v>
      </c>
      <c r="B514" s="84" t="s">
        <v>14387</v>
      </c>
      <c r="C514" s="77" t="s">
        <v>6994</v>
      </c>
      <c r="D514" s="85" t="s">
        <v>13102</v>
      </c>
      <c r="E514" s="84" t="s">
        <v>14396</v>
      </c>
      <c r="F514" s="18"/>
      <c r="G514" s="17"/>
      <c r="H514" s="17"/>
      <c r="I514" s="17"/>
      <c r="J514" s="17"/>
      <c r="K514" s="17"/>
      <c r="L514" s="17"/>
      <c r="M514" s="17"/>
      <c r="N514" s="17"/>
      <c r="O514" s="22"/>
      <c r="P514" s="22"/>
      <c r="Q514" s="20"/>
    </row>
    <row r="515" spans="1:17" ht="14.25" x14ac:dyDescent="0.3">
      <c r="A515" s="110" t="s">
        <v>583</v>
      </c>
      <c r="B515" s="84" t="s">
        <v>4879</v>
      </c>
      <c r="C515" s="77" t="s">
        <v>420</v>
      </c>
      <c r="D515" s="117" t="s">
        <v>13542</v>
      </c>
      <c r="E515" s="84" t="s">
        <v>14396</v>
      </c>
      <c r="F515" s="17"/>
      <c r="G515" s="18"/>
      <c r="H515" s="19"/>
      <c r="I515" s="18"/>
      <c r="J515" s="18"/>
      <c r="K515" s="18"/>
      <c r="L515" s="18"/>
      <c r="M515" s="18"/>
      <c r="N515" s="18"/>
      <c r="O515" s="22"/>
      <c r="P515" s="22"/>
      <c r="Q515" s="20"/>
    </row>
    <row r="516" spans="1:17" ht="14.25" x14ac:dyDescent="0.3">
      <c r="A516" s="111" t="s">
        <v>583</v>
      </c>
      <c r="B516" s="112" t="s">
        <v>575</v>
      </c>
      <c r="C516" s="77" t="s">
        <v>6994</v>
      </c>
      <c r="D516" s="113" t="s">
        <v>13102</v>
      </c>
      <c r="E516" s="112" t="s">
        <v>14396</v>
      </c>
      <c r="F516" s="17"/>
      <c r="G516" s="17"/>
      <c r="H516" s="17"/>
      <c r="I516" s="17"/>
      <c r="J516" s="17"/>
      <c r="K516" s="17"/>
      <c r="L516" s="17"/>
      <c r="M516" s="17"/>
      <c r="N516" s="17"/>
      <c r="O516" s="23"/>
      <c r="P516" s="23"/>
      <c r="Q516" s="20"/>
    </row>
    <row r="517" spans="1:17" ht="14.25" x14ac:dyDescent="0.3">
      <c r="A517" s="103" t="s">
        <v>2376</v>
      </c>
      <c r="B517" s="75" t="s">
        <v>574</v>
      </c>
      <c r="C517" s="77" t="s">
        <v>6911</v>
      </c>
      <c r="D517" s="104" t="s">
        <v>10410</v>
      </c>
      <c r="E517" s="75" t="s">
        <v>14414</v>
      </c>
      <c r="F517" s="17"/>
      <c r="G517" s="18"/>
      <c r="H517" s="19"/>
      <c r="I517" s="18"/>
      <c r="J517" s="18"/>
      <c r="K517" s="18"/>
      <c r="L517" s="18"/>
      <c r="M517" s="18"/>
      <c r="N517" s="18"/>
      <c r="O517" s="22"/>
      <c r="P517" s="22"/>
      <c r="Q517" s="20"/>
    </row>
    <row r="518" spans="1:17" ht="13.5" x14ac:dyDescent="0.3">
      <c r="A518" s="110" t="s">
        <v>11805</v>
      </c>
      <c r="B518" s="84" t="s">
        <v>574</v>
      </c>
      <c r="C518" s="77" t="s">
        <v>7000</v>
      </c>
      <c r="D518" s="117" t="s">
        <v>11806</v>
      </c>
      <c r="E518" s="84" t="s">
        <v>14414</v>
      </c>
      <c r="F518" s="17"/>
      <c r="G518" s="17"/>
      <c r="H518" s="17"/>
      <c r="I518" s="17"/>
      <c r="J518" s="17"/>
      <c r="K518" s="17"/>
      <c r="L518" s="17"/>
      <c r="M518" s="17"/>
      <c r="N518" s="17"/>
    </row>
    <row r="519" spans="1:17" ht="14.25" x14ac:dyDescent="0.3">
      <c r="A519" s="103" t="s">
        <v>2377</v>
      </c>
      <c r="B519" s="75" t="s">
        <v>574</v>
      </c>
      <c r="C519" s="77" t="s">
        <v>6924</v>
      </c>
      <c r="D519" s="104" t="s">
        <v>10411</v>
      </c>
      <c r="E519" s="75" t="s">
        <v>14398</v>
      </c>
      <c r="F519" s="17"/>
      <c r="G519" s="18"/>
      <c r="H519" s="19"/>
      <c r="I519" s="18"/>
      <c r="J519" s="18"/>
      <c r="K519" s="18"/>
      <c r="L519" s="18"/>
      <c r="M519" s="18"/>
      <c r="N519" s="18"/>
      <c r="Q519" s="20"/>
    </row>
    <row r="520" spans="1:17" ht="14.25" x14ac:dyDescent="0.3">
      <c r="A520" s="107" t="s">
        <v>10224</v>
      </c>
      <c r="B520" s="108" t="s">
        <v>574</v>
      </c>
      <c r="C520" s="77" t="s">
        <v>9135</v>
      </c>
      <c r="D520" s="109" t="s">
        <v>10225</v>
      </c>
      <c r="E520" s="108" t="s">
        <v>14603</v>
      </c>
      <c r="F520" s="17"/>
      <c r="G520" s="18"/>
      <c r="H520" s="19"/>
      <c r="I520" s="18"/>
      <c r="J520" s="18"/>
      <c r="K520" s="18"/>
      <c r="L520" s="18"/>
      <c r="M520" s="18"/>
      <c r="N520" s="18"/>
      <c r="O520" s="22"/>
      <c r="P520" s="22"/>
      <c r="Q520" s="20"/>
    </row>
    <row r="521" spans="1:17" ht="14.25" x14ac:dyDescent="0.3">
      <c r="A521" s="111" t="s">
        <v>1216</v>
      </c>
      <c r="B521" s="112" t="s">
        <v>574</v>
      </c>
      <c r="C521" s="77" t="s">
        <v>6994</v>
      </c>
      <c r="D521" s="113" t="s">
        <v>9375</v>
      </c>
      <c r="E521" s="112" t="s">
        <v>14604</v>
      </c>
      <c r="F521" s="17"/>
      <c r="G521" s="18"/>
      <c r="H521" s="19"/>
      <c r="I521" s="18"/>
      <c r="J521" s="18"/>
      <c r="K521" s="18"/>
      <c r="L521" s="18"/>
      <c r="M521" s="18"/>
      <c r="N521" s="18"/>
      <c r="O521" s="22"/>
      <c r="P521" s="22"/>
      <c r="Q521" s="20"/>
    </row>
    <row r="522" spans="1:17" ht="14.25" x14ac:dyDescent="0.3">
      <c r="A522" s="103" t="s">
        <v>1821</v>
      </c>
      <c r="B522" s="75" t="s">
        <v>574</v>
      </c>
      <c r="C522" s="77" t="s">
        <v>6919</v>
      </c>
      <c r="D522" s="104" t="s">
        <v>14134</v>
      </c>
      <c r="E522" s="75" t="s">
        <v>15891</v>
      </c>
      <c r="G522" s="18"/>
      <c r="H522" s="19"/>
      <c r="I522" s="18"/>
      <c r="J522" s="18"/>
      <c r="K522" s="18"/>
      <c r="L522" s="18"/>
      <c r="M522" s="18"/>
      <c r="N522" s="18"/>
      <c r="O522" s="22"/>
      <c r="P522" s="22"/>
      <c r="Q522" s="20"/>
    </row>
    <row r="523" spans="1:17" ht="14.25" x14ac:dyDescent="0.3">
      <c r="A523" s="111" t="s">
        <v>5343</v>
      </c>
      <c r="B523" s="112" t="s">
        <v>574</v>
      </c>
      <c r="C523" s="77" t="s">
        <v>6911</v>
      </c>
      <c r="D523" s="113" t="s">
        <v>13337</v>
      </c>
      <c r="E523" s="112" t="s">
        <v>14401</v>
      </c>
      <c r="G523" s="17"/>
      <c r="H523" s="17"/>
      <c r="I523" s="17"/>
      <c r="J523" s="17"/>
      <c r="K523" s="17"/>
      <c r="L523" s="17"/>
      <c r="M523" s="17"/>
      <c r="N523" s="17"/>
      <c r="O523" s="23"/>
      <c r="P523" s="23"/>
      <c r="Q523" s="20"/>
    </row>
    <row r="524" spans="1:17" ht="13.5" x14ac:dyDescent="0.3">
      <c r="A524" s="107" t="s">
        <v>6591</v>
      </c>
      <c r="B524" s="108" t="s">
        <v>574</v>
      </c>
      <c r="C524" s="77" t="s">
        <v>6363</v>
      </c>
      <c r="D524" s="109" t="s">
        <v>14362</v>
      </c>
      <c r="E524" s="108" t="s">
        <v>14399</v>
      </c>
      <c r="F524" s="17"/>
      <c r="G524" s="18"/>
      <c r="H524" s="19"/>
      <c r="I524" s="18"/>
      <c r="J524" s="18"/>
      <c r="K524" s="18"/>
      <c r="L524" s="18"/>
      <c r="M524" s="18"/>
      <c r="N524" s="18"/>
      <c r="Q524" s="20"/>
    </row>
    <row r="525" spans="1:17" ht="14.25" x14ac:dyDescent="0.3">
      <c r="A525" s="103" t="s">
        <v>7609</v>
      </c>
      <c r="B525" s="75" t="s">
        <v>574</v>
      </c>
      <c r="C525" s="77" t="s">
        <v>6920</v>
      </c>
      <c r="D525" s="104" t="s">
        <v>7610</v>
      </c>
      <c r="E525" s="75" t="s">
        <v>14399</v>
      </c>
      <c r="G525" s="18"/>
      <c r="H525" s="19"/>
      <c r="I525" s="18"/>
      <c r="J525" s="18"/>
      <c r="K525" s="18"/>
      <c r="L525" s="18"/>
      <c r="M525" s="18"/>
      <c r="N525" s="18"/>
      <c r="Q525" s="20"/>
    </row>
    <row r="526" spans="1:17" ht="14.25" x14ac:dyDescent="0.3">
      <c r="A526" s="103" t="s">
        <v>1274</v>
      </c>
      <c r="B526" s="75" t="s">
        <v>574</v>
      </c>
      <c r="C526" s="77" t="s">
        <v>7071</v>
      </c>
      <c r="D526" s="104" t="s">
        <v>3167</v>
      </c>
      <c r="E526" s="75" t="s">
        <v>14404</v>
      </c>
      <c r="F526" s="18"/>
      <c r="G526" s="18"/>
      <c r="H526" s="19"/>
      <c r="I526" s="18"/>
      <c r="J526" s="18"/>
      <c r="K526" s="18"/>
      <c r="L526" s="18"/>
      <c r="M526" s="18"/>
      <c r="N526" s="18"/>
      <c r="Q526" s="20"/>
    </row>
    <row r="527" spans="1:17" ht="14.25" x14ac:dyDescent="0.3">
      <c r="A527" s="103" t="s">
        <v>12865</v>
      </c>
      <c r="B527" s="75" t="s">
        <v>574</v>
      </c>
      <c r="C527" s="77" t="s">
        <v>6585</v>
      </c>
      <c r="D527" s="104" t="s">
        <v>14361</v>
      </c>
      <c r="E527" s="75" t="s">
        <v>14396</v>
      </c>
      <c r="G527" s="17"/>
      <c r="H527" s="17"/>
      <c r="I527" s="17"/>
      <c r="J527" s="17"/>
      <c r="K527" s="17"/>
      <c r="L527" s="17"/>
      <c r="M527" s="17"/>
      <c r="N527" s="17"/>
      <c r="O527" s="23"/>
      <c r="P527" s="23"/>
    </row>
    <row r="528" spans="1:17" ht="14.25" x14ac:dyDescent="0.3">
      <c r="A528" s="103" t="s">
        <v>5344</v>
      </c>
      <c r="B528" s="75" t="s">
        <v>574</v>
      </c>
      <c r="C528" s="77" t="s">
        <v>6937</v>
      </c>
      <c r="D528" s="104" t="s">
        <v>7065</v>
      </c>
      <c r="E528" s="75" t="s">
        <v>14396</v>
      </c>
      <c r="F528" s="17"/>
      <c r="G528" s="18"/>
      <c r="H528" s="19"/>
      <c r="I528" s="18"/>
      <c r="J528" s="18"/>
      <c r="K528" s="18"/>
      <c r="L528" s="18"/>
      <c r="M528" s="18"/>
      <c r="N528" s="18"/>
      <c r="O528" s="22"/>
      <c r="P528" s="22"/>
      <c r="Q528" s="20"/>
    </row>
    <row r="529" spans="1:17" ht="13.5" x14ac:dyDescent="0.3">
      <c r="A529" s="110" t="s">
        <v>5344</v>
      </c>
      <c r="B529" s="84" t="s">
        <v>2439</v>
      </c>
      <c r="C529" s="77" t="s">
        <v>7277</v>
      </c>
      <c r="D529" s="117" t="s">
        <v>8545</v>
      </c>
      <c r="E529" s="84" t="s">
        <v>14396</v>
      </c>
      <c r="F529" s="18"/>
      <c r="G529" s="17"/>
      <c r="H529" s="17"/>
      <c r="I529" s="17"/>
      <c r="J529" s="17"/>
      <c r="K529" s="17"/>
      <c r="L529" s="17"/>
      <c r="M529" s="17"/>
      <c r="N529" s="17"/>
    </row>
    <row r="530" spans="1:17" ht="14.25" x14ac:dyDescent="0.3">
      <c r="A530" s="107" t="s">
        <v>5344</v>
      </c>
      <c r="B530" s="108" t="s">
        <v>14387</v>
      </c>
      <c r="C530" s="77" t="s">
        <v>6937</v>
      </c>
      <c r="D530" s="109" t="s">
        <v>8545</v>
      </c>
      <c r="E530" s="108" t="s">
        <v>14396</v>
      </c>
      <c r="F530" s="18"/>
      <c r="G530" s="18"/>
      <c r="H530" s="19"/>
      <c r="I530" s="18"/>
      <c r="J530" s="18"/>
      <c r="K530" s="18"/>
      <c r="L530" s="18"/>
      <c r="M530" s="18"/>
      <c r="N530" s="18"/>
      <c r="O530" s="22"/>
      <c r="P530" s="22"/>
      <c r="Q530" s="20"/>
    </row>
    <row r="531" spans="1:17" ht="14.25" x14ac:dyDescent="0.3">
      <c r="A531" s="103" t="s">
        <v>5344</v>
      </c>
      <c r="B531" s="75" t="s">
        <v>575</v>
      </c>
      <c r="C531" s="77" t="s">
        <v>6937</v>
      </c>
      <c r="D531" s="104" t="s">
        <v>8545</v>
      </c>
      <c r="E531" s="75" t="s">
        <v>14396</v>
      </c>
      <c r="F531" s="18"/>
      <c r="G531" s="18"/>
      <c r="H531" s="19"/>
      <c r="I531" s="18"/>
      <c r="J531" s="18"/>
      <c r="K531" s="18"/>
      <c r="L531" s="18"/>
      <c r="M531" s="18"/>
      <c r="N531" s="18"/>
      <c r="O531" s="22"/>
      <c r="P531" s="22"/>
      <c r="Q531" s="20"/>
    </row>
    <row r="532" spans="1:17" ht="14.25" x14ac:dyDescent="0.3">
      <c r="A532" s="107" t="s">
        <v>4178</v>
      </c>
      <c r="B532" s="108" t="s">
        <v>574</v>
      </c>
      <c r="C532" s="77" t="s">
        <v>6937</v>
      </c>
      <c r="D532" s="109" t="s">
        <v>13103</v>
      </c>
      <c r="E532" s="108" t="s">
        <v>14396</v>
      </c>
      <c r="F532" s="18"/>
      <c r="G532" s="18"/>
      <c r="H532" s="19"/>
      <c r="I532" s="18"/>
      <c r="J532" s="18"/>
      <c r="K532" s="18"/>
      <c r="L532" s="18"/>
      <c r="M532" s="18"/>
      <c r="N532" s="18"/>
      <c r="O532" s="22"/>
      <c r="P532" s="22"/>
      <c r="Q532" s="20"/>
    </row>
    <row r="533" spans="1:17" ht="14.25" x14ac:dyDescent="0.3">
      <c r="A533" s="103" t="s">
        <v>4178</v>
      </c>
      <c r="B533" s="75" t="s">
        <v>2439</v>
      </c>
      <c r="C533" s="77" t="s">
        <v>7277</v>
      </c>
      <c r="D533" s="104" t="s">
        <v>13567</v>
      </c>
      <c r="E533" s="75" t="s">
        <v>14396</v>
      </c>
      <c r="F533" s="18"/>
      <c r="G533" s="17"/>
      <c r="H533" s="17"/>
      <c r="I533" s="17"/>
      <c r="J533" s="17"/>
      <c r="K533" s="17"/>
      <c r="L533" s="17"/>
      <c r="M533" s="17"/>
      <c r="N533" s="17"/>
    </row>
    <row r="534" spans="1:17" ht="14.25" x14ac:dyDescent="0.3">
      <c r="A534" s="103" t="s">
        <v>4178</v>
      </c>
      <c r="B534" s="75" t="s">
        <v>14387</v>
      </c>
      <c r="C534" s="77" t="s">
        <v>6937</v>
      </c>
      <c r="D534" s="104" t="s">
        <v>13519</v>
      </c>
      <c r="E534" s="75" t="s">
        <v>14396</v>
      </c>
      <c r="F534" s="18"/>
      <c r="G534" s="17"/>
      <c r="H534" s="17"/>
      <c r="I534" s="17"/>
      <c r="J534" s="17"/>
      <c r="K534" s="17"/>
      <c r="L534" s="17"/>
      <c r="M534" s="17"/>
      <c r="N534" s="17"/>
      <c r="O534" s="23"/>
      <c r="P534" s="23"/>
    </row>
    <row r="535" spans="1:17" ht="14.25" x14ac:dyDescent="0.3">
      <c r="A535" s="107" t="s">
        <v>4178</v>
      </c>
      <c r="B535" s="108" t="s">
        <v>575</v>
      </c>
      <c r="C535" s="77" t="s">
        <v>6937</v>
      </c>
      <c r="D535" s="109" t="s">
        <v>13497</v>
      </c>
      <c r="E535" s="108" t="s">
        <v>14396</v>
      </c>
      <c r="F535" s="17"/>
      <c r="G535" s="17"/>
      <c r="H535" s="17"/>
      <c r="I535" s="17"/>
      <c r="J535" s="17"/>
      <c r="K535" s="17"/>
      <c r="L535" s="17"/>
      <c r="M535" s="17"/>
      <c r="N535" s="17"/>
      <c r="O535" s="23"/>
      <c r="P535" s="23"/>
      <c r="Q535" s="20"/>
    </row>
    <row r="536" spans="1:17" ht="14.25" x14ac:dyDescent="0.3">
      <c r="A536" s="111" t="s">
        <v>5345</v>
      </c>
      <c r="B536" s="112" t="s">
        <v>574</v>
      </c>
      <c r="C536" s="77" t="s">
        <v>6937</v>
      </c>
      <c r="D536" s="113" t="s">
        <v>13385</v>
      </c>
      <c r="E536" s="112" t="s">
        <v>14394</v>
      </c>
      <c r="F536" s="17"/>
      <c r="G536" s="18"/>
      <c r="H536" s="19"/>
      <c r="I536" s="18"/>
      <c r="J536" s="18"/>
      <c r="K536" s="18"/>
      <c r="L536" s="18"/>
      <c r="M536" s="18"/>
      <c r="N536" s="18"/>
      <c r="O536" s="22"/>
      <c r="P536" s="22"/>
      <c r="Q536" s="20"/>
    </row>
    <row r="537" spans="1:17" ht="14.25" x14ac:dyDescent="0.3">
      <c r="A537" s="103" t="s">
        <v>5346</v>
      </c>
      <c r="B537" s="75" t="s">
        <v>575</v>
      </c>
      <c r="C537" s="77" t="s">
        <v>6937</v>
      </c>
      <c r="D537" s="113" t="s">
        <v>13475</v>
      </c>
      <c r="E537" s="75" t="s">
        <v>14396</v>
      </c>
      <c r="F537" s="17"/>
      <c r="G537" s="18"/>
      <c r="H537" s="19"/>
      <c r="I537" s="18"/>
      <c r="J537" s="18"/>
      <c r="K537" s="18"/>
      <c r="L537" s="18"/>
      <c r="M537" s="18"/>
      <c r="N537" s="18"/>
      <c r="O537" s="22"/>
      <c r="P537" s="22"/>
      <c r="Q537" s="20"/>
    </row>
    <row r="538" spans="1:17" ht="14.25" x14ac:dyDescent="0.3">
      <c r="A538" s="107" t="s">
        <v>5347</v>
      </c>
      <c r="B538" s="108" t="s">
        <v>2439</v>
      </c>
      <c r="C538" s="77" t="s">
        <v>7277</v>
      </c>
      <c r="D538" s="109" t="s">
        <v>13572</v>
      </c>
      <c r="E538" s="108" t="s">
        <v>14396</v>
      </c>
      <c r="F538" s="17"/>
      <c r="G538" s="18"/>
      <c r="H538" s="19"/>
      <c r="I538" s="18"/>
      <c r="J538" s="18"/>
      <c r="K538" s="18"/>
      <c r="L538" s="18"/>
      <c r="M538" s="18"/>
      <c r="N538" s="18"/>
      <c r="Q538" s="20"/>
    </row>
    <row r="539" spans="1:17" ht="14.25" x14ac:dyDescent="0.3">
      <c r="A539" s="111" t="s">
        <v>7031</v>
      </c>
      <c r="B539" s="112" t="s">
        <v>574</v>
      </c>
      <c r="C539" s="77" t="s">
        <v>6937</v>
      </c>
      <c r="D539" s="113" t="s">
        <v>13104</v>
      </c>
      <c r="E539" s="112" t="s">
        <v>14396</v>
      </c>
      <c r="F539" s="18"/>
      <c r="G539" s="18"/>
      <c r="H539" s="19"/>
      <c r="I539" s="18"/>
      <c r="J539" s="18"/>
      <c r="K539" s="18"/>
      <c r="L539" s="18"/>
      <c r="M539" s="18"/>
      <c r="N539" s="18"/>
      <c r="Q539" s="20"/>
    </row>
    <row r="540" spans="1:17" ht="14.25" x14ac:dyDescent="0.3">
      <c r="A540" s="103" t="s">
        <v>1872</v>
      </c>
      <c r="B540" s="75" t="s">
        <v>574</v>
      </c>
      <c r="C540" s="77" t="s">
        <v>6937</v>
      </c>
      <c r="D540" s="104" t="s">
        <v>13369</v>
      </c>
      <c r="E540" s="75" t="s">
        <v>14442</v>
      </c>
      <c r="F540" s="18"/>
      <c r="G540" s="18"/>
      <c r="H540" s="19"/>
      <c r="I540" s="18"/>
      <c r="J540" s="18"/>
      <c r="K540" s="18"/>
      <c r="L540" s="18"/>
      <c r="M540" s="18"/>
      <c r="N540" s="18"/>
      <c r="Q540" s="20"/>
    </row>
    <row r="541" spans="1:17" ht="13.5" x14ac:dyDescent="0.3">
      <c r="A541" s="107" t="s">
        <v>1872</v>
      </c>
      <c r="B541" s="108" t="s">
        <v>14387</v>
      </c>
      <c r="C541" s="77" t="s">
        <v>6937</v>
      </c>
      <c r="D541" s="109" t="s">
        <v>13369</v>
      </c>
      <c r="E541" s="108" t="s">
        <v>14442</v>
      </c>
      <c r="F541" s="17"/>
      <c r="G541" s="28"/>
      <c r="H541" s="28"/>
      <c r="I541" s="28"/>
      <c r="J541" s="28"/>
      <c r="K541" s="28"/>
      <c r="L541" s="22"/>
      <c r="M541" s="28"/>
      <c r="N541" s="18"/>
      <c r="O541" s="22"/>
      <c r="P541" s="22"/>
      <c r="Q541" s="20"/>
    </row>
    <row r="542" spans="1:17" ht="14.25" x14ac:dyDescent="0.3">
      <c r="A542" s="103" t="s">
        <v>1872</v>
      </c>
      <c r="B542" s="75" t="s">
        <v>575</v>
      </c>
      <c r="C542" s="77" t="s">
        <v>6937</v>
      </c>
      <c r="D542" s="104" t="s">
        <v>13369</v>
      </c>
      <c r="E542" s="75" t="s">
        <v>14442</v>
      </c>
      <c r="F542" s="17"/>
      <c r="G542" s="17"/>
      <c r="H542" s="17"/>
      <c r="I542" s="17"/>
      <c r="J542" s="17"/>
      <c r="K542" s="17"/>
      <c r="L542" s="17"/>
      <c r="M542" s="17"/>
      <c r="N542" s="17"/>
      <c r="O542" s="23"/>
      <c r="P542" s="23"/>
      <c r="Q542" s="20"/>
    </row>
    <row r="543" spans="1:17" ht="14.25" x14ac:dyDescent="0.3">
      <c r="A543" s="103" t="s">
        <v>2824</v>
      </c>
      <c r="B543" s="75" t="s">
        <v>574</v>
      </c>
      <c r="C543" s="77" t="s">
        <v>7000</v>
      </c>
      <c r="D543" s="104" t="s">
        <v>12350</v>
      </c>
      <c r="E543" s="75" t="s">
        <v>15892</v>
      </c>
      <c r="G543" s="18"/>
      <c r="H543" s="19"/>
      <c r="I543" s="18"/>
      <c r="J543" s="18"/>
      <c r="K543" s="18"/>
      <c r="L543" s="18"/>
      <c r="M543" s="21"/>
      <c r="N543" s="18"/>
      <c r="O543" s="22"/>
      <c r="P543" s="22"/>
      <c r="Q543" s="20"/>
    </row>
    <row r="544" spans="1:17" ht="13.5" x14ac:dyDescent="0.3">
      <c r="A544" s="103" t="s">
        <v>91</v>
      </c>
      <c r="B544" s="75" t="s">
        <v>574</v>
      </c>
      <c r="C544" s="77" t="s">
        <v>7000</v>
      </c>
      <c r="D544" s="104" t="s">
        <v>11316</v>
      </c>
      <c r="E544" s="75" t="s">
        <v>14403</v>
      </c>
      <c r="F544" s="18"/>
      <c r="G544" s="18"/>
      <c r="H544" s="19"/>
      <c r="I544" s="18"/>
      <c r="J544" s="18"/>
      <c r="K544" s="18"/>
      <c r="L544" s="18"/>
      <c r="M544" s="18"/>
      <c r="N544" s="18"/>
      <c r="Q544" s="20"/>
    </row>
    <row r="545" spans="1:17" ht="14.25" x14ac:dyDescent="0.3">
      <c r="A545" s="107" t="s">
        <v>1509</v>
      </c>
      <c r="B545" s="108" t="s">
        <v>574</v>
      </c>
      <c r="C545" s="77" t="s">
        <v>7013</v>
      </c>
      <c r="D545" s="109" t="s">
        <v>7495</v>
      </c>
      <c r="E545" s="108" t="s">
        <v>14394</v>
      </c>
      <c r="F545" s="18"/>
      <c r="G545" s="18"/>
      <c r="H545" s="19"/>
      <c r="I545" s="18"/>
      <c r="J545" s="18"/>
      <c r="K545" s="18"/>
      <c r="L545" s="18"/>
      <c r="M545" s="18"/>
      <c r="N545" s="18"/>
      <c r="Q545" s="20"/>
    </row>
    <row r="546" spans="1:17" ht="13.5" x14ac:dyDescent="0.3">
      <c r="A546" s="103" t="s">
        <v>5348</v>
      </c>
      <c r="B546" s="75" t="s">
        <v>574</v>
      </c>
      <c r="C546" s="77" t="s">
        <v>6994</v>
      </c>
      <c r="D546" s="104" t="s">
        <v>13105</v>
      </c>
      <c r="E546" s="75" t="s">
        <v>14399</v>
      </c>
      <c r="F546" s="17"/>
      <c r="G546" s="17"/>
      <c r="H546" s="17"/>
      <c r="I546" s="17"/>
      <c r="J546" s="17"/>
      <c r="K546" s="17"/>
      <c r="L546" s="17"/>
      <c r="M546" s="17"/>
      <c r="N546" s="17"/>
      <c r="O546" s="23"/>
      <c r="P546" s="23"/>
      <c r="Q546" s="20"/>
    </row>
    <row r="547" spans="1:17" ht="14.25" x14ac:dyDescent="0.3">
      <c r="A547" s="103" t="s">
        <v>839</v>
      </c>
      <c r="B547" s="75" t="s">
        <v>574</v>
      </c>
      <c r="C547" s="77" t="s">
        <v>6924</v>
      </c>
      <c r="D547" s="104" t="s">
        <v>7315</v>
      </c>
      <c r="E547" s="75" t="s">
        <v>14398</v>
      </c>
      <c r="F547" s="18"/>
      <c r="G547" s="18"/>
      <c r="H547" s="19"/>
      <c r="I547" s="18"/>
      <c r="J547" s="18"/>
      <c r="K547" s="18"/>
      <c r="L547" s="18"/>
      <c r="M547" s="18"/>
      <c r="N547" s="18"/>
      <c r="Q547" s="20"/>
    </row>
    <row r="548" spans="1:17" ht="14.25" x14ac:dyDescent="0.3">
      <c r="A548" s="103" t="s">
        <v>839</v>
      </c>
      <c r="B548" s="75" t="s">
        <v>14387</v>
      </c>
      <c r="C548" s="77" t="s">
        <v>6924</v>
      </c>
      <c r="D548" s="104" t="s">
        <v>7315</v>
      </c>
      <c r="E548" s="75" t="s">
        <v>14398</v>
      </c>
      <c r="F548" s="18"/>
      <c r="G548" s="17"/>
      <c r="H548" s="17"/>
      <c r="I548" s="17"/>
      <c r="J548" s="17"/>
      <c r="K548" s="17"/>
      <c r="L548" s="17"/>
      <c r="M548" s="17"/>
      <c r="N548" s="17"/>
      <c r="O548" s="23"/>
      <c r="P548" s="23"/>
      <c r="Q548" s="20"/>
    </row>
    <row r="549" spans="1:17" ht="13.5" x14ac:dyDescent="0.3">
      <c r="A549" s="107" t="s">
        <v>839</v>
      </c>
      <c r="B549" s="108" t="s">
        <v>575</v>
      </c>
      <c r="C549" s="77" t="s">
        <v>6924</v>
      </c>
      <c r="D549" s="109" t="s">
        <v>7315</v>
      </c>
      <c r="E549" s="108" t="s">
        <v>14398</v>
      </c>
      <c r="F549" s="17"/>
      <c r="G549" s="17"/>
      <c r="H549" s="17"/>
      <c r="I549" s="17"/>
      <c r="J549" s="17"/>
      <c r="K549" s="17"/>
      <c r="L549" s="17"/>
      <c r="M549" s="17"/>
      <c r="N549" s="17"/>
      <c r="O549" s="23"/>
      <c r="P549" s="23"/>
      <c r="Q549" s="20"/>
    </row>
    <row r="550" spans="1:17" ht="14.25" x14ac:dyDescent="0.3">
      <c r="A550" s="107" t="s">
        <v>1935</v>
      </c>
      <c r="B550" s="108" t="s">
        <v>574</v>
      </c>
      <c r="C550" s="77" t="s">
        <v>6998</v>
      </c>
      <c r="D550" s="109" t="s">
        <v>8316</v>
      </c>
      <c r="E550" s="108" t="s">
        <v>14399</v>
      </c>
      <c r="F550" s="18"/>
      <c r="G550" s="18"/>
      <c r="H550" s="19"/>
      <c r="I550" s="18"/>
      <c r="J550" s="18"/>
      <c r="K550" s="18"/>
      <c r="L550" s="18"/>
      <c r="M550" s="18"/>
      <c r="N550" s="18"/>
      <c r="Q550" s="20"/>
    </row>
    <row r="551" spans="1:17" ht="14.25" x14ac:dyDescent="0.3">
      <c r="A551" s="103" t="s">
        <v>254</v>
      </c>
      <c r="B551" s="75" t="s">
        <v>574</v>
      </c>
      <c r="C551" s="77" t="s">
        <v>7002</v>
      </c>
      <c r="D551" s="104" t="s">
        <v>9870</v>
      </c>
      <c r="E551" s="75" t="s">
        <v>14605</v>
      </c>
      <c r="G551" s="18"/>
      <c r="H551" s="19"/>
      <c r="I551" s="18"/>
      <c r="J551" s="18"/>
      <c r="K551" s="18"/>
      <c r="L551" s="18"/>
      <c r="M551" s="18"/>
      <c r="N551" s="18"/>
      <c r="Q551" s="20"/>
    </row>
    <row r="552" spans="1:17" ht="13.5" x14ac:dyDescent="0.3">
      <c r="A552" s="111" t="s">
        <v>1069</v>
      </c>
      <c r="B552" s="112" t="s">
        <v>574</v>
      </c>
      <c r="C552" s="77" t="s">
        <v>6939</v>
      </c>
      <c r="D552" s="113" t="s">
        <v>8010</v>
      </c>
      <c r="E552" s="112" t="s">
        <v>14398</v>
      </c>
      <c r="F552" s="18"/>
      <c r="G552" s="17"/>
      <c r="H552" s="17"/>
      <c r="I552" s="17"/>
      <c r="J552" s="17"/>
      <c r="K552" s="17"/>
      <c r="L552" s="17"/>
      <c r="M552" s="17"/>
      <c r="N552" s="17"/>
      <c r="O552" s="23"/>
      <c r="P552" s="23"/>
      <c r="Q552" s="20"/>
    </row>
    <row r="553" spans="1:17" ht="14.25" x14ac:dyDescent="0.3">
      <c r="A553" s="103" t="s">
        <v>11369</v>
      </c>
      <c r="B553" s="75" t="s">
        <v>574</v>
      </c>
      <c r="C553" s="77" t="s">
        <v>6920</v>
      </c>
      <c r="D553" s="104" t="s">
        <v>11370</v>
      </c>
      <c r="E553" s="75" t="s">
        <v>14397</v>
      </c>
      <c r="F553" s="18"/>
      <c r="G553" s="18"/>
      <c r="H553" s="19"/>
      <c r="I553" s="18"/>
      <c r="J553" s="18"/>
      <c r="K553" s="18"/>
      <c r="L553" s="18"/>
      <c r="M553" s="18"/>
      <c r="N553" s="18"/>
      <c r="O553" s="22"/>
      <c r="P553" s="22"/>
      <c r="Q553" s="20"/>
    </row>
    <row r="554" spans="1:17" ht="14.25" x14ac:dyDescent="0.3">
      <c r="A554" s="110" t="s">
        <v>12351</v>
      </c>
      <c r="B554" s="84" t="s">
        <v>574</v>
      </c>
      <c r="C554" s="77" t="s">
        <v>7013</v>
      </c>
      <c r="D554" s="117" t="s">
        <v>12352</v>
      </c>
      <c r="E554" s="84" t="s">
        <v>15893</v>
      </c>
      <c r="F554" s="18"/>
      <c r="G554" s="17"/>
      <c r="H554" s="17"/>
      <c r="I554" s="17"/>
      <c r="J554" s="17"/>
      <c r="K554" s="17"/>
      <c r="L554" s="17"/>
      <c r="M554" s="17"/>
      <c r="N554" s="17"/>
      <c r="O554" s="22"/>
      <c r="P554" s="22"/>
      <c r="Q554" s="20"/>
    </row>
    <row r="555" spans="1:17" ht="13.5" x14ac:dyDescent="0.3">
      <c r="A555" s="111" t="s">
        <v>3168</v>
      </c>
      <c r="B555" s="112" t="s">
        <v>574</v>
      </c>
      <c r="C555" s="77" t="s">
        <v>7021</v>
      </c>
      <c r="D555" s="113" t="s">
        <v>9219</v>
      </c>
      <c r="E555" s="112" t="s">
        <v>14399</v>
      </c>
      <c r="F555" s="17"/>
      <c r="G555" s="17"/>
      <c r="H555" s="17"/>
      <c r="I555" s="17"/>
      <c r="J555" s="17"/>
      <c r="K555" s="17"/>
      <c r="L555" s="17"/>
      <c r="M555" s="17"/>
      <c r="N555" s="17"/>
      <c r="O555" s="22"/>
      <c r="P555" s="22"/>
      <c r="Q555" s="20"/>
    </row>
    <row r="556" spans="1:17" ht="14.25" x14ac:dyDescent="0.3">
      <c r="A556" s="103" t="s">
        <v>3168</v>
      </c>
      <c r="B556" s="75" t="s">
        <v>4879</v>
      </c>
      <c r="C556" s="77" t="s">
        <v>7021</v>
      </c>
      <c r="D556" s="104" t="s">
        <v>9219</v>
      </c>
      <c r="E556" s="75" t="s">
        <v>14399</v>
      </c>
      <c r="G556" s="17"/>
      <c r="H556" s="17"/>
      <c r="I556" s="17"/>
      <c r="J556" s="17"/>
      <c r="K556" s="17"/>
      <c r="L556" s="17"/>
      <c r="M556" s="17"/>
      <c r="N556" s="17"/>
      <c r="O556" s="22"/>
      <c r="P556" s="22"/>
      <c r="Q556" s="20"/>
    </row>
    <row r="557" spans="1:17" ht="14.25" x14ac:dyDescent="0.3">
      <c r="A557" s="103" t="s">
        <v>5349</v>
      </c>
      <c r="B557" s="75" t="s">
        <v>4879</v>
      </c>
      <c r="C557" s="77" t="s">
        <v>422</v>
      </c>
      <c r="D557" s="104" t="s">
        <v>8921</v>
      </c>
      <c r="E557" s="75" t="s">
        <v>14398</v>
      </c>
      <c r="F557" s="17"/>
      <c r="G557" s="17"/>
      <c r="H557" s="17"/>
      <c r="I557" s="17"/>
      <c r="J557" s="17"/>
      <c r="K557" s="17"/>
      <c r="L557" s="17"/>
      <c r="M557" s="17"/>
      <c r="N557" s="17"/>
      <c r="O557" s="22"/>
      <c r="P557" s="22"/>
      <c r="Q557" s="20"/>
    </row>
    <row r="558" spans="1:17" ht="14.25" x14ac:dyDescent="0.3">
      <c r="A558" s="107" t="s">
        <v>9383</v>
      </c>
      <c r="B558" s="108" t="s">
        <v>4879</v>
      </c>
      <c r="C558" s="77" t="s">
        <v>9384</v>
      </c>
      <c r="D558" s="109" t="s">
        <v>14606</v>
      </c>
      <c r="E558" s="108" t="s">
        <v>1325</v>
      </c>
      <c r="F558" s="17"/>
      <c r="G558" s="22"/>
      <c r="H558" s="19"/>
      <c r="I558" s="18"/>
      <c r="J558" s="18"/>
      <c r="K558" s="18"/>
      <c r="L558" s="18"/>
      <c r="M558" s="18"/>
      <c r="N558" s="18"/>
      <c r="O558" s="22"/>
      <c r="P558" s="22"/>
      <c r="Q558" s="20"/>
    </row>
    <row r="559" spans="1:17" ht="13.5" x14ac:dyDescent="0.3">
      <c r="A559" s="103" t="s">
        <v>2672</v>
      </c>
      <c r="B559" s="75" t="s">
        <v>574</v>
      </c>
      <c r="C559" s="77" t="s">
        <v>6920</v>
      </c>
      <c r="D559" s="104" t="s">
        <v>4338</v>
      </c>
      <c r="E559" s="75" t="s">
        <v>14516</v>
      </c>
      <c r="G559" s="18"/>
      <c r="H559" s="19"/>
      <c r="I559" s="18"/>
      <c r="J559" s="18"/>
      <c r="K559" s="18"/>
      <c r="L559" s="18"/>
      <c r="M559" s="18"/>
      <c r="N559" s="18"/>
      <c r="Q559" s="20"/>
    </row>
    <row r="560" spans="1:17" ht="14.25" x14ac:dyDescent="0.3">
      <c r="A560" s="103" t="s">
        <v>11099</v>
      </c>
      <c r="B560" s="75" t="s">
        <v>574</v>
      </c>
      <c r="C560" s="77" t="s">
        <v>7000</v>
      </c>
      <c r="D560" s="104" t="s">
        <v>11100</v>
      </c>
      <c r="E560" s="75" t="s">
        <v>656</v>
      </c>
      <c r="F560" s="18"/>
      <c r="G560" s="18"/>
      <c r="H560" s="19"/>
      <c r="I560" s="18"/>
      <c r="J560" s="18"/>
      <c r="K560" s="18"/>
      <c r="L560" s="18"/>
      <c r="M560" s="21"/>
      <c r="N560" s="18"/>
      <c r="O560" s="22"/>
      <c r="P560" s="22"/>
      <c r="Q560" s="20"/>
    </row>
    <row r="561" spans="1:17" ht="14.25" x14ac:dyDescent="0.3">
      <c r="A561" s="110" t="s">
        <v>11105</v>
      </c>
      <c r="B561" s="84" t="s">
        <v>574</v>
      </c>
      <c r="C561" s="77" t="s">
        <v>6994</v>
      </c>
      <c r="D561" s="117" t="s">
        <v>4792</v>
      </c>
      <c r="E561" s="84" t="s">
        <v>656</v>
      </c>
      <c r="G561" s="18"/>
      <c r="H561" s="19"/>
      <c r="I561" s="18"/>
      <c r="J561" s="18"/>
      <c r="K561" s="18"/>
      <c r="L561" s="18"/>
      <c r="M561" s="18"/>
      <c r="N561" s="18"/>
      <c r="Q561" s="20"/>
    </row>
    <row r="562" spans="1:17" ht="14.25" x14ac:dyDescent="0.3">
      <c r="A562" s="110" t="s">
        <v>11105</v>
      </c>
      <c r="B562" s="84" t="s">
        <v>4879</v>
      </c>
      <c r="C562" s="77" t="s">
        <v>6994</v>
      </c>
      <c r="D562" s="117" t="s">
        <v>5240</v>
      </c>
      <c r="E562" s="84" t="s">
        <v>656</v>
      </c>
      <c r="F562" s="17"/>
      <c r="G562" s="18"/>
      <c r="H562" s="19"/>
      <c r="I562" s="18"/>
      <c r="J562" s="18"/>
      <c r="K562" s="18"/>
      <c r="L562" s="18"/>
      <c r="M562" s="21"/>
      <c r="N562" s="18"/>
      <c r="O562" s="22"/>
      <c r="P562" s="22"/>
      <c r="Q562" s="20"/>
    </row>
    <row r="563" spans="1:17" ht="13.5" x14ac:dyDescent="0.3">
      <c r="A563" s="103" t="s">
        <v>3169</v>
      </c>
      <c r="B563" s="75" t="s">
        <v>14387</v>
      </c>
      <c r="C563" s="77" t="s">
        <v>6939</v>
      </c>
      <c r="D563" s="104" t="s">
        <v>9104</v>
      </c>
      <c r="E563" s="75" t="s">
        <v>656</v>
      </c>
      <c r="F563" s="18"/>
      <c r="G563" s="18"/>
      <c r="H563" s="19"/>
      <c r="I563" s="18"/>
      <c r="J563" s="18"/>
      <c r="K563" s="18"/>
      <c r="L563" s="18"/>
      <c r="M563" s="18"/>
      <c r="N563" s="18"/>
      <c r="O563" s="22"/>
      <c r="P563" s="22"/>
      <c r="Q563" s="20"/>
    </row>
    <row r="564" spans="1:17" ht="14.25" x14ac:dyDescent="0.3">
      <c r="A564" s="103" t="s">
        <v>3169</v>
      </c>
      <c r="B564" s="75" t="s">
        <v>575</v>
      </c>
      <c r="C564" s="77" t="s">
        <v>6939</v>
      </c>
      <c r="D564" s="104" t="s">
        <v>9104</v>
      </c>
      <c r="E564" s="75" t="s">
        <v>656</v>
      </c>
      <c r="F564" s="17"/>
      <c r="G564" s="18"/>
      <c r="H564" s="19"/>
      <c r="I564" s="18"/>
      <c r="J564" s="18"/>
      <c r="K564" s="18"/>
      <c r="L564" s="18"/>
      <c r="M564" s="18"/>
      <c r="N564" s="18"/>
      <c r="O564" s="22"/>
      <c r="P564" s="22"/>
      <c r="Q564" s="20"/>
    </row>
    <row r="565" spans="1:17" ht="14.25" x14ac:dyDescent="0.3">
      <c r="A565" s="107" t="s">
        <v>5350</v>
      </c>
      <c r="B565" s="108" t="s">
        <v>574</v>
      </c>
      <c r="C565" s="77" t="s">
        <v>6994</v>
      </c>
      <c r="D565" s="109" t="s">
        <v>7355</v>
      </c>
      <c r="E565" s="108" t="s">
        <v>14399</v>
      </c>
      <c r="F565" s="17"/>
      <c r="G565" s="18"/>
      <c r="H565" s="19"/>
      <c r="I565" s="18"/>
      <c r="J565" s="18"/>
      <c r="K565" s="18"/>
      <c r="L565" s="18"/>
      <c r="M565" s="21"/>
      <c r="N565" s="18"/>
      <c r="O565" s="22"/>
      <c r="P565" s="22"/>
      <c r="Q565" s="20"/>
    </row>
    <row r="566" spans="1:17" ht="14.25" x14ac:dyDescent="0.3">
      <c r="A566" s="103" t="s">
        <v>62</v>
      </c>
      <c r="B566" s="75" t="s">
        <v>574</v>
      </c>
      <c r="C566" s="77" t="s">
        <v>6979</v>
      </c>
      <c r="D566" s="104" t="s">
        <v>4339</v>
      </c>
      <c r="E566" s="75" t="s">
        <v>14497</v>
      </c>
      <c r="F566" s="18"/>
      <c r="G566" s="17"/>
      <c r="H566" s="17"/>
      <c r="I566" s="17"/>
      <c r="J566" s="17"/>
      <c r="K566" s="17"/>
      <c r="L566" s="17"/>
      <c r="M566" s="17"/>
      <c r="N566" s="17"/>
      <c r="O566" s="23"/>
      <c r="P566" s="23"/>
      <c r="Q566" s="20"/>
    </row>
    <row r="567" spans="1:17" ht="14.25" x14ac:dyDescent="0.3">
      <c r="A567" s="107" t="s">
        <v>719</v>
      </c>
      <c r="B567" s="108" t="s">
        <v>574</v>
      </c>
      <c r="C567" s="77" t="s">
        <v>5351</v>
      </c>
      <c r="D567" s="109" t="s">
        <v>7529</v>
      </c>
      <c r="E567" s="108" t="s">
        <v>14406</v>
      </c>
      <c r="F567" s="17"/>
      <c r="G567" s="17"/>
      <c r="H567" s="17"/>
      <c r="I567" s="17"/>
      <c r="J567" s="17"/>
      <c r="K567" s="17"/>
      <c r="L567" s="17"/>
      <c r="M567" s="17"/>
      <c r="N567" s="17"/>
      <c r="O567" s="23"/>
      <c r="P567" s="23"/>
      <c r="Q567" s="20"/>
    </row>
    <row r="568" spans="1:17" ht="13.5" x14ac:dyDescent="0.3">
      <c r="A568" s="103" t="s">
        <v>5352</v>
      </c>
      <c r="B568" s="75" t="s">
        <v>574</v>
      </c>
      <c r="C568" s="77" t="s">
        <v>6994</v>
      </c>
      <c r="D568" s="104" t="s">
        <v>13106</v>
      </c>
      <c r="E568" s="75" t="s">
        <v>14406</v>
      </c>
      <c r="G568" s="18"/>
      <c r="H568" s="19"/>
      <c r="I568" s="18"/>
      <c r="J568" s="18"/>
      <c r="K568" s="18"/>
      <c r="L568" s="18"/>
      <c r="M568" s="18"/>
      <c r="N568" s="18"/>
      <c r="O568" s="22"/>
      <c r="P568" s="22"/>
      <c r="Q568" s="20"/>
    </row>
    <row r="569" spans="1:17" ht="14.25" x14ac:dyDescent="0.3">
      <c r="A569" s="110" t="s">
        <v>470</v>
      </c>
      <c r="B569" s="84" t="s">
        <v>574</v>
      </c>
      <c r="C569" s="77" t="s">
        <v>7000</v>
      </c>
      <c r="D569" s="117" t="s">
        <v>471</v>
      </c>
      <c r="E569" s="84" t="s">
        <v>14397</v>
      </c>
      <c r="G569" s="18"/>
      <c r="H569" s="19"/>
      <c r="I569" s="18"/>
      <c r="J569" s="18"/>
      <c r="K569" s="18"/>
      <c r="L569" s="18"/>
      <c r="M569" s="18"/>
      <c r="N569" s="18"/>
      <c r="O569" s="23"/>
      <c r="P569" s="23"/>
      <c r="Q569" s="20"/>
    </row>
    <row r="570" spans="1:17" ht="13.5" x14ac:dyDescent="0.3">
      <c r="A570" s="107" t="s">
        <v>877</v>
      </c>
      <c r="B570" s="108" t="s">
        <v>574</v>
      </c>
      <c r="C570" s="77" t="s">
        <v>6994</v>
      </c>
      <c r="D570" s="109" t="s">
        <v>9865</v>
      </c>
      <c r="E570" s="108" t="s">
        <v>14607</v>
      </c>
      <c r="F570" s="17"/>
      <c r="G570" s="17"/>
      <c r="H570" s="17"/>
      <c r="I570" s="17"/>
      <c r="J570" s="17"/>
      <c r="K570" s="17"/>
      <c r="L570" s="17"/>
      <c r="M570" s="17"/>
      <c r="N570" s="17"/>
    </row>
    <row r="571" spans="1:17" ht="14.25" x14ac:dyDescent="0.3">
      <c r="A571" s="107" t="s">
        <v>1694</v>
      </c>
      <c r="B571" s="108" t="s">
        <v>574</v>
      </c>
      <c r="C571" s="77" t="s">
        <v>5234</v>
      </c>
      <c r="D571" s="109" t="s">
        <v>2673</v>
      </c>
      <c r="E571" s="108" t="s">
        <v>14608</v>
      </c>
      <c r="F571" s="17"/>
      <c r="G571" s="18"/>
      <c r="H571" s="19"/>
      <c r="I571" s="18"/>
      <c r="J571" s="18"/>
      <c r="K571" s="18"/>
      <c r="L571" s="18"/>
      <c r="M571" s="18"/>
      <c r="N571" s="18"/>
      <c r="O571" s="23"/>
      <c r="P571" s="23"/>
      <c r="Q571" s="20"/>
    </row>
    <row r="572" spans="1:17" ht="14.25" x14ac:dyDescent="0.3">
      <c r="A572" s="103" t="s">
        <v>11783</v>
      </c>
      <c r="B572" s="75" t="s">
        <v>574</v>
      </c>
      <c r="C572" s="77" t="s">
        <v>6939</v>
      </c>
      <c r="D572" s="104" t="s">
        <v>11784</v>
      </c>
      <c r="E572" s="75" t="s">
        <v>14394</v>
      </c>
      <c r="F572" s="17"/>
      <c r="G572" s="18"/>
      <c r="H572" s="19"/>
      <c r="I572" s="18"/>
      <c r="J572" s="18"/>
      <c r="K572" s="18"/>
      <c r="L572" s="18"/>
      <c r="M572" s="21"/>
      <c r="N572" s="18"/>
      <c r="O572" s="22"/>
      <c r="P572" s="22"/>
      <c r="Q572" s="20"/>
    </row>
    <row r="573" spans="1:17" ht="14.25" x14ac:dyDescent="0.3">
      <c r="A573" s="107" t="s">
        <v>255</v>
      </c>
      <c r="B573" s="108" t="s">
        <v>574</v>
      </c>
      <c r="C573" s="77" t="s">
        <v>6920</v>
      </c>
      <c r="D573" s="109" t="s">
        <v>1720</v>
      </c>
      <c r="E573" s="108" t="s">
        <v>14609</v>
      </c>
      <c r="G573" s="18"/>
      <c r="H573" s="19"/>
      <c r="I573" s="18"/>
      <c r="J573" s="18"/>
      <c r="K573" s="18"/>
      <c r="L573" s="18"/>
      <c r="M573" s="18"/>
      <c r="N573" s="18"/>
      <c r="O573" s="22"/>
      <c r="P573" s="22"/>
      <c r="Q573" s="20"/>
    </row>
    <row r="574" spans="1:17" ht="14.25" x14ac:dyDescent="0.3">
      <c r="A574" s="107" t="s">
        <v>4075</v>
      </c>
      <c r="B574" s="108" t="s">
        <v>574</v>
      </c>
      <c r="C574" s="77" t="s">
        <v>7000</v>
      </c>
      <c r="D574" s="109" t="s">
        <v>11981</v>
      </c>
      <c r="E574" s="108" t="s">
        <v>14400</v>
      </c>
      <c r="G574" s="18"/>
      <c r="H574" s="19"/>
      <c r="I574" s="18"/>
      <c r="J574" s="18"/>
      <c r="K574" s="18"/>
      <c r="L574" s="18"/>
      <c r="M574" s="18"/>
      <c r="N574" s="18"/>
      <c r="Q574" s="20"/>
    </row>
    <row r="575" spans="1:17" ht="13.5" x14ac:dyDescent="0.3">
      <c r="A575" s="103" t="s">
        <v>11124</v>
      </c>
      <c r="B575" s="75" t="s">
        <v>576</v>
      </c>
      <c r="C575" s="77" t="s">
        <v>6922</v>
      </c>
      <c r="D575" s="104" t="s">
        <v>11996</v>
      </c>
      <c r="E575" s="75" t="s">
        <v>14396</v>
      </c>
      <c r="G575" s="18"/>
      <c r="H575" s="19"/>
      <c r="I575" s="18"/>
      <c r="J575" s="18"/>
      <c r="K575" s="18"/>
      <c r="L575" s="18"/>
      <c r="M575" s="18"/>
      <c r="N575" s="18"/>
      <c r="Q575" s="20"/>
    </row>
    <row r="576" spans="1:17" ht="14.25" x14ac:dyDescent="0.3">
      <c r="A576" s="111" t="s">
        <v>11124</v>
      </c>
      <c r="B576" s="112" t="s">
        <v>1244</v>
      </c>
      <c r="C576" s="77" t="s">
        <v>6922</v>
      </c>
      <c r="D576" s="113" t="s">
        <v>11997</v>
      </c>
      <c r="E576" s="112" t="s">
        <v>14396</v>
      </c>
      <c r="F576" s="18"/>
      <c r="G576" s="17"/>
      <c r="H576" s="17"/>
      <c r="I576" s="17"/>
      <c r="J576" s="17"/>
      <c r="K576" s="17"/>
      <c r="L576" s="17"/>
      <c r="M576" s="17"/>
      <c r="N576" s="17"/>
      <c r="O576" s="23"/>
      <c r="P576" s="23"/>
      <c r="Q576" s="20"/>
    </row>
    <row r="577" spans="1:17" ht="14.25" x14ac:dyDescent="0.3">
      <c r="A577" s="110" t="s">
        <v>11124</v>
      </c>
      <c r="B577" s="84" t="s">
        <v>574</v>
      </c>
      <c r="C577" s="77" t="s">
        <v>6922</v>
      </c>
      <c r="D577" s="117" t="s">
        <v>6451</v>
      </c>
      <c r="E577" s="84" t="s">
        <v>14396</v>
      </c>
      <c r="F577" s="18"/>
      <c r="G577" s="18"/>
      <c r="H577" s="19"/>
      <c r="I577" s="18"/>
      <c r="J577" s="18"/>
      <c r="K577" s="18"/>
      <c r="L577" s="18"/>
      <c r="M577" s="21"/>
      <c r="N577" s="18"/>
      <c r="O577" s="22"/>
      <c r="P577" s="22"/>
      <c r="Q577" s="20"/>
    </row>
    <row r="578" spans="1:17" ht="13.5" x14ac:dyDescent="0.3">
      <c r="A578" s="107" t="s">
        <v>5353</v>
      </c>
      <c r="B578" s="108" t="s">
        <v>2950</v>
      </c>
      <c r="C578" s="77" t="s">
        <v>6922</v>
      </c>
      <c r="D578" s="109" t="s">
        <v>8964</v>
      </c>
      <c r="E578" s="108" t="s">
        <v>14394</v>
      </c>
      <c r="F578" s="18"/>
      <c r="G578" s="18"/>
      <c r="H578" s="19"/>
      <c r="I578" s="18"/>
      <c r="J578" s="18"/>
      <c r="K578" s="18"/>
      <c r="L578" s="18"/>
      <c r="M578" s="18"/>
      <c r="N578" s="18"/>
      <c r="Q578" s="20"/>
    </row>
    <row r="579" spans="1:17" ht="14.25" x14ac:dyDescent="0.3">
      <c r="A579" s="103" t="s">
        <v>5353</v>
      </c>
      <c r="B579" s="75" t="s">
        <v>574</v>
      </c>
      <c r="C579" s="77" t="s">
        <v>6922</v>
      </c>
      <c r="D579" s="104" t="s">
        <v>7810</v>
      </c>
      <c r="E579" s="75" t="s">
        <v>14394</v>
      </c>
      <c r="F579" s="17"/>
      <c r="G579" s="18"/>
      <c r="H579" s="19"/>
      <c r="I579" s="18"/>
      <c r="J579" s="18"/>
      <c r="K579" s="18"/>
      <c r="L579" s="18"/>
      <c r="M579" s="18"/>
      <c r="N579" s="18"/>
      <c r="O579" s="22"/>
      <c r="P579" s="22"/>
      <c r="Q579" s="20"/>
    </row>
    <row r="580" spans="1:17" ht="13.5" x14ac:dyDescent="0.3">
      <c r="A580" s="103" t="s">
        <v>8811</v>
      </c>
      <c r="B580" s="75" t="s">
        <v>1244</v>
      </c>
      <c r="C580" s="77" t="s">
        <v>6922</v>
      </c>
      <c r="D580" s="104" t="s">
        <v>14482</v>
      </c>
      <c r="E580" s="75" t="s">
        <v>14394</v>
      </c>
      <c r="F580" s="17"/>
      <c r="G580" s="18"/>
      <c r="H580" s="19"/>
      <c r="I580" s="18"/>
      <c r="J580" s="18"/>
      <c r="K580" s="18"/>
      <c r="L580" s="18"/>
      <c r="M580" s="18"/>
      <c r="N580" s="18"/>
      <c r="O580" s="22"/>
      <c r="P580" s="22"/>
      <c r="Q580" s="20"/>
    </row>
    <row r="581" spans="1:17" ht="14.25" x14ac:dyDescent="0.3">
      <c r="A581" s="107" t="s">
        <v>11657</v>
      </c>
      <c r="B581" s="108" t="s">
        <v>574</v>
      </c>
      <c r="C581" s="77" t="s">
        <v>7000</v>
      </c>
      <c r="D581" s="109" t="s">
        <v>516</v>
      </c>
      <c r="E581" s="108" t="s">
        <v>14394</v>
      </c>
      <c r="F581" s="17"/>
      <c r="G581" s="18"/>
      <c r="H581" s="19"/>
      <c r="I581" s="18"/>
      <c r="J581" s="18"/>
      <c r="K581" s="18"/>
      <c r="L581" s="18"/>
      <c r="M581" s="18"/>
      <c r="N581" s="18"/>
      <c r="Q581" s="20"/>
    </row>
    <row r="582" spans="1:17" ht="14.25" x14ac:dyDescent="0.3">
      <c r="A582" s="114" t="s">
        <v>878</v>
      </c>
      <c r="B582" s="115" t="s">
        <v>574</v>
      </c>
      <c r="C582" s="77" t="s">
        <v>6979</v>
      </c>
      <c r="D582" s="116" t="s">
        <v>10168</v>
      </c>
      <c r="E582" s="115" t="s">
        <v>14610</v>
      </c>
      <c r="F582" s="17"/>
      <c r="G582" s="17"/>
      <c r="H582" s="17"/>
      <c r="I582" s="17"/>
      <c r="J582" s="17"/>
      <c r="K582" s="17"/>
      <c r="L582" s="17"/>
      <c r="M582" s="17"/>
      <c r="N582" s="17"/>
    </row>
    <row r="583" spans="1:17" ht="14.25" x14ac:dyDescent="0.3">
      <c r="A583" s="107" t="s">
        <v>878</v>
      </c>
      <c r="B583" s="108" t="s">
        <v>575</v>
      </c>
      <c r="C583" s="77" t="s">
        <v>6979</v>
      </c>
      <c r="D583" s="109" t="s">
        <v>3781</v>
      </c>
      <c r="E583" s="108" t="s">
        <v>14610</v>
      </c>
      <c r="G583" s="18"/>
      <c r="H583" s="19"/>
      <c r="I583" s="18"/>
      <c r="J583" s="18"/>
      <c r="K583" s="18"/>
      <c r="L583" s="18"/>
      <c r="M583" s="18"/>
      <c r="N583" s="18"/>
      <c r="O583" s="23"/>
      <c r="P583" s="23"/>
      <c r="Q583" s="20"/>
    </row>
    <row r="584" spans="1:17" ht="13.5" x14ac:dyDescent="0.3">
      <c r="A584" s="111" t="s">
        <v>1316</v>
      </c>
      <c r="B584" s="112" t="s">
        <v>577</v>
      </c>
      <c r="C584" s="77" t="s">
        <v>8684</v>
      </c>
      <c r="D584" s="113" t="s">
        <v>1317</v>
      </c>
      <c r="E584" s="112" t="s">
        <v>16612</v>
      </c>
      <c r="F584" s="17"/>
      <c r="G584" s="17"/>
      <c r="H584" s="17"/>
      <c r="I584" s="17"/>
      <c r="J584" s="17"/>
      <c r="K584" s="17"/>
      <c r="L584" s="17"/>
      <c r="M584" s="17"/>
      <c r="N584" s="17"/>
      <c r="O584" s="23"/>
      <c r="P584" s="23"/>
      <c r="Q584" s="20"/>
    </row>
    <row r="585" spans="1:17" ht="14.25" x14ac:dyDescent="0.3">
      <c r="A585" s="111" t="s">
        <v>5354</v>
      </c>
      <c r="B585" s="112" t="s">
        <v>574</v>
      </c>
      <c r="C585" s="77" t="s">
        <v>7000</v>
      </c>
      <c r="D585" s="113" t="s">
        <v>7622</v>
      </c>
      <c r="E585" s="112" t="s">
        <v>14409</v>
      </c>
      <c r="F585" s="17"/>
      <c r="G585" s="18"/>
      <c r="H585" s="19"/>
      <c r="I585" s="18"/>
      <c r="J585" s="18"/>
      <c r="K585" s="18"/>
      <c r="L585" s="18"/>
      <c r="M585" s="21"/>
      <c r="N585" s="18"/>
      <c r="O585" s="22"/>
      <c r="P585" s="22"/>
      <c r="Q585" s="20"/>
    </row>
    <row r="586" spans="1:17" ht="14.25" x14ac:dyDescent="0.3">
      <c r="A586" s="103" t="s">
        <v>14611</v>
      </c>
      <c r="B586" s="75" t="s">
        <v>574</v>
      </c>
      <c r="C586" s="77" t="s">
        <v>6920</v>
      </c>
      <c r="D586" s="104" t="s">
        <v>14612</v>
      </c>
      <c r="E586" s="75" t="s">
        <v>14583</v>
      </c>
      <c r="F586" s="17"/>
      <c r="G586" s="18"/>
      <c r="H586" s="19"/>
      <c r="I586" s="27"/>
      <c r="J586" s="18"/>
      <c r="K586" s="18"/>
      <c r="L586" s="18"/>
      <c r="M586" s="18"/>
      <c r="N586" s="18"/>
      <c r="O586" s="22"/>
      <c r="P586" s="22"/>
      <c r="Q586" s="20"/>
    </row>
    <row r="587" spans="1:17" ht="13.5" x14ac:dyDescent="0.3">
      <c r="A587" s="110" t="s">
        <v>14611</v>
      </c>
      <c r="B587" s="84" t="s">
        <v>575</v>
      </c>
      <c r="C587" s="77" t="s">
        <v>6920</v>
      </c>
      <c r="D587" s="117" t="s">
        <v>14613</v>
      </c>
      <c r="E587" s="84" t="s">
        <v>14583</v>
      </c>
      <c r="F587" s="17"/>
      <c r="G587" s="18"/>
      <c r="H587" s="19"/>
      <c r="I587" s="18"/>
      <c r="J587" s="18"/>
      <c r="K587" s="18"/>
      <c r="L587" s="18"/>
      <c r="M587" s="18"/>
      <c r="N587" s="18"/>
      <c r="O587" s="22"/>
      <c r="P587" s="22"/>
      <c r="Q587" s="20"/>
    </row>
    <row r="588" spans="1:17" ht="13.5" x14ac:dyDescent="0.3">
      <c r="A588" s="83" t="s">
        <v>3562</v>
      </c>
      <c r="B588" s="84" t="s">
        <v>574</v>
      </c>
      <c r="C588" s="77" t="s">
        <v>10412</v>
      </c>
      <c r="D588" s="117" t="s">
        <v>10413</v>
      </c>
      <c r="E588" s="84" t="s">
        <v>14407</v>
      </c>
      <c r="G588" s="18"/>
      <c r="H588" s="19"/>
      <c r="I588" s="18"/>
      <c r="J588" s="18"/>
      <c r="K588" s="18"/>
      <c r="L588" s="18"/>
      <c r="M588" s="18"/>
      <c r="N588" s="18"/>
      <c r="Q588" s="20"/>
    </row>
    <row r="589" spans="1:17" ht="14.25" x14ac:dyDescent="0.3">
      <c r="A589" s="103" t="s">
        <v>3044</v>
      </c>
      <c r="B589" s="75" t="s">
        <v>574</v>
      </c>
      <c r="C589" s="77" t="s">
        <v>7071</v>
      </c>
      <c r="D589" s="104" t="s">
        <v>10414</v>
      </c>
      <c r="E589" s="75" t="s">
        <v>14398</v>
      </c>
      <c r="F589" s="17"/>
      <c r="G589" s="18"/>
      <c r="H589" s="19"/>
      <c r="I589" s="18"/>
      <c r="J589" s="18"/>
      <c r="K589" s="18"/>
      <c r="L589" s="18"/>
      <c r="M589" s="18"/>
      <c r="N589" s="18"/>
      <c r="Q589" s="20"/>
    </row>
    <row r="590" spans="1:17" ht="14.25" x14ac:dyDescent="0.3">
      <c r="A590" s="110" t="s">
        <v>3044</v>
      </c>
      <c r="B590" s="84" t="s">
        <v>14387</v>
      </c>
      <c r="C590" s="77" t="s">
        <v>7071</v>
      </c>
      <c r="D590" s="117" t="s">
        <v>10414</v>
      </c>
      <c r="E590" s="84" t="s">
        <v>14398</v>
      </c>
      <c r="F590" s="17"/>
      <c r="G590" s="22"/>
      <c r="H590" s="19"/>
      <c r="I590" s="18"/>
      <c r="J590" s="18"/>
      <c r="K590" s="18"/>
      <c r="L590" s="18"/>
      <c r="M590" s="18"/>
      <c r="N590" s="18"/>
      <c r="O590" s="22"/>
      <c r="P590" s="22"/>
      <c r="Q590" s="20"/>
    </row>
    <row r="591" spans="1:17" ht="14.25" x14ac:dyDescent="0.3">
      <c r="A591" s="103" t="s">
        <v>3044</v>
      </c>
      <c r="B591" s="75" t="s">
        <v>575</v>
      </c>
      <c r="C591" s="77" t="s">
        <v>7071</v>
      </c>
      <c r="D591" s="104" t="s">
        <v>10414</v>
      </c>
      <c r="E591" s="75" t="s">
        <v>14398</v>
      </c>
      <c r="F591" s="17"/>
      <c r="G591" s="17"/>
      <c r="H591" s="17"/>
      <c r="I591" s="17"/>
      <c r="J591" s="17"/>
      <c r="K591" s="17"/>
      <c r="L591" s="17"/>
      <c r="M591" s="17"/>
      <c r="N591" s="17"/>
      <c r="O591" s="23"/>
      <c r="P591" s="23"/>
      <c r="Q591" s="20"/>
    </row>
    <row r="592" spans="1:17" ht="14.25" x14ac:dyDescent="0.3">
      <c r="A592" s="107" t="s">
        <v>164</v>
      </c>
      <c r="B592" s="108" t="s">
        <v>574</v>
      </c>
      <c r="C592" s="77" t="s">
        <v>6994</v>
      </c>
      <c r="D592" s="109" t="s">
        <v>1173</v>
      </c>
      <c r="E592" s="108" t="s">
        <v>14614</v>
      </c>
      <c r="F592" s="18"/>
      <c r="G592" s="17"/>
      <c r="H592" s="17"/>
      <c r="I592" s="17"/>
      <c r="J592" s="17"/>
      <c r="K592" s="17"/>
      <c r="L592" s="17"/>
      <c r="M592" s="17"/>
      <c r="N592" s="17"/>
      <c r="O592" s="23"/>
      <c r="P592" s="23"/>
      <c r="Q592" s="20"/>
    </row>
    <row r="593" spans="1:17" ht="14.25" x14ac:dyDescent="0.3">
      <c r="A593" s="103" t="s">
        <v>3170</v>
      </c>
      <c r="B593" s="75" t="s">
        <v>574</v>
      </c>
      <c r="C593" s="77" t="s">
        <v>6979</v>
      </c>
      <c r="D593" s="104" t="s">
        <v>10282</v>
      </c>
      <c r="E593" s="75" t="s">
        <v>14615</v>
      </c>
      <c r="F593" s="18"/>
      <c r="G593" s="18"/>
      <c r="H593" s="19"/>
      <c r="I593" s="18"/>
      <c r="J593" s="18"/>
      <c r="K593" s="18"/>
      <c r="L593" s="18"/>
      <c r="M593" s="18"/>
      <c r="N593" s="18"/>
      <c r="Q593" s="20"/>
    </row>
    <row r="594" spans="1:17" ht="14.25" x14ac:dyDescent="0.3">
      <c r="A594" s="107" t="s">
        <v>9133</v>
      </c>
      <c r="B594" s="108" t="s">
        <v>574</v>
      </c>
      <c r="C594" s="77" t="s">
        <v>6994</v>
      </c>
      <c r="D594" s="109" t="s">
        <v>3160</v>
      </c>
      <c r="E594" s="108" t="s">
        <v>14616</v>
      </c>
      <c r="G594" s="17"/>
      <c r="H594" s="17"/>
      <c r="I594" s="17"/>
      <c r="J594" s="17"/>
      <c r="K594" s="17"/>
      <c r="L594" s="17"/>
      <c r="M594" s="17"/>
      <c r="N594" s="17"/>
      <c r="O594" s="23"/>
      <c r="P594" s="23"/>
      <c r="Q594" s="20"/>
    </row>
    <row r="595" spans="1:17" ht="14.25" x14ac:dyDescent="0.3">
      <c r="A595" s="103" t="s">
        <v>5355</v>
      </c>
      <c r="B595" s="75" t="s">
        <v>574</v>
      </c>
      <c r="C595" s="77" t="s">
        <v>6937</v>
      </c>
      <c r="D595" s="104" t="s">
        <v>7033</v>
      </c>
      <c r="E595" s="75" t="s">
        <v>14396</v>
      </c>
      <c r="G595" s="17"/>
      <c r="H595" s="17"/>
      <c r="I595" s="17"/>
      <c r="J595" s="17"/>
      <c r="K595" s="17"/>
      <c r="L595" s="17"/>
      <c r="M595" s="17"/>
      <c r="N595" s="17"/>
      <c r="O595" s="23"/>
      <c r="P595" s="23"/>
      <c r="Q595" s="20"/>
    </row>
    <row r="596" spans="1:17" ht="14.25" x14ac:dyDescent="0.3">
      <c r="A596" s="111" t="s">
        <v>5355</v>
      </c>
      <c r="B596" s="112" t="s">
        <v>4879</v>
      </c>
      <c r="C596" s="77" t="s">
        <v>420</v>
      </c>
      <c r="D596" s="113" t="s">
        <v>7033</v>
      </c>
      <c r="E596" s="112" t="s">
        <v>14396</v>
      </c>
      <c r="G596" s="18"/>
      <c r="H596" s="19"/>
      <c r="I596" s="18"/>
      <c r="J596" s="18"/>
      <c r="K596" s="18"/>
      <c r="L596" s="18"/>
      <c r="M596" s="21"/>
      <c r="N596" s="18"/>
      <c r="O596" s="22"/>
      <c r="P596" s="22"/>
      <c r="Q596" s="20"/>
    </row>
    <row r="597" spans="1:17" ht="14.25" x14ac:dyDescent="0.3">
      <c r="A597" s="111" t="s">
        <v>14617</v>
      </c>
      <c r="B597" s="112" t="s">
        <v>574</v>
      </c>
      <c r="C597" s="77" t="s">
        <v>6954</v>
      </c>
      <c r="D597" s="113" t="s">
        <v>189</v>
      </c>
      <c r="E597" s="112" t="s">
        <v>14528</v>
      </c>
      <c r="F597" s="18"/>
      <c r="G597" s="17"/>
      <c r="H597" s="17"/>
      <c r="I597" s="17"/>
      <c r="J597" s="17"/>
      <c r="K597" s="17"/>
      <c r="L597" s="17"/>
      <c r="M597" s="17"/>
      <c r="N597" s="17"/>
      <c r="O597" s="23"/>
      <c r="P597" s="23"/>
      <c r="Q597" s="20"/>
    </row>
    <row r="598" spans="1:17" ht="14.25" x14ac:dyDescent="0.3">
      <c r="A598" s="103" t="s">
        <v>1206</v>
      </c>
      <c r="B598" s="75" t="s">
        <v>574</v>
      </c>
      <c r="C598" s="77" t="s">
        <v>6924</v>
      </c>
      <c r="D598" s="104" t="s">
        <v>9914</v>
      </c>
      <c r="E598" s="75" t="s">
        <v>14618</v>
      </c>
      <c r="F598" s="17"/>
      <c r="G598" s="18"/>
      <c r="H598" s="19"/>
      <c r="I598" s="18"/>
      <c r="J598" s="18"/>
      <c r="K598" s="18"/>
      <c r="L598" s="18"/>
      <c r="M598" s="18"/>
      <c r="N598" s="18"/>
      <c r="Q598" s="20"/>
    </row>
    <row r="599" spans="1:17" ht="14.25" x14ac:dyDescent="0.3">
      <c r="A599" s="110" t="s">
        <v>1468</v>
      </c>
      <c r="B599" s="84" t="s">
        <v>574</v>
      </c>
      <c r="C599" s="77" t="s">
        <v>6920</v>
      </c>
      <c r="D599" s="117" t="s">
        <v>13358</v>
      </c>
      <c r="E599" s="84" t="s">
        <v>14399</v>
      </c>
      <c r="F599" s="18"/>
      <c r="G599" s="18"/>
      <c r="H599" s="19"/>
      <c r="I599" s="18"/>
      <c r="J599" s="18"/>
      <c r="K599" s="18"/>
      <c r="L599" s="18"/>
      <c r="M599" s="18"/>
      <c r="N599" s="18"/>
      <c r="O599" s="22"/>
      <c r="P599" s="22"/>
      <c r="Q599" s="20"/>
    </row>
    <row r="600" spans="1:17" ht="13.5" x14ac:dyDescent="0.3">
      <c r="A600" s="103" t="s">
        <v>472</v>
      </c>
      <c r="B600" s="75" t="s">
        <v>574</v>
      </c>
      <c r="C600" s="77" t="s">
        <v>6917</v>
      </c>
      <c r="D600" s="104" t="s">
        <v>14619</v>
      </c>
      <c r="E600" s="75" t="s">
        <v>14399</v>
      </c>
      <c r="F600" s="18"/>
      <c r="G600" s="18"/>
      <c r="H600" s="19"/>
      <c r="I600" s="18"/>
      <c r="J600" s="18"/>
      <c r="K600" s="18"/>
      <c r="L600" s="18"/>
      <c r="M600" s="18"/>
      <c r="N600" s="18"/>
      <c r="Q600" s="20"/>
    </row>
    <row r="601" spans="1:17" ht="13.5" x14ac:dyDescent="0.3">
      <c r="A601" s="107" t="s">
        <v>10347</v>
      </c>
      <c r="B601" s="108" t="s">
        <v>574</v>
      </c>
      <c r="C601" s="77" t="s">
        <v>6956</v>
      </c>
      <c r="D601" s="109" t="s">
        <v>10348</v>
      </c>
      <c r="E601" s="108" t="s">
        <v>14620</v>
      </c>
      <c r="G601" s="18"/>
      <c r="H601" s="19"/>
      <c r="I601" s="18"/>
      <c r="J601" s="18"/>
      <c r="K601" s="18"/>
      <c r="L601" s="18"/>
      <c r="M601" s="18"/>
      <c r="N601" s="18"/>
      <c r="Q601" s="20"/>
    </row>
    <row r="602" spans="1:17" ht="13.5" x14ac:dyDescent="0.3">
      <c r="A602" s="107" t="s">
        <v>9484</v>
      </c>
      <c r="B602" s="108" t="s">
        <v>574</v>
      </c>
      <c r="C602" s="77" t="s">
        <v>6924</v>
      </c>
      <c r="D602" s="109" t="s">
        <v>9485</v>
      </c>
      <c r="E602" s="108" t="s">
        <v>14621</v>
      </c>
      <c r="F602" s="17"/>
      <c r="G602" s="18"/>
      <c r="H602" s="19"/>
      <c r="I602" s="18"/>
      <c r="J602" s="18"/>
      <c r="K602" s="18"/>
      <c r="L602" s="18"/>
      <c r="M602" s="21"/>
      <c r="N602" s="18"/>
      <c r="O602" s="22"/>
      <c r="P602" s="22"/>
      <c r="Q602" s="20"/>
    </row>
    <row r="603" spans="1:17" ht="14.25" x14ac:dyDescent="0.3">
      <c r="A603" s="107" t="s">
        <v>9484</v>
      </c>
      <c r="B603" s="108" t="s">
        <v>575</v>
      </c>
      <c r="C603" s="77" t="s">
        <v>6924</v>
      </c>
      <c r="D603" s="109" t="s">
        <v>9485</v>
      </c>
      <c r="E603" s="108" t="s">
        <v>14621</v>
      </c>
      <c r="F603" s="17"/>
      <c r="G603" s="18"/>
      <c r="H603" s="19"/>
      <c r="I603" s="18"/>
      <c r="J603" s="18"/>
      <c r="K603" s="18"/>
      <c r="L603" s="18"/>
      <c r="M603" s="18"/>
      <c r="N603" s="18"/>
      <c r="O603" s="22"/>
      <c r="P603" s="22"/>
      <c r="Q603" s="20"/>
    </row>
    <row r="604" spans="1:17" ht="14.25" x14ac:dyDescent="0.3">
      <c r="A604" s="107" t="s">
        <v>11998</v>
      </c>
      <c r="B604" s="108" t="s">
        <v>14387</v>
      </c>
      <c r="C604" s="77" t="s">
        <v>7000</v>
      </c>
      <c r="D604" s="109" t="s">
        <v>11999</v>
      </c>
      <c r="E604" s="108" t="s">
        <v>6460</v>
      </c>
      <c r="F604" s="18"/>
      <c r="G604" s="17"/>
      <c r="H604" s="17"/>
      <c r="I604" s="17"/>
      <c r="J604" s="17"/>
      <c r="K604" s="17"/>
      <c r="L604" s="17"/>
      <c r="M604" s="17"/>
      <c r="N604" s="17"/>
    </row>
    <row r="605" spans="1:17" ht="14.25" x14ac:dyDescent="0.3">
      <c r="A605" s="103" t="s">
        <v>11998</v>
      </c>
      <c r="B605" s="75" t="s">
        <v>575</v>
      </c>
      <c r="C605" s="77" t="s">
        <v>7000</v>
      </c>
      <c r="D605" s="104" t="s">
        <v>11999</v>
      </c>
      <c r="E605" s="75" t="s">
        <v>6460</v>
      </c>
      <c r="G605" s="18"/>
      <c r="H605" s="19"/>
      <c r="I605" s="18"/>
      <c r="J605" s="18"/>
      <c r="K605" s="18"/>
      <c r="L605" s="18"/>
      <c r="M605" s="18"/>
      <c r="N605" s="18"/>
      <c r="O605" s="23"/>
      <c r="P605" s="23"/>
      <c r="Q605" s="20"/>
    </row>
    <row r="606" spans="1:17" ht="14.25" x14ac:dyDescent="0.3">
      <c r="A606" s="103" t="s">
        <v>11452</v>
      </c>
      <c r="B606" s="75" t="s">
        <v>574</v>
      </c>
      <c r="C606" s="77" t="s">
        <v>7021</v>
      </c>
      <c r="D606" s="104" t="s">
        <v>4076</v>
      </c>
      <c r="E606" s="75" t="s">
        <v>14398</v>
      </c>
      <c r="F606" s="17"/>
      <c r="G606" s="18"/>
      <c r="H606" s="19"/>
      <c r="I606" s="18"/>
      <c r="J606" s="18"/>
      <c r="K606" s="18"/>
      <c r="L606" s="18"/>
      <c r="M606" s="18"/>
      <c r="N606" s="18"/>
      <c r="O606" s="23"/>
      <c r="P606" s="23"/>
      <c r="Q606" s="20"/>
    </row>
    <row r="607" spans="1:17" ht="13.5" x14ac:dyDescent="0.3">
      <c r="A607" s="103" t="s">
        <v>12353</v>
      </c>
      <c r="B607" s="75" t="s">
        <v>574</v>
      </c>
      <c r="C607" s="77" t="s">
        <v>7000</v>
      </c>
      <c r="D607" s="104" t="s">
        <v>12354</v>
      </c>
      <c r="E607" s="75" t="s">
        <v>15894</v>
      </c>
      <c r="F607" s="18"/>
      <c r="G607" s="17"/>
      <c r="H607" s="17"/>
      <c r="I607" s="17"/>
      <c r="J607" s="17"/>
      <c r="K607" s="17"/>
      <c r="L607" s="17"/>
      <c r="M607" s="17"/>
      <c r="N607" s="17"/>
      <c r="O607" s="23"/>
      <c r="P607" s="23"/>
      <c r="Q607" s="20"/>
    </row>
    <row r="608" spans="1:17" ht="14.25" x14ac:dyDescent="0.3">
      <c r="A608" s="107" t="s">
        <v>10415</v>
      </c>
      <c r="B608" s="108" t="s">
        <v>574</v>
      </c>
      <c r="C608" s="77" t="s">
        <v>10416</v>
      </c>
      <c r="D608" s="109" t="s">
        <v>10417</v>
      </c>
      <c r="E608" s="108" t="s">
        <v>14398</v>
      </c>
      <c r="F608" s="17"/>
      <c r="G608" s="17"/>
      <c r="H608" s="17"/>
      <c r="I608" s="17"/>
      <c r="J608" s="17"/>
      <c r="K608" s="17"/>
      <c r="L608" s="17"/>
      <c r="M608" s="17"/>
      <c r="N608" s="17"/>
      <c r="O608" s="23"/>
      <c r="P608" s="23"/>
      <c r="Q608" s="20"/>
    </row>
    <row r="609" spans="1:17" ht="14.25" x14ac:dyDescent="0.3">
      <c r="A609" s="83" t="s">
        <v>11658</v>
      </c>
      <c r="B609" s="84" t="s">
        <v>574</v>
      </c>
      <c r="C609" s="77" t="s">
        <v>7000</v>
      </c>
      <c r="D609" s="85" t="s">
        <v>11659</v>
      </c>
      <c r="E609" s="84" t="s">
        <v>14394</v>
      </c>
      <c r="F609" s="18"/>
      <c r="G609" s="18"/>
      <c r="H609" s="19"/>
      <c r="I609" s="18"/>
      <c r="J609" s="18"/>
      <c r="K609" s="18"/>
      <c r="L609" s="18"/>
      <c r="M609" s="18"/>
      <c r="N609" s="18"/>
      <c r="Q609" s="20"/>
    </row>
    <row r="610" spans="1:17" ht="14.25" x14ac:dyDescent="0.3">
      <c r="A610" s="111" t="s">
        <v>5356</v>
      </c>
      <c r="B610" s="112" t="s">
        <v>574</v>
      </c>
      <c r="C610" s="77" t="s">
        <v>6919</v>
      </c>
      <c r="D610" s="113" t="s">
        <v>7034</v>
      </c>
      <c r="E610" s="112" t="s">
        <v>14394</v>
      </c>
      <c r="F610" s="17"/>
      <c r="G610" s="18"/>
      <c r="H610" s="19"/>
      <c r="I610" s="18"/>
      <c r="J610" s="18"/>
      <c r="K610" s="18"/>
      <c r="L610" s="18"/>
      <c r="M610" s="18"/>
      <c r="N610" s="18"/>
      <c r="Q610" s="20"/>
    </row>
    <row r="611" spans="1:17" ht="14.25" x14ac:dyDescent="0.3">
      <c r="A611" s="103" t="s">
        <v>11768</v>
      </c>
      <c r="B611" s="75" t="s">
        <v>574</v>
      </c>
      <c r="C611" s="77" t="s">
        <v>6920</v>
      </c>
      <c r="D611" s="104" t="s">
        <v>6452</v>
      </c>
      <c r="E611" s="75" t="s">
        <v>14394</v>
      </c>
      <c r="F611" s="18"/>
      <c r="G611" s="18"/>
      <c r="H611" s="19"/>
      <c r="I611" s="18"/>
      <c r="J611" s="18"/>
      <c r="K611" s="18"/>
      <c r="L611" s="18"/>
      <c r="M611" s="18"/>
      <c r="N611" s="18"/>
      <c r="Q611" s="20"/>
    </row>
    <row r="612" spans="1:17" ht="13.5" x14ac:dyDescent="0.3">
      <c r="A612" s="103" t="s">
        <v>1993</v>
      </c>
      <c r="B612" s="75" t="s">
        <v>574</v>
      </c>
      <c r="C612" s="77" t="s">
        <v>9019</v>
      </c>
      <c r="D612" s="104" t="s">
        <v>14624</v>
      </c>
      <c r="E612" s="75" t="s">
        <v>14623</v>
      </c>
      <c r="F612" s="17"/>
      <c r="G612" s="18"/>
      <c r="H612" s="19"/>
      <c r="I612" s="18"/>
      <c r="J612" s="18"/>
      <c r="K612" s="18"/>
      <c r="L612" s="18"/>
      <c r="M612" s="18"/>
      <c r="N612" s="18"/>
      <c r="O612" s="22"/>
      <c r="P612" s="22"/>
      <c r="Q612" s="20"/>
    </row>
    <row r="613" spans="1:17" ht="13.5" x14ac:dyDescent="0.3">
      <c r="A613" s="107" t="s">
        <v>1993</v>
      </c>
      <c r="B613" s="108" t="s">
        <v>4879</v>
      </c>
      <c r="C613" s="77" t="s">
        <v>9019</v>
      </c>
      <c r="D613" s="109" t="s">
        <v>14622</v>
      </c>
      <c r="E613" s="108" t="s">
        <v>14623</v>
      </c>
      <c r="F613" s="17"/>
      <c r="G613" s="18"/>
      <c r="H613" s="19"/>
      <c r="I613" s="18"/>
      <c r="J613" s="18"/>
      <c r="K613" s="18"/>
      <c r="L613" s="18"/>
      <c r="M613" s="21"/>
      <c r="N613" s="18"/>
      <c r="O613" s="22"/>
      <c r="P613" s="22"/>
      <c r="Q613" s="20"/>
    </row>
    <row r="614" spans="1:17" ht="13.5" x14ac:dyDescent="0.3">
      <c r="A614" s="103" t="s">
        <v>1993</v>
      </c>
      <c r="B614" s="75" t="s">
        <v>575</v>
      </c>
      <c r="C614" s="77" t="s">
        <v>9019</v>
      </c>
      <c r="D614" s="104" t="s">
        <v>14625</v>
      </c>
      <c r="E614" s="75" t="s">
        <v>14623</v>
      </c>
      <c r="F614" s="17"/>
      <c r="G614" s="17"/>
      <c r="H614" s="17"/>
      <c r="I614" s="17"/>
      <c r="J614" s="17"/>
      <c r="K614" s="17"/>
      <c r="L614" s="17"/>
      <c r="M614" s="17"/>
      <c r="N614" s="17"/>
    </row>
    <row r="615" spans="1:17" ht="14.25" x14ac:dyDescent="0.3">
      <c r="A615" s="111" t="s">
        <v>5357</v>
      </c>
      <c r="B615" s="112" t="s">
        <v>574</v>
      </c>
      <c r="C615" s="77" t="s">
        <v>6937</v>
      </c>
      <c r="D615" s="113" t="s">
        <v>7900</v>
      </c>
      <c r="E615" s="112" t="s">
        <v>14396</v>
      </c>
      <c r="F615" s="18"/>
      <c r="G615" s="18"/>
      <c r="H615" s="19"/>
      <c r="I615" s="18"/>
      <c r="J615" s="18"/>
      <c r="K615" s="18"/>
      <c r="L615" s="18"/>
      <c r="M615" s="18"/>
      <c r="N615" s="18"/>
      <c r="O615" s="22"/>
      <c r="P615" s="22"/>
      <c r="Q615" s="20"/>
    </row>
    <row r="616" spans="1:17" ht="14.25" x14ac:dyDescent="0.3">
      <c r="A616" s="107" t="s">
        <v>3563</v>
      </c>
      <c r="B616" s="108" t="s">
        <v>574</v>
      </c>
      <c r="C616" s="77" t="s">
        <v>7195</v>
      </c>
      <c r="D616" s="109" t="s">
        <v>10418</v>
      </c>
      <c r="E616" s="108" t="s">
        <v>14414</v>
      </c>
      <c r="F616" s="18"/>
      <c r="G616" s="18"/>
      <c r="H616" s="19"/>
      <c r="I616" s="18"/>
      <c r="J616" s="18"/>
      <c r="K616" s="18"/>
      <c r="L616" s="18"/>
      <c r="M616" s="21"/>
      <c r="N616" s="18"/>
      <c r="O616" s="22"/>
      <c r="P616" s="22"/>
      <c r="Q616" s="20"/>
    </row>
    <row r="617" spans="1:17" ht="14.25" x14ac:dyDescent="0.3">
      <c r="A617" s="107" t="s">
        <v>5358</v>
      </c>
      <c r="B617" s="108" t="s">
        <v>574</v>
      </c>
      <c r="C617" s="77" t="s">
        <v>7021</v>
      </c>
      <c r="D617" s="109" t="s">
        <v>13368</v>
      </c>
      <c r="E617" s="108" t="s">
        <v>14399</v>
      </c>
      <c r="F617" s="17"/>
      <c r="G617" s="18"/>
      <c r="H617" s="19"/>
      <c r="I617" s="18"/>
      <c r="J617" s="18"/>
      <c r="K617" s="18"/>
      <c r="L617" s="18"/>
      <c r="M617" s="18"/>
      <c r="N617" s="18"/>
      <c r="O617" s="22"/>
      <c r="P617" s="22"/>
      <c r="Q617" s="20"/>
    </row>
    <row r="618" spans="1:17" ht="13.5" x14ac:dyDescent="0.3">
      <c r="A618" s="103" t="s">
        <v>2286</v>
      </c>
      <c r="B618" s="75" t="s">
        <v>574</v>
      </c>
      <c r="C618" s="77" t="s">
        <v>6920</v>
      </c>
      <c r="D618" s="104" t="s">
        <v>7835</v>
      </c>
      <c r="E618" s="75" t="s">
        <v>14404</v>
      </c>
      <c r="F618" s="18"/>
      <c r="G618" s="18"/>
      <c r="H618" s="19"/>
      <c r="I618" s="18"/>
      <c r="J618" s="18"/>
      <c r="K618" s="18"/>
      <c r="L618" s="18"/>
      <c r="M618" s="21"/>
      <c r="N618" s="18"/>
      <c r="O618" s="22"/>
      <c r="P618" s="22"/>
      <c r="Q618" s="20"/>
    </row>
    <row r="619" spans="1:17" ht="14.25" x14ac:dyDescent="0.3">
      <c r="A619" s="83" t="s">
        <v>9966</v>
      </c>
      <c r="B619" s="84" t="s">
        <v>574</v>
      </c>
      <c r="C619" s="77" t="s">
        <v>7071</v>
      </c>
      <c r="D619" s="117" t="s">
        <v>9967</v>
      </c>
      <c r="E619" s="84" t="s">
        <v>14394</v>
      </c>
      <c r="F619" s="18"/>
      <c r="G619" s="17"/>
      <c r="H619" s="17"/>
      <c r="I619" s="17"/>
      <c r="J619" s="17"/>
      <c r="K619" s="17"/>
      <c r="L619" s="17"/>
      <c r="M619" s="17"/>
      <c r="N619" s="17"/>
    </row>
    <row r="620" spans="1:17" ht="14.25" x14ac:dyDescent="0.3">
      <c r="A620" s="107" t="s">
        <v>11375</v>
      </c>
      <c r="B620" s="108" t="s">
        <v>574</v>
      </c>
      <c r="C620" s="77" t="s">
        <v>7080</v>
      </c>
      <c r="D620" s="109" t="s">
        <v>150</v>
      </c>
      <c r="E620" s="108" t="s">
        <v>14401</v>
      </c>
      <c r="F620" s="17"/>
      <c r="G620" s="18"/>
      <c r="H620" s="19"/>
      <c r="I620" s="18"/>
      <c r="J620" s="18"/>
      <c r="K620" s="18"/>
      <c r="L620" s="18"/>
      <c r="M620" s="21"/>
      <c r="N620" s="18"/>
      <c r="O620" s="22"/>
      <c r="P620" s="22"/>
      <c r="Q620" s="20"/>
    </row>
    <row r="621" spans="1:17" ht="13.5" x14ac:dyDescent="0.3">
      <c r="A621" s="103" t="s">
        <v>2674</v>
      </c>
      <c r="B621" s="75" t="s">
        <v>574</v>
      </c>
      <c r="C621" s="77" t="s">
        <v>6920</v>
      </c>
      <c r="D621" s="104" t="s">
        <v>4340</v>
      </c>
      <c r="E621" s="75" t="s">
        <v>14626</v>
      </c>
      <c r="F621" s="18"/>
      <c r="G621" s="23"/>
      <c r="H621" s="25"/>
      <c r="I621" s="20"/>
      <c r="J621" s="20"/>
      <c r="K621" s="23"/>
      <c r="L621" s="23"/>
      <c r="M621" s="24"/>
      <c r="N621" s="18"/>
      <c r="O621" s="22"/>
      <c r="P621" s="22"/>
      <c r="Q621" s="20"/>
    </row>
    <row r="622" spans="1:17" ht="13.5" x14ac:dyDescent="0.3">
      <c r="A622" s="103" t="s">
        <v>10419</v>
      </c>
      <c r="B622" s="75" t="s">
        <v>574</v>
      </c>
      <c r="C622" s="77" t="s">
        <v>6921</v>
      </c>
      <c r="D622" s="104" t="s">
        <v>13826</v>
      </c>
      <c r="E622" s="75" t="s">
        <v>14398</v>
      </c>
      <c r="G622" s="18"/>
      <c r="H622" s="19"/>
      <c r="I622" s="18"/>
      <c r="J622" s="18"/>
      <c r="K622" s="18"/>
      <c r="L622" s="18"/>
      <c r="M622" s="18"/>
      <c r="N622" s="18"/>
      <c r="O622" s="22"/>
      <c r="P622" s="22"/>
      <c r="Q622" s="20"/>
    </row>
    <row r="623" spans="1:17" ht="14.25" x14ac:dyDescent="0.3">
      <c r="A623" s="103" t="s">
        <v>2675</v>
      </c>
      <c r="B623" s="75" t="s">
        <v>574</v>
      </c>
      <c r="C623" s="77" t="s">
        <v>5378</v>
      </c>
      <c r="D623" s="104" t="s">
        <v>2676</v>
      </c>
      <c r="E623" s="75" t="s">
        <v>14627</v>
      </c>
      <c r="G623" s="17"/>
      <c r="H623" s="17"/>
      <c r="I623" s="17"/>
      <c r="J623" s="17"/>
      <c r="K623" s="17"/>
      <c r="L623" s="17"/>
      <c r="M623" s="17"/>
      <c r="N623" s="17"/>
    </row>
    <row r="624" spans="1:17" ht="14.25" x14ac:dyDescent="0.3">
      <c r="A624" s="83" t="s">
        <v>2675</v>
      </c>
      <c r="B624" s="84" t="s">
        <v>14387</v>
      </c>
      <c r="C624" s="77" t="s">
        <v>5378</v>
      </c>
      <c r="D624" s="117" t="s">
        <v>2676</v>
      </c>
      <c r="E624" s="84" t="s">
        <v>14627</v>
      </c>
      <c r="G624" s="18"/>
      <c r="H624" s="19"/>
      <c r="I624" s="18"/>
      <c r="J624" s="18"/>
      <c r="K624" s="18"/>
      <c r="L624" s="18"/>
      <c r="M624" s="18"/>
      <c r="N624" s="18"/>
      <c r="O624" s="22"/>
      <c r="P624" s="22"/>
      <c r="Q624" s="20"/>
    </row>
    <row r="625" spans="1:17" ht="13.5" x14ac:dyDescent="0.3">
      <c r="A625" s="103" t="s">
        <v>2675</v>
      </c>
      <c r="B625" s="75" t="s">
        <v>575</v>
      </c>
      <c r="C625" s="77" t="s">
        <v>14628</v>
      </c>
      <c r="D625" s="104" t="s">
        <v>2676</v>
      </c>
      <c r="E625" s="75" t="s">
        <v>14627</v>
      </c>
      <c r="G625" s="17"/>
      <c r="H625" s="17"/>
      <c r="I625" s="17"/>
      <c r="J625" s="17"/>
      <c r="K625" s="17"/>
      <c r="L625" s="17"/>
      <c r="M625" s="17"/>
      <c r="N625" s="17"/>
    </row>
    <row r="626" spans="1:17" ht="14.25" x14ac:dyDescent="0.3">
      <c r="A626" s="110" t="s">
        <v>3911</v>
      </c>
      <c r="B626" s="84" t="s">
        <v>574</v>
      </c>
      <c r="C626" s="77" t="s">
        <v>7000</v>
      </c>
      <c r="D626" s="85" t="s">
        <v>12355</v>
      </c>
      <c r="E626" s="84" t="s">
        <v>15895</v>
      </c>
      <c r="F626" s="17"/>
      <c r="G626" s="17"/>
      <c r="H626" s="17"/>
      <c r="I626" s="17"/>
      <c r="J626" s="17"/>
      <c r="K626" s="17"/>
      <c r="L626" s="17"/>
      <c r="M626" s="17"/>
      <c r="N626" s="17"/>
    </row>
    <row r="627" spans="1:17" ht="14.25" x14ac:dyDescent="0.3">
      <c r="A627" s="103" t="s">
        <v>9010</v>
      </c>
      <c r="B627" s="75" t="s">
        <v>3459</v>
      </c>
      <c r="C627" s="77" t="s">
        <v>7074</v>
      </c>
      <c r="D627" s="104" t="s">
        <v>9011</v>
      </c>
      <c r="E627" s="75" t="s">
        <v>14398</v>
      </c>
      <c r="F627" s="18"/>
      <c r="G627" s="18"/>
      <c r="H627" s="19"/>
      <c r="I627" s="18"/>
      <c r="J627" s="18"/>
      <c r="K627" s="18"/>
      <c r="L627" s="18"/>
      <c r="M627" s="18"/>
      <c r="N627" s="18"/>
      <c r="O627" s="22"/>
      <c r="P627" s="22"/>
      <c r="Q627" s="20"/>
    </row>
    <row r="628" spans="1:17" ht="13.5" x14ac:dyDescent="0.3">
      <c r="A628" s="103" t="s">
        <v>14135</v>
      </c>
      <c r="B628" s="75" t="s">
        <v>574</v>
      </c>
      <c r="C628" s="77" t="s">
        <v>6856</v>
      </c>
      <c r="D628" s="104" t="s">
        <v>197</v>
      </c>
      <c r="E628" s="75" t="s">
        <v>15896</v>
      </c>
      <c r="F628" s="18"/>
      <c r="G628" s="18"/>
      <c r="H628" s="19"/>
      <c r="I628" s="18"/>
      <c r="J628" s="18"/>
      <c r="K628" s="18"/>
      <c r="L628" s="18"/>
      <c r="M628" s="21"/>
      <c r="N628" s="18"/>
      <c r="O628" s="22"/>
      <c r="P628" s="22"/>
      <c r="Q628" s="20"/>
    </row>
    <row r="629" spans="1:17" ht="14.25" x14ac:dyDescent="0.3">
      <c r="A629" s="103" t="s">
        <v>14135</v>
      </c>
      <c r="B629" s="75" t="s">
        <v>14387</v>
      </c>
      <c r="C629" s="77" t="s">
        <v>6856</v>
      </c>
      <c r="D629" s="104" t="s">
        <v>197</v>
      </c>
      <c r="E629" s="75" t="s">
        <v>15896</v>
      </c>
      <c r="G629" s="18"/>
      <c r="H629" s="19"/>
      <c r="I629" s="18"/>
      <c r="J629" s="18"/>
      <c r="K629" s="18"/>
      <c r="L629" s="18"/>
      <c r="M629" s="18"/>
      <c r="N629" s="18"/>
      <c r="O629" s="22"/>
      <c r="P629" s="22"/>
      <c r="Q629" s="20"/>
    </row>
    <row r="630" spans="1:17" ht="14.25" x14ac:dyDescent="0.3">
      <c r="A630" s="103" t="s">
        <v>14135</v>
      </c>
      <c r="B630" s="75" t="s">
        <v>575</v>
      </c>
      <c r="C630" s="77" t="s">
        <v>6856</v>
      </c>
      <c r="D630" s="104" t="s">
        <v>197</v>
      </c>
      <c r="E630" s="75" t="s">
        <v>15896</v>
      </c>
      <c r="F630" s="18"/>
      <c r="G630" s="18"/>
      <c r="H630" s="19"/>
      <c r="I630" s="18"/>
      <c r="J630" s="18"/>
      <c r="K630" s="18"/>
      <c r="L630" s="18"/>
      <c r="M630" s="18"/>
      <c r="N630" s="18"/>
      <c r="O630" s="22"/>
      <c r="P630" s="22"/>
      <c r="Q630" s="20"/>
    </row>
    <row r="631" spans="1:17" ht="14.25" x14ac:dyDescent="0.3">
      <c r="A631" s="107" t="s">
        <v>2378</v>
      </c>
      <c r="B631" s="108" t="s">
        <v>574</v>
      </c>
      <c r="C631" s="77" t="s">
        <v>10420</v>
      </c>
      <c r="D631" s="109" t="s">
        <v>10421</v>
      </c>
      <c r="E631" s="108" t="s">
        <v>14398</v>
      </c>
      <c r="G631" s="18"/>
      <c r="H631" s="19"/>
      <c r="I631" s="18"/>
      <c r="J631" s="18"/>
      <c r="K631" s="18"/>
      <c r="L631" s="18"/>
      <c r="M631" s="18"/>
      <c r="N631" s="18"/>
      <c r="O631" s="22"/>
      <c r="P631" s="22"/>
      <c r="Q631" s="20"/>
    </row>
    <row r="632" spans="1:17" ht="14.25" x14ac:dyDescent="0.3">
      <c r="A632" s="107" t="s">
        <v>5359</v>
      </c>
      <c r="B632" s="108" t="s">
        <v>574</v>
      </c>
      <c r="C632" s="77" t="s">
        <v>6921</v>
      </c>
      <c r="D632" s="109" t="s">
        <v>6964</v>
      </c>
      <c r="E632" s="108" t="s">
        <v>733</v>
      </c>
      <c r="G632" s="17"/>
      <c r="H632" s="17"/>
      <c r="I632" s="17"/>
      <c r="J632" s="17"/>
      <c r="K632" s="17"/>
      <c r="L632" s="17"/>
      <c r="M632" s="17"/>
      <c r="N632" s="17"/>
    </row>
    <row r="633" spans="1:17" ht="14.25" x14ac:dyDescent="0.3">
      <c r="A633" s="107" t="s">
        <v>2379</v>
      </c>
      <c r="B633" s="108" t="s">
        <v>574</v>
      </c>
      <c r="C633" s="77" t="s">
        <v>7284</v>
      </c>
      <c r="D633" s="109" t="s">
        <v>10422</v>
      </c>
      <c r="E633" s="108" t="s">
        <v>14398</v>
      </c>
      <c r="F633" s="17"/>
      <c r="G633" s="18"/>
      <c r="H633" s="19"/>
      <c r="I633" s="18"/>
      <c r="J633" s="18"/>
      <c r="K633" s="18"/>
      <c r="L633" s="18"/>
      <c r="M633" s="18"/>
      <c r="N633" s="18"/>
      <c r="O633" s="22"/>
      <c r="P633" s="22"/>
      <c r="Q633" s="20"/>
    </row>
    <row r="634" spans="1:17" ht="14.25" x14ac:dyDescent="0.3">
      <c r="A634" s="110" t="s">
        <v>2825</v>
      </c>
      <c r="B634" s="84" t="s">
        <v>574</v>
      </c>
      <c r="C634" s="77" t="s">
        <v>6979</v>
      </c>
      <c r="D634" s="85" t="s">
        <v>12356</v>
      </c>
      <c r="E634" s="84" t="s">
        <v>15897</v>
      </c>
      <c r="F634" s="18"/>
      <c r="G634" s="18"/>
      <c r="H634" s="19"/>
      <c r="I634" s="18"/>
      <c r="J634" s="18"/>
      <c r="K634" s="18"/>
      <c r="L634" s="18"/>
      <c r="M634" s="18"/>
      <c r="N634" s="18"/>
      <c r="O634" s="22"/>
      <c r="P634" s="22"/>
      <c r="Q634" s="20"/>
    </row>
    <row r="635" spans="1:17" ht="14.25" x14ac:dyDescent="0.3">
      <c r="A635" s="107" t="s">
        <v>6295</v>
      </c>
      <c r="B635" s="108" t="s">
        <v>574</v>
      </c>
      <c r="C635" s="77" t="s">
        <v>5367</v>
      </c>
      <c r="D635" s="109" t="s">
        <v>15732</v>
      </c>
      <c r="E635" s="108" t="s">
        <v>14403</v>
      </c>
      <c r="F635" s="18"/>
      <c r="G635" s="18"/>
      <c r="H635" s="19"/>
      <c r="I635" s="18"/>
      <c r="J635" s="18"/>
      <c r="K635" s="18"/>
      <c r="L635" s="18"/>
      <c r="M635" s="18"/>
      <c r="N635" s="18"/>
      <c r="O635" s="22"/>
      <c r="P635" s="22"/>
      <c r="Q635" s="20"/>
    </row>
    <row r="636" spans="1:17" ht="13.5" x14ac:dyDescent="0.3">
      <c r="A636" s="111" t="s">
        <v>4894</v>
      </c>
      <c r="B636" s="112" t="s">
        <v>574</v>
      </c>
      <c r="C636" s="77" t="s">
        <v>6939</v>
      </c>
      <c r="D636" s="113" t="s">
        <v>9616</v>
      </c>
      <c r="E636" s="112" t="s">
        <v>14398</v>
      </c>
      <c r="F636" s="18"/>
      <c r="G636" s="18"/>
      <c r="H636" s="19"/>
      <c r="I636" s="18"/>
      <c r="J636" s="18"/>
      <c r="K636" s="18"/>
      <c r="L636" s="18"/>
      <c r="M636" s="21"/>
      <c r="N636" s="18"/>
      <c r="O636" s="22"/>
      <c r="P636" s="22"/>
      <c r="Q636" s="20"/>
    </row>
    <row r="637" spans="1:17" ht="13.5" x14ac:dyDescent="0.3">
      <c r="A637" s="103" t="s">
        <v>1542</v>
      </c>
      <c r="B637" s="75" t="s">
        <v>574</v>
      </c>
      <c r="C637" s="77" t="s">
        <v>6920</v>
      </c>
      <c r="D637" s="104" t="s">
        <v>7837</v>
      </c>
      <c r="E637" s="75" t="s">
        <v>14394</v>
      </c>
      <c r="F637" s="17"/>
      <c r="G637" s="17"/>
      <c r="H637" s="17"/>
      <c r="I637" s="17"/>
      <c r="J637" s="17"/>
      <c r="K637" s="17"/>
      <c r="L637" s="17"/>
      <c r="M637" s="17"/>
      <c r="N637" s="17"/>
    </row>
    <row r="638" spans="1:17" ht="14.25" x14ac:dyDescent="0.3">
      <c r="A638" s="107" t="s">
        <v>4895</v>
      </c>
      <c r="B638" s="108" t="s">
        <v>574</v>
      </c>
      <c r="C638" s="77" t="s">
        <v>7443</v>
      </c>
      <c r="D638" s="109" t="s">
        <v>4896</v>
      </c>
      <c r="E638" s="108" t="s">
        <v>14629</v>
      </c>
      <c r="F638" s="17"/>
      <c r="G638" s="17"/>
      <c r="H638" s="17"/>
      <c r="I638" s="17"/>
      <c r="J638" s="17"/>
      <c r="K638" s="17"/>
      <c r="L638" s="17"/>
      <c r="M638" s="17"/>
      <c r="N638" s="17"/>
    </row>
    <row r="639" spans="1:17" ht="14.25" x14ac:dyDescent="0.3">
      <c r="A639" s="103" t="s">
        <v>4895</v>
      </c>
      <c r="B639" s="75" t="s">
        <v>14387</v>
      </c>
      <c r="C639" s="77" t="s">
        <v>7443</v>
      </c>
      <c r="D639" s="104" t="s">
        <v>4896</v>
      </c>
      <c r="E639" s="75" t="s">
        <v>14629</v>
      </c>
      <c r="F639" s="18"/>
      <c r="G639" s="18"/>
      <c r="H639" s="19"/>
      <c r="I639" s="18"/>
      <c r="J639" s="18"/>
      <c r="K639" s="18"/>
      <c r="L639" s="18"/>
      <c r="M639" s="18"/>
      <c r="N639" s="18"/>
      <c r="O639" s="22"/>
      <c r="P639" s="22"/>
      <c r="Q639" s="20"/>
    </row>
    <row r="640" spans="1:17" ht="13.5" x14ac:dyDescent="0.3">
      <c r="A640" s="103" t="s">
        <v>4895</v>
      </c>
      <c r="B640" s="75" t="s">
        <v>575</v>
      </c>
      <c r="C640" s="77" t="s">
        <v>7443</v>
      </c>
      <c r="D640" s="104" t="s">
        <v>4896</v>
      </c>
      <c r="E640" s="75" t="s">
        <v>14629</v>
      </c>
      <c r="F640" s="28"/>
      <c r="G640" s="18"/>
      <c r="H640" s="19"/>
      <c r="I640" s="18"/>
      <c r="J640" s="18"/>
      <c r="K640" s="18"/>
      <c r="L640" s="18"/>
      <c r="M640" s="18"/>
      <c r="N640" s="18"/>
      <c r="O640" s="22"/>
      <c r="P640" s="22"/>
      <c r="Q640" s="20"/>
    </row>
    <row r="641" spans="1:17" ht="14.25" x14ac:dyDescent="0.3">
      <c r="A641" s="103" t="s">
        <v>3111</v>
      </c>
      <c r="B641" s="75" t="s">
        <v>577</v>
      </c>
      <c r="C641" s="77" t="s">
        <v>8684</v>
      </c>
      <c r="D641" s="104" t="s">
        <v>3112</v>
      </c>
      <c r="E641" s="75" t="s">
        <v>15451</v>
      </c>
      <c r="F641" s="18"/>
      <c r="G641" s="17"/>
      <c r="H641" s="17"/>
      <c r="I641" s="17"/>
      <c r="J641" s="17"/>
      <c r="K641" s="17"/>
      <c r="L641" s="17"/>
      <c r="M641" s="17"/>
      <c r="N641" s="17"/>
    </row>
    <row r="642" spans="1:17" ht="14.25" x14ac:dyDescent="0.3">
      <c r="A642" s="107" t="s">
        <v>1094</v>
      </c>
      <c r="B642" s="108" t="s">
        <v>574</v>
      </c>
      <c r="C642" s="77" t="s">
        <v>7825</v>
      </c>
      <c r="D642" s="109" t="s">
        <v>7826</v>
      </c>
      <c r="E642" s="108" t="s">
        <v>14394</v>
      </c>
      <c r="F642" s="17"/>
      <c r="G642" s="18"/>
      <c r="H642" s="19"/>
      <c r="I642" s="18"/>
      <c r="J642" s="18"/>
      <c r="K642" s="18"/>
      <c r="L642" s="18"/>
      <c r="M642" s="18"/>
      <c r="N642" s="18"/>
      <c r="O642" s="22"/>
      <c r="P642" s="22"/>
      <c r="Q642" s="20"/>
    </row>
    <row r="643" spans="1:17" ht="14.25" x14ac:dyDescent="0.3">
      <c r="A643" s="103" t="s">
        <v>3469</v>
      </c>
      <c r="B643" s="75" t="s">
        <v>574</v>
      </c>
      <c r="C643" s="77" t="s">
        <v>6919</v>
      </c>
      <c r="D643" s="104" t="s">
        <v>13396</v>
      </c>
      <c r="E643" s="75" t="s">
        <v>14396</v>
      </c>
      <c r="F643" s="18"/>
      <c r="G643" s="17"/>
      <c r="H643" s="17"/>
      <c r="I643" s="17"/>
      <c r="J643" s="17"/>
      <c r="K643" s="17"/>
      <c r="L643" s="17"/>
      <c r="M643" s="17"/>
      <c r="N643" s="17"/>
    </row>
    <row r="644" spans="1:17" ht="14.25" x14ac:dyDescent="0.3">
      <c r="A644" s="103" t="s">
        <v>6632</v>
      </c>
      <c r="B644" s="75" t="s">
        <v>574</v>
      </c>
      <c r="C644" s="77" t="s">
        <v>6929</v>
      </c>
      <c r="D644" s="104" t="s">
        <v>13614</v>
      </c>
      <c r="E644" s="75" t="s">
        <v>14399</v>
      </c>
      <c r="F644" s="17"/>
      <c r="G644" s="17"/>
      <c r="H644" s="17"/>
      <c r="I644" s="17"/>
      <c r="J644" s="17"/>
      <c r="K644" s="17"/>
      <c r="L644" s="17"/>
      <c r="M644" s="17"/>
      <c r="N644" s="17"/>
    </row>
    <row r="645" spans="1:17" ht="14.25" x14ac:dyDescent="0.3">
      <c r="A645" s="103" t="s">
        <v>1966</v>
      </c>
      <c r="B645" s="75" t="s">
        <v>574</v>
      </c>
      <c r="C645" s="77" t="s">
        <v>6984</v>
      </c>
      <c r="D645" s="104" t="s">
        <v>8201</v>
      </c>
      <c r="E645" s="75" t="s">
        <v>14394</v>
      </c>
      <c r="F645" s="18"/>
      <c r="G645" s="18"/>
      <c r="H645" s="19"/>
      <c r="I645" s="18"/>
      <c r="J645" s="18"/>
      <c r="K645" s="18"/>
      <c r="L645" s="18"/>
      <c r="M645" s="18"/>
      <c r="N645" s="18"/>
      <c r="O645" s="22"/>
      <c r="P645" s="22"/>
      <c r="Q645" s="20"/>
    </row>
    <row r="646" spans="1:17" ht="14.25" x14ac:dyDescent="0.3">
      <c r="A646" s="83" t="s">
        <v>9968</v>
      </c>
      <c r="B646" s="84" t="s">
        <v>574</v>
      </c>
      <c r="C646" s="77" t="s">
        <v>7071</v>
      </c>
      <c r="D646" s="117" t="s">
        <v>14630</v>
      </c>
      <c r="E646" s="84" t="s">
        <v>14394</v>
      </c>
      <c r="F646" s="18"/>
      <c r="G646" s="18"/>
      <c r="H646" s="19"/>
      <c r="I646" s="18"/>
      <c r="J646" s="18"/>
      <c r="K646" s="18"/>
      <c r="L646" s="18"/>
      <c r="M646" s="18"/>
      <c r="N646" s="18"/>
      <c r="O646" s="22"/>
      <c r="P646" s="22"/>
      <c r="Q646" s="20"/>
    </row>
    <row r="647" spans="1:17" ht="14.25" x14ac:dyDescent="0.3">
      <c r="A647" s="103" t="s">
        <v>3470</v>
      </c>
      <c r="B647" s="75" t="s">
        <v>574</v>
      </c>
      <c r="C647" s="77" t="s">
        <v>6984</v>
      </c>
      <c r="D647" s="104" t="s">
        <v>8130</v>
      </c>
      <c r="E647" s="75" t="s">
        <v>14394</v>
      </c>
      <c r="F647" s="17"/>
      <c r="G647" s="17"/>
      <c r="H647" s="17"/>
      <c r="I647" s="17"/>
      <c r="J647" s="17"/>
      <c r="K647" s="17"/>
      <c r="L647" s="17"/>
      <c r="M647" s="17"/>
      <c r="N647" s="17"/>
    </row>
    <row r="648" spans="1:17" ht="13.5" x14ac:dyDescent="0.3">
      <c r="A648" s="103" t="s">
        <v>5360</v>
      </c>
      <c r="B648" s="75" t="s">
        <v>574</v>
      </c>
      <c r="C648" s="77" t="s">
        <v>6984</v>
      </c>
      <c r="D648" s="104" t="s">
        <v>13222</v>
      </c>
      <c r="E648" s="75" t="s">
        <v>14394</v>
      </c>
      <c r="F648" s="17"/>
      <c r="G648" s="22"/>
      <c r="H648" s="19"/>
      <c r="I648" s="18"/>
      <c r="J648" s="18"/>
      <c r="K648" s="18"/>
      <c r="L648" s="18"/>
      <c r="M648" s="18"/>
      <c r="N648" s="18"/>
      <c r="O648" s="22"/>
      <c r="P648" s="22"/>
      <c r="Q648" s="20"/>
    </row>
    <row r="649" spans="1:17" ht="13.5" x14ac:dyDescent="0.3">
      <c r="A649" s="110" t="s">
        <v>5361</v>
      </c>
      <c r="B649" s="84" t="s">
        <v>14387</v>
      </c>
      <c r="C649" s="77" t="s">
        <v>8728</v>
      </c>
      <c r="D649" s="117" t="s">
        <v>8523</v>
      </c>
      <c r="E649" s="84" t="s">
        <v>733</v>
      </c>
      <c r="F649" s="18"/>
      <c r="G649" s="18"/>
      <c r="H649" s="19"/>
      <c r="I649" s="18"/>
      <c r="J649" s="18"/>
      <c r="K649" s="18"/>
      <c r="L649" s="18"/>
      <c r="M649" s="18"/>
      <c r="N649" s="18"/>
      <c r="O649" s="22"/>
      <c r="P649" s="22"/>
      <c r="Q649" s="20"/>
    </row>
    <row r="650" spans="1:17" ht="14.25" x14ac:dyDescent="0.3">
      <c r="A650" s="103" t="s">
        <v>5361</v>
      </c>
      <c r="B650" s="75" t="s">
        <v>575</v>
      </c>
      <c r="C650" s="77" t="s">
        <v>5362</v>
      </c>
      <c r="D650" s="104" t="s">
        <v>8523</v>
      </c>
      <c r="E650" s="75" t="s">
        <v>733</v>
      </c>
      <c r="F650" s="17"/>
      <c r="G650" s="17"/>
      <c r="H650" s="17"/>
      <c r="I650" s="17"/>
      <c r="J650" s="17"/>
      <c r="K650" s="17"/>
      <c r="L650" s="17"/>
      <c r="M650" s="17"/>
      <c r="N650" s="17"/>
    </row>
    <row r="651" spans="1:17" ht="14.25" x14ac:dyDescent="0.3">
      <c r="A651" s="83" t="s">
        <v>4631</v>
      </c>
      <c r="B651" s="84" t="s">
        <v>3459</v>
      </c>
      <c r="C651" s="77" t="s">
        <v>4130</v>
      </c>
      <c r="D651" s="85" t="s">
        <v>15733</v>
      </c>
      <c r="E651" s="84" t="s">
        <v>14395</v>
      </c>
      <c r="F651" s="18"/>
      <c r="G651" s="18"/>
      <c r="H651" s="19"/>
      <c r="I651" s="18"/>
      <c r="J651" s="18"/>
      <c r="K651" s="18"/>
      <c r="L651" s="18"/>
      <c r="M651" s="18"/>
      <c r="N651" s="18"/>
      <c r="O651" s="22"/>
      <c r="P651" s="22"/>
      <c r="Q651" s="20"/>
    </row>
    <row r="652" spans="1:17" ht="13.5" x14ac:dyDescent="0.3">
      <c r="A652" s="103" t="s">
        <v>4282</v>
      </c>
      <c r="B652" s="75" t="s">
        <v>14387</v>
      </c>
      <c r="C652" s="77" t="s">
        <v>7071</v>
      </c>
      <c r="D652" s="104" t="s">
        <v>8707</v>
      </c>
      <c r="E652" s="75" t="s">
        <v>733</v>
      </c>
      <c r="F652" s="18"/>
      <c r="G652" s="18"/>
      <c r="H652" s="17"/>
      <c r="I652" s="17"/>
      <c r="J652" s="17"/>
      <c r="K652" s="17"/>
      <c r="L652" s="17"/>
      <c r="M652" s="17"/>
      <c r="N652" s="17"/>
      <c r="O652" s="23"/>
      <c r="P652" s="23"/>
    </row>
    <row r="653" spans="1:17" ht="14.25" x14ac:dyDescent="0.3">
      <c r="A653" s="107" t="s">
        <v>4282</v>
      </c>
      <c r="B653" s="108" t="s">
        <v>575</v>
      </c>
      <c r="C653" s="77" t="s">
        <v>7071</v>
      </c>
      <c r="D653" s="109" t="s">
        <v>8519</v>
      </c>
      <c r="E653" s="108" t="s">
        <v>733</v>
      </c>
      <c r="F653" s="18"/>
      <c r="G653" s="18"/>
      <c r="H653" s="19"/>
      <c r="I653" s="18"/>
      <c r="J653" s="18"/>
      <c r="K653" s="18"/>
      <c r="L653" s="18"/>
      <c r="M653" s="18"/>
      <c r="N653" s="18"/>
      <c r="Q653" s="20"/>
    </row>
    <row r="654" spans="1:17" ht="14.25" x14ac:dyDescent="0.3">
      <c r="A654" s="110" t="s">
        <v>2010</v>
      </c>
      <c r="B654" s="84" t="s">
        <v>574</v>
      </c>
      <c r="C654" s="77" t="s">
        <v>6994</v>
      </c>
      <c r="D654" s="117" t="s">
        <v>10300</v>
      </c>
      <c r="E654" s="84" t="s">
        <v>14631</v>
      </c>
      <c r="F654" s="17"/>
      <c r="G654" s="18"/>
      <c r="H654" s="19"/>
      <c r="I654" s="18"/>
      <c r="J654" s="18"/>
      <c r="K654" s="18"/>
      <c r="L654" s="18"/>
      <c r="M654" s="18"/>
      <c r="N654" s="18"/>
      <c r="O654" s="23"/>
      <c r="P654" s="23"/>
      <c r="Q654" s="20"/>
    </row>
    <row r="655" spans="1:17" ht="14.25" x14ac:dyDescent="0.3">
      <c r="A655" s="103" t="s">
        <v>11357</v>
      </c>
      <c r="B655" s="75" t="s">
        <v>574</v>
      </c>
      <c r="C655" s="77" t="s">
        <v>6984</v>
      </c>
      <c r="D655" s="104" t="s">
        <v>11358</v>
      </c>
      <c r="E655" s="75" t="s">
        <v>14397</v>
      </c>
      <c r="F655" s="24"/>
      <c r="G655" s="18"/>
      <c r="H655" s="19"/>
      <c r="I655" s="18"/>
      <c r="J655" s="18"/>
      <c r="K655" s="18"/>
      <c r="L655" s="18"/>
      <c r="M655" s="18"/>
      <c r="N655" s="18"/>
      <c r="O655" s="22"/>
      <c r="P655" s="22"/>
      <c r="Q655" s="20"/>
    </row>
    <row r="656" spans="1:17" ht="14.25" x14ac:dyDescent="0.3">
      <c r="A656" s="107" t="s">
        <v>4793</v>
      </c>
      <c r="B656" s="108" t="s">
        <v>574</v>
      </c>
      <c r="C656" s="77" t="s">
        <v>7000</v>
      </c>
      <c r="D656" s="109" t="s">
        <v>11453</v>
      </c>
      <c r="E656" s="108" t="s">
        <v>14398</v>
      </c>
      <c r="F656" s="18"/>
      <c r="G656" s="18"/>
      <c r="H656" s="19"/>
      <c r="I656" s="18"/>
      <c r="J656" s="18"/>
      <c r="K656" s="18"/>
      <c r="L656" s="18"/>
      <c r="M656" s="18"/>
      <c r="N656" s="18"/>
      <c r="O656" s="22"/>
      <c r="P656" s="22"/>
      <c r="Q656" s="20"/>
    </row>
    <row r="657" spans="1:17" ht="13.5" x14ac:dyDescent="0.3">
      <c r="A657" s="103" t="s">
        <v>4793</v>
      </c>
      <c r="B657" s="75" t="s">
        <v>14387</v>
      </c>
      <c r="C657" s="77" t="s">
        <v>6998</v>
      </c>
      <c r="D657" s="104" t="s">
        <v>12001</v>
      </c>
      <c r="E657" s="75" t="s">
        <v>14398</v>
      </c>
      <c r="F657" s="17"/>
      <c r="G657" s="18"/>
      <c r="H657" s="19"/>
      <c r="I657" s="18"/>
      <c r="J657" s="18"/>
      <c r="K657" s="18"/>
      <c r="L657" s="18"/>
      <c r="M657" s="21"/>
      <c r="N657" s="18"/>
      <c r="O657" s="23"/>
      <c r="P657" s="23"/>
      <c r="Q657" s="20"/>
    </row>
    <row r="658" spans="1:17" ht="14.25" x14ac:dyDescent="0.3">
      <c r="A658" s="103" t="s">
        <v>4793</v>
      </c>
      <c r="B658" s="75" t="s">
        <v>575</v>
      </c>
      <c r="C658" s="77" t="s">
        <v>6998</v>
      </c>
      <c r="D658" s="104" t="s">
        <v>12000</v>
      </c>
      <c r="E658" s="75" t="s">
        <v>14398</v>
      </c>
      <c r="F658" s="18"/>
      <c r="G658" s="17"/>
      <c r="H658" s="17"/>
      <c r="I658" s="17"/>
      <c r="J658" s="17"/>
      <c r="K658" s="17"/>
      <c r="L658" s="17"/>
      <c r="M658" s="17"/>
      <c r="N658" s="17"/>
      <c r="O658" s="23"/>
      <c r="P658" s="23"/>
      <c r="Q658" s="20"/>
    </row>
    <row r="659" spans="1:17" ht="14.25" x14ac:dyDescent="0.3">
      <c r="A659" s="103" t="s">
        <v>1085</v>
      </c>
      <c r="B659" s="75" t="s">
        <v>574</v>
      </c>
      <c r="C659" s="77" t="s">
        <v>7000</v>
      </c>
      <c r="D659" s="104" t="s">
        <v>7546</v>
      </c>
      <c r="E659" s="75" t="s">
        <v>14394</v>
      </c>
      <c r="G659" s="18"/>
      <c r="H659" s="19"/>
      <c r="I659" s="18"/>
      <c r="J659" s="18"/>
      <c r="K659" s="18"/>
      <c r="L659" s="18"/>
      <c r="M659" s="21"/>
      <c r="N659" s="18"/>
      <c r="O659" s="23"/>
      <c r="P659" s="23"/>
      <c r="Q659" s="20"/>
    </row>
    <row r="660" spans="1:17" ht="14.25" x14ac:dyDescent="0.3">
      <c r="A660" s="103" t="s">
        <v>11110</v>
      </c>
      <c r="B660" s="75" t="s">
        <v>574</v>
      </c>
      <c r="C660" s="77" t="s">
        <v>7071</v>
      </c>
      <c r="D660" s="104" t="s">
        <v>6453</v>
      </c>
      <c r="E660" s="75" t="s">
        <v>656</v>
      </c>
      <c r="F660" s="17"/>
      <c r="G660" s="18"/>
      <c r="H660" s="19"/>
      <c r="I660" s="18"/>
      <c r="J660" s="18"/>
      <c r="K660" s="18"/>
      <c r="L660" s="18"/>
      <c r="M660" s="18"/>
      <c r="N660" s="18"/>
      <c r="O660" s="22"/>
      <c r="P660" s="22"/>
      <c r="Q660" s="20"/>
    </row>
    <row r="661" spans="1:17" ht="14.25" x14ac:dyDescent="0.3">
      <c r="A661" s="107" t="s">
        <v>5363</v>
      </c>
      <c r="B661" s="108" t="s">
        <v>574</v>
      </c>
      <c r="C661" s="77" t="s">
        <v>5316</v>
      </c>
      <c r="D661" s="109" t="s">
        <v>7988</v>
      </c>
      <c r="E661" s="108" t="s">
        <v>14398</v>
      </c>
      <c r="F661" s="18"/>
      <c r="G661" s="18"/>
      <c r="H661" s="19"/>
      <c r="I661" s="18"/>
      <c r="J661" s="18"/>
      <c r="K661" s="18"/>
      <c r="L661" s="18"/>
      <c r="M661" s="18"/>
      <c r="N661" s="18"/>
      <c r="O661" s="22"/>
      <c r="P661" s="22"/>
      <c r="Q661" s="20"/>
    </row>
    <row r="662" spans="1:17" ht="14.25" x14ac:dyDescent="0.3">
      <c r="A662" s="107" t="s">
        <v>5363</v>
      </c>
      <c r="B662" s="108" t="s">
        <v>14387</v>
      </c>
      <c r="C662" s="77" t="s">
        <v>5316</v>
      </c>
      <c r="D662" s="109" t="s">
        <v>8724</v>
      </c>
      <c r="E662" s="108" t="s">
        <v>14398</v>
      </c>
      <c r="F662" s="17"/>
      <c r="G662" s="17"/>
      <c r="H662" s="17"/>
      <c r="I662" s="17"/>
      <c r="J662" s="17"/>
      <c r="K662" s="17"/>
      <c r="L662" s="17"/>
      <c r="M662" s="17"/>
      <c r="N662" s="17"/>
      <c r="O662" s="23"/>
      <c r="P662" s="23"/>
      <c r="Q662" s="20"/>
    </row>
    <row r="663" spans="1:17" ht="14.25" x14ac:dyDescent="0.3">
      <c r="A663" s="114" t="s">
        <v>5363</v>
      </c>
      <c r="B663" s="115" t="s">
        <v>575</v>
      </c>
      <c r="C663" s="77" t="s">
        <v>5316</v>
      </c>
      <c r="D663" s="116" t="s">
        <v>7988</v>
      </c>
      <c r="E663" s="115" t="s">
        <v>14398</v>
      </c>
      <c r="G663" s="18"/>
      <c r="H663" s="19"/>
      <c r="I663" s="18"/>
      <c r="J663" s="18"/>
      <c r="K663" s="18"/>
      <c r="L663" s="18"/>
      <c r="M663" s="21"/>
      <c r="N663" s="18"/>
      <c r="O663" s="23"/>
      <c r="P663" s="23"/>
      <c r="Q663" s="20"/>
    </row>
    <row r="664" spans="1:17" ht="14.25" x14ac:dyDescent="0.3">
      <c r="A664" s="107" t="s">
        <v>846</v>
      </c>
      <c r="B664" s="108" t="s">
        <v>574</v>
      </c>
      <c r="C664" s="77" t="s">
        <v>6998</v>
      </c>
      <c r="D664" s="109" t="s">
        <v>7639</v>
      </c>
      <c r="E664" s="108" t="s">
        <v>14397</v>
      </c>
      <c r="F664" s="17"/>
      <c r="G664" s="17"/>
      <c r="H664" s="17"/>
      <c r="I664" s="17"/>
      <c r="J664" s="17"/>
      <c r="K664" s="17"/>
      <c r="L664" s="17"/>
      <c r="M664" s="17"/>
      <c r="N664" s="17"/>
      <c r="O664" s="23"/>
      <c r="P664" s="23"/>
      <c r="Q664" s="20"/>
    </row>
    <row r="665" spans="1:17" ht="13.5" x14ac:dyDescent="0.3">
      <c r="A665" s="107" t="s">
        <v>4119</v>
      </c>
      <c r="B665" s="108" t="s">
        <v>574</v>
      </c>
      <c r="C665" s="77" t="s">
        <v>7000</v>
      </c>
      <c r="D665" s="109" t="s">
        <v>15734</v>
      </c>
      <c r="E665" s="108" t="s">
        <v>14406</v>
      </c>
      <c r="F665" s="17"/>
      <c r="G665" s="18"/>
      <c r="H665" s="19"/>
      <c r="I665" s="18"/>
      <c r="J665" s="18"/>
      <c r="K665" s="18"/>
      <c r="L665" s="18"/>
      <c r="M665" s="21"/>
      <c r="N665" s="18"/>
      <c r="O665" s="23"/>
      <c r="P665" s="23"/>
      <c r="Q665" s="20"/>
    </row>
    <row r="666" spans="1:17" ht="14.25" x14ac:dyDescent="0.3">
      <c r="A666" s="103" t="s">
        <v>4119</v>
      </c>
      <c r="B666" s="75" t="s">
        <v>14387</v>
      </c>
      <c r="C666" s="77" t="s">
        <v>7000</v>
      </c>
      <c r="D666" s="104" t="s">
        <v>15735</v>
      </c>
      <c r="E666" s="75" t="s">
        <v>14406</v>
      </c>
      <c r="F666" s="17"/>
      <c r="G666" s="17"/>
      <c r="H666" s="17"/>
      <c r="I666" s="17"/>
      <c r="J666" s="17"/>
      <c r="K666" s="17"/>
      <c r="L666" s="17"/>
      <c r="M666" s="17"/>
      <c r="N666" s="17"/>
      <c r="O666" s="23"/>
      <c r="P666" s="23"/>
    </row>
    <row r="667" spans="1:17" ht="14.25" x14ac:dyDescent="0.3">
      <c r="A667" s="83" t="s">
        <v>4119</v>
      </c>
      <c r="B667" s="84" t="s">
        <v>575</v>
      </c>
      <c r="C667" s="77" t="s">
        <v>7000</v>
      </c>
      <c r="D667" s="117" t="s">
        <v>15734</v>
      </c>
      <c r="E667" s="84" t="s">
        <v>14406</v>
      </c>
      <c r="F667" s="18"/>
      <c r="G667" s="17"/>
      <c r="H667" s="17"/>
      <c r="I667" s="17"/>
      <c r="J667" s="17"/>
      <c r="K667" s="17"/>
      <c r="L667" s="17"/>
      <c r="M667" s="17"/>
      <c r="N667" s="17"/>
      <c r="O667" s="23"/>
      <c r="P667" s="23"/>
    </row>
    <row r="668" spans="1:17" ht="13.5" x14ac:dyDescent="0.3">
      <c r="A668" s="103" t="s">
        <v>14632</v>
      </c>
      <c r="B668" s="75" t="s">
        <v>574</v>
      </c>
      <c r="C668" s="77" t="s">
        <v>9014</v>
      </c>
      <c r="D668" s="104" t="s">
        <v>3820</v>
      </c>
      <c r="E668" s="75" t="s">
        <v>14633</v>
      </c>
      <c r="F668" s="17"/>
      <c r="G668" s="17"/>
      <c r="H668" s="17"/>
      <c r="I668" s="17"/>
      <c r="J668" s="17"/>
      <c r="K668" s="17"/>
      <c r="L668" s="17"/>
      <c r="M668" s="17"/>
      <c r="N668" s="17"/>
      <c r="O668" s="23"/>
      <c r="P668" s="23"/>
    </row>
    <row r="669" spans="1:17" ht="14.25" x14ac:dyDescent="0.3">
      <c r="A669" s="103" t="s">
        <v>2287</v>
      </c>
      <c r="B669" s="75" t="s">
        <v>574</v>
      </c>
      <c r="C669" s="77" t="s">
        <v>5334</v>
      </c>
      <c r="D669" s="104" t="s">
        <v>13271</v>
      </c>
      <c r="E669" s="75" t="s">
        <v>14394</v>
      </c>
      <c r="F669" s="18"/>
      <c r="G669" s="18"/>
      <c r="H669" s="19"/>
      <c r="I669" s="18"/>
      <c r="J669" s="18"/>
      <c r="K669" s="18"/>
      <c r="L669" s="18"/>
      <c r="M669" s="18"/>
      <c r="N669" s="18"/>
      <c r="O669" s="22"/>
      <c r="P669" s="22"/>
      <c r="Q669" s="20"/>
    </row>
    <row r="670" spans="1:17" ht="14.25" x14ac:dyDescent="0.3">
      <c r="A670" s="103" t="s">
        <v>2287</v>
      </c>
      <c r="B670" s="75" t="s">
        <v>575</v>
      </c>
      <c r="C670" s="77" t="s">
        <v>5334</v>
      </c>
      <c r="D670" s="104" t="s">
        <v>14472</v>
      </c>
      <c r="E670" s="75" t="s">
        <v>14394</v>
      </c>
      <c r="F670" s="18"/>
      <c r="G670" s="18"/>
      <c r="H670" s="19"/>
      <c r="I670" s="18"/>
      <c r="J670" s="18"/>
      <c r="K670" s="18"/>
      <c r="L670" s="18"/>
      <c r="M670" s="18"/>
      <c r="N670" s="18"/>
      <c r="O670" s="22"/>
      <c r="P670" s="22"/>
      <c r="Q670" s="20"/>
    </row>
    <row r="671" spans="1:17" ht="14.25" x14ac:dyDescent="0.3">
      <c r="A671" s="107" t="s">
        <v>4533</v>
      </c>
      <c r="B671" s="108" t="s">
        <v>574</v>
      </c>
      <c r="C671" s="77" t="s">
        <v>7000</v>
      </c>
      <c r="D671" s="109" t="s">
        <v>7692</v>
      </c>
      <c r="E671" s="108" t="s">
        <v>14398</v>
      </c>
      <c r="F671" s="17"/>
      <c r="G671" s="18"/>
      <c r="H671" s="19"/>
      <c r="I671" s="18"/>
      <c r="J671" s="18"/>
      <c r="K671" s="18"/>
      <c r="L671" s="18"/>
      <c r="M671" s="21"/>
      <c r="N671" s="18"/>
      <c r="O671" s="23"/>
      <c r="P671" s="23"/>
      <c r="Q671" s="20"/>
    </row>
    <row r="672" spans="1:17" ht="13.5" x14ac:dyDescent="0.3">
      <c r="A672" s="110" t="s">
        <v>4533</v>
      </c>
      <c r="B672" s="84" t="s">
        <v>14387</v>
      </c>
      <c r="C672" s="77" t="s">
        <v>7000</v>
      </c>
      <c r="D672" s="117" t="s">
        <v>7692</v>
      </c>
      <c r="E672" s="84" t="s">
        <v>14398</v>
      </c>
      <c r="G672" s="17"/>
      <c r="H672" s="17"/>
      <c r="I672" s="17"/>
      <c r="J672" s="17"/>
      <c r="K672" s="17"/>
      <c r="L672" s="17"/>
      <c r="M672" s="17"/>
      <c r="N672" s="17"/>
      <c r="O672" s="23"/>
      <c r="P672" s="23"/>
    </row>
    <row r="673" spans="1:17" ht="14.25" x14ac:dyDescent="0.3">
      <c r="A673" s="103" t="s">
        <v>4533</v>
      </c>
      <c r="B673" s="75" t="s">
        <v>575</v>
      </c>
      <c r="C673" s="77" t="s">
        <v>7000</v>
      </c>
      <c r="D673" s="104" t="s">
        <v>7692</v>
      </c>
      <c r="E673" s="75" t="s">
        <v>14398</v>
      </c>
      <c r="F673" s="17"/>
      <c r="G673" s="18"/>
      <c r="H673" s="19"/>
      <c r="I673" s="18"/>
      <c r="J673" s="18"/>
      <c r="K673" s="18"/>
      <c r="L673" s="18"/>
      <c r="M673" s="18"/>
      <c r="N673" s="18"/>
      <c r="O673" s="23"/>
      <c r="P673" s="23"/>
      <c r="Q673" s="20"/>
    </row>
    <row r="674" spans="1:17" ht="13.5" x14ac:dyDescent="0.3">
      <c r="A674" s="103" t="s">
        <v>2001</v>
      </c>
      <c r="B674" s="75" t="s">
        <v>574</v>
      </c>
      <c r="C674" s="77" t="s">
        <v>6994</v>
      </c>
      <c r="D674" s="104" t="s">
        <v>9506</v>
      </c>
      <c r="E674" s="75" t="s">
        <v>14634</v>
      </c>
      <c r="G674" s="18"/>
      <c r="H674" s="19"/>
      <c r="I674" s="18"/>
      <c r="J674" s="18"/>
      <c r="K674" s="18"/>
      <c r="L674" s="18"/>
      <c r="M674" s="18"/>
      <c r="N674" s="18"/>
      <c r="O674" s="22"/>
      <c r="P674" s="22"/>
      <c r="Q674" s="20"/>
    </row>
    <row r="675" spans="1:17" ht="14.25" x14ac:dyDescent="0.3">
      <c r="A675" s="107" t="s">
        <v>1110</v>
      </c>
      <c r="B675" s="108" t="s">
        <v>574</v>
      </c>
      <c r="C675" s="77" t="s">
        <v>6994</v>
      </c>
      <c r="D675" s="109" t="s">
        <v>7521</v>
      </c>
      <c r="E675" s="108" t="s">
        <v>14400</v>
      </c>
      <c r="F675" s="18"/>
      <c r="G675" s="18"/>
      <c r="H675" s="17"/>
      <c r="I675" s="17"/>
      <c r="J675" s="17"/>
      <c r="K675" s="17"/>
      <c r="L675" s="17"/>
      <c r="M675" s="17"/>
      <c r="N675" s="17"/>
      <c r="O675" s="23"/>
      <c r="P675" s="23"/>
    </row>
    <row r="676" spans="1:17" ht="13.5" x14ac:dyDescent="0.3">
      <c r="A676" s="103" t="s">
        <v>5364</v>
      </c>
      <c r="B676" s="75" t="s">
        <v>2950</v>
      </c>
      <c r="C676" s="77" t="s">
        <v>6922</v>
      </c>
      <c r="D676" s="104" t="s">
        <v>8968</v>
      </c>
      <c r="E676" s="75" t="s">
        <v>14398</v>
      </c>
      <c r="F676" s="17"/>
      <c r="G676" s="18"/>
      <c r="H676" s="19"/>
      <c r="I676" s="18"/>
      <c r="J676" s="18"/>
      <c r="K676" s="18"/>
      <c r="L676" s="18"/>
      <c r="M676" s="18"/>
      <c r="N676" s="18"/>
      <c r="O676" s="22"/>
      <c r="P676" s="22"/>
      <c r="Q676" s="20"/>
    </row>
    <row r="677" spans="1:17" ht="14.25" x14ac:dyDescent="0.3">
      <c r="A677" s="103" t="s">
        <v>1198</v>
      </c>
      <c r="B677" s="75" t="s">
        <v>1244</v>
      </c>
      <c r="C677" s="77" t="s">
        <v>6920</v>
      </c>
      <c r="D677" s="104" t="s">
        <v>14635</v>
      </c>
      <c r="E677" s="75" t="s">
        <v>14398</v>
      </c>
      <c r="F677" s="17"/>
      <c r="G677" s="18"/>
      <c r="H677" s="19"/>
      <c r="I677" s="18"/>
      <c r="J677" s="18"/>
      <c r="K677" s="18"/>
      <c r="L677" s="18"/>
      <c r="M677" s="18"/>
      <c r="N677" s="18"/>
      <c r="O677" s="22"/>
      <c r="P677" s="22"/>
      <c r="Q677" s="20"/>
    </row>
    <row r="678" spans="1:17" ht="14.25" x14ac:dyDescent="0.3">
      <c r="A678" s="103" t="s">
        <v>1198</v>
      </c>
      <c r="B678" s="75" t="s">
        <v>574</v>
      </c>
      <c r="C678" s="77" t="s">
        <v>6920</v>
      </c>
      <c r="D678" s="104" t="s">
        <v>6633</v>
      </c>
      <c r="E678" s="75" t="s">
        <v>14398</v>
      </c>
      <c r="G678" s="18"/>
      <c r="H678" s="19"/>
      <c r="I678" s="18"/>
      <c r="J678" s="18"/>
      <c r="K678" s="18"/>
      <c r="L678" s="18"/>
      <c r="M678" s="18"/>
      <c r="N678" s="18"/>
      <c r="O678" s="23"/>
      <c r="P678" s="23"/>
      <c r="Q678" s="20"/>
    </row>
    <row r="679" spans="1:17" ht="14.25" x14ac:dyDescent="0.3">
      <c r="A679" s="103" t="s">
        <v>1198</v>
      </c>
      <c r="B679" s="75" t="s">
        <v>575</v>
      </c>
      <c r="C679" s="77" t="s">
        <v>6920</v>
      </c>
      <c r="D679" s="104" t="s">
        <v>6633</v>
      </c>
      <c r="E679" s="75" t="s">
        <v>14398</v>
      </c>
      <c r="G679" s="17"/>
      <c r="H679" s="17"/>
      <c r="I679" s="17"/>
      <c r="J679" s="17"/>
      <c r="K679" s="17"/>
      <c r="L679" s="17"/>
      <c r="M679" s="17"/>
      <c r="N679" s="17"/>
    </row>
    <row r="680" spans="1:17" ht="14.25" x14ac:dyDescent="0.3">
      <c r="A680" s="103" t="s">
        <v>3564</v>
      </c>
      <c r="B680" s="75" t="s">
        <v>574</v>
      </c>
      <c r="C680" s="77" t="s">
        <v>10276</v>
      </c>
      <c r="D680" s="104" t="s">
        <v>10423</v>
      </c>
      <c r="E680" s="75" t="s">
        <v>14398</v>
      </c>
      <c r="G680" s="17"/>
      <c r="H680" s="17"/>
      <c r="I680" s="17"/>
      <c r="J680" s="17"/>
      <c r="K680" s="17"/>
      <c r="L680" s="17"/>
      <c r="M680" s="17"/>
      <c r="N680" s="17"/>
    </row>
    <row r="681" spans="1:17" ht="14.25" x14ac:dyDescent="0.3">
      <c r="A681" s="110" t="s">
        <v>3564</v>
      </c>
      <c r="B681" s="84" t="s">
        <v>575</v>
      </c>
      <c r="C681" s="77" t="s">
        <v>5589</v>
      </c>
      <c r="D681" s="117" t="s">
        <v>10423</v>
      </c>
      <c r="E681" s="84" t="s">
        <v>14398</v>
      </c>
      <c r="G681" s="17"/>
      <c r="H681" s="17"/>
      <c r="I681" s="17"/>
      <c r="J681" s="17"/>
      <c r="K681" s="17"/>
      <c r="L681" s="17"/>
      <c r="M681" s="17"/>
      <c r="N681" s="17"/>
    </row>
    <row r="682" spans="1:17" ht="13.5" x14ac:dyDescent="0.3">
      <c r="A682" s="103" t="s">
        <v>3565</v>
      </c>
      <c r="B682" s="75" t="s">
        <v>574</v>
      </c>
      <c r="C682" s="77" t="s">
        <v>7071</v>
      </c>
      <c r="D682" s="104" t="s">
        <v>10424</v>
      </c>
      <c r="E682" s="75" t="s">
        <v>14398</v>
      </c>
      <c r="G682" s="17"/>
      <c r="H682" s="17"/>
      <c r="I682" s="17"/>
      <c r="J682" s="17"/>
      <c r="K682" s="17"/>
      <c r="L682" s="17"/>
      <c r="M682" s="17"/>
      <c r="N682" s="17"/>
    </row>
    <row r="683" spans="1:17" ht="14.25" x14ac:dyDescent="0.3">
      <c r="A683" s="103" t="s">
        <v>2826</v>
      </c>
      <c r="B683" s="75" t="s">
        <v>574</v>
      </c>
      <c r="C683" s="77" t="s">
        <v>7021</v>
      </c>
      <c r="D683" s="104" t="s">
        <v>14136</v>
      </c>
      <c r="E683" s="75" t="s">
        <v>15898</v>
      </c>
      <c r="F683" s="18"/>
      <c r="G683" s="17"/>
      <c r="H683" s="17"/>
      <c r="I683" s="17"/>
      <c r="J683" s="17"/>
      <c r="K683" s="17"/>
      <c r="L683" s="17"/>
      <c r="M683" s="17"/>
      <c r="N683" s="17"/>
    </row>
    <row r="684" spans="1:17" ht="14.25" x14ac:dyDescent="0.3">
      <c r="A684" s="103" t="s">
        <v>2826</v>
      </c>
      <c r="B684" s="75" t="s">
        <v>575</v>
      </c>
      <c r="C684" s="77" t="s">
        <v>7021</v>
      </c>
      <c r="D684" s="104" t="s">
        <v>14136</v>
      </c>
      <c r="E684" s="75" t="s">
        <v>15898</v>
      </c>
      <c r="G684" s="18"/>
      <c r="H684" s="19"/>
      <c r="I684" s="18"/>
      <c r="J684" s="18"/>
      <c r="K684" s="18"/>
      <c r="L684" s="18"/>
      <c r="M684" s="18"/>
      <c r="N684" s="18"/>
      <c r="O684" s="23"/>
      <c r="P684" s="23"/>
      <c r="Q684" s="20"/>
    </row>
    <row r="685" spans="1:17" ht="14.25" x14ac:dyDescent="0.3">
      <c r="A685" s="111" t="s">
        <v>63</v>
      </c>
      <c r="B685" s="112" t="s">
        <v>574</v>
      </c>
      <c r="C685" s="77" t="s">
        <v>7000</v>
      </c>
      <c r="D685" s="113" t="s">
        <v>14636</v>
      </c>
      <c r="E685" s="112" t="s">
        <v>14398</v>
      </c>
      <c r="F685" s="17"/>
      <c r="G685" s="18"/>
      <c r="H685" s="19"/>
      <c r="I685" s="18"/>
      <c r="J685" s="18"/>
      <c r="K685" s="18"/>
      <c r="L685" s="18"/>
      <c r="M685" s="18"/>
      <c r="N685" s="18"/>
      <c r="O685" s="23"/>
      <c r="P685" s="23"/>
      <c r="Q685" s="20"/>
    </row>
    <row r="686" spans="1:17" ht="14.25" x14ac:dyDescent="0.3">
      <c r="A686" s="111" t="s">
        <v>63</v>
      </c>
      <c r="B686" s="112" t="s">
        <v>14387</v>
      </c>
      <c r="C686" s="77" t="s">
        <v>7000</v>
      </c>
      <c r="D686" s="113" t="s">
        <v>14636</v>
      </c>
      <c r="E686" s="112" t="s">
        <v>14398</v>
      </c>
      <c r="F686" s="17"/>
      <c r="G686" s="18"/>
      <c r="H686" s="19"/>
      <c r="I686" s="18"/>
      <c r="J686" s="18"/>
      <c r="K686" s="18"/>
      <c r="L686" s="18"/>
      <c r="M686" s="18"/>
      <c r="N686" s="18"/>
      <c r="O686" s="23"/>
      <c r="P686" s="23"/>
      <c r="Q686" s="20"/>
    </row>
    <row r="687" spans="1:17" ht="14.25" x14ac:dyDescent="0.3">
      <c r="A687" s="103" t="s">
        <v>63</v>
      </c>
      <c r="B687" s="75" t="s">
        <v>575</v>
      </c>
      <c r="C687" s="77" t="s">
        <v>7000</v>
      </c>
      <c r="D687" s="104" t="s">
        <v>14636</v>
      </c>
      <c r="E687" s="75" t="s">
        <v>14398</v>
      </c>
      <c r="F687" s="18"/>
      <c r="G687" s="17"/>
      <c r="H687" s="17"/>
      <c r="I687" s="17"/>
      <c r="J687" s="17"/>
      <c r="K687" s="17"/>
      <c r="L687" s="17"/>
      <c r="M687" s="17"/>
      <c r="N687" s="17"/>
    </row>
    <row r="688" spans="1:17" ht="14.25" x14ac:dyDescent="0.3">
      <c r="A688" s="107" t="s">
        <v>2380</v>
      </c>
      <c r="B688" s="108" t="s">
        <v>574</v>
      </c>
      <c r="C688" s="77" t="s">
        <v>6939</v>
      </c>
      <c r="D688" s="109" t="s">
        <v>10425</v>
      </c>
      <c r="E688" s="108" t="s">
        <v>14394</v>
      </c>
      <c r="F688" s="17"/>
      <c r="G688" s="18"/>
      <c r="H688" s="19"/>
      <c r="I688" s="18"/>
      <c r="J688" s="18"/>
      <c r="K688" s="18"/>
      <c r="L688" s="18"/>
      <c r="M688" s="18"/>
      <c r="N688" s="18"/>
      <c r="O688" s="23"/>
      <c r="P688" s="23"/>
      <c r="Q688" s="20"/>
    </row>
    <row r="689" spans="1:17" ht="14.25" x14ac:dyDescent="0.3">
      <c r="A689" s="111" t="s">
        <v>3171</v>
      </c>
      <c r="B689" s="112" t="s">
        <v>574</v>
      </c>
      <c r="C689" s="77" t="s">
        <v>6994</v>
      </c>
      <c r="D689" s="113" t="s">
        <v>13754</v>
      </c>
      <c r="E689" s="112" t="s">
        <v>14637</v>
      </c>
      <c r="F689" s="17"/>
      <c r="G689" s="17"/>
      <c r="H689" s="17"/>
      <c r="I689" s="17"/>
      <c r="J689" s="17"/>
      <c r="K689" s="17"/>
      <c r="L689" s="17"/>
      <c r="M689" s="17"/>
      <c r="N689" s="17"/>
    </row>
    <row r="690" spans="1:17" ht="14.25" x14ac:dyDescent="0.3">
      <c r="A690" s="107" t="s">
        <v>12866</v>
      </c>
      <c r="B690" s="108" t="s">
        <v>574</v>
      </c>
      <c r="C690" s="77" t="s">
        <v>6979</v>
      </c>
      <c r="D690" s="109" t="s">
        <v>12867</v>
      </c>
      <c r="E690" s="108" t="s">
        <v>14394</v>
      </c>
      <c r="G690" s="18"/>
      <c r="H690" s="19"/>
      <c r="I690" s="18"/>
      <c r="J690" s="18"/>
      <c r="K690" s="18"/>
      <c r="L690" s="18"/>
      <c r="M690" s="18"/>
      <c r="N690" s="18"/>
      <c r="O690" s="23"/>
      <c r="P690" s="23"/>
      <c r="Q690" s="20"/>
    </row>
    <row r="691" spans="1:17" ht="14.25" x14ac:dyDescent="0.3">
      <c r="A691" s="103" t="s">
        <v>3471</v>
      </c>
      <c r="B691" s="75" t="s">
        <v>574</v>
      </c>
      <c r="C691" s="77" t="s">
        <v>7000</v>
      </c>
      <c r="D691" s="104" t="s">
        <v>8148</v>
      </c>
      <c r="E691" s="75" t="s">
        <v>14407</v>
      </c>
      <c r="G691" s="18"/>
      <c r="H691" s="19"/>
      <c r="I691" s="18"/>
      <c r="J691" s="18"/>
      <c r="K691" s="18"/>
      <c r="L691" s="18"/>
      <c r="M691" s="21"/>
      <c r="N691" s="18"/>
      <c r="O691" s="23"/>
      <c r="P691" s="23"/>
      <c r="Q691" s="20"/>
    </row>
    <row r="692" spans="1:17" ht="14.25" x14ac:dyDescent="0.3">
      <c r="A692" s="107" t="s">
        <v>1327</v>
      </c>
      <c r="B692" s="108" t="s">
        <v>574</v>
      </c>
      <c r="C692" s="77" t="s">
        <v>5365</v>
      </c>
      <c r="D692" s="109" t="s">
        <v>7510</v>
      </c>
      <c r="E692" s="108" t="s">
        <v>14400</v>
      </c>
      <c r="F692" s="18"/>
      <c r="G692" s="18"/>
      <c r="H692" s="19"/>
      <c r="I692" s="18"/>
      <c r="J692" s="18"/>
      <c r="K692" s="18"/>
      <c r="L692" s="18"/>
      <c r="M692" s="18"/>
      <c r="N692" s="18"/>
      <c r="O692" s="23"/>
      <c r="P692" s="23"/>
      <c r="Q692" s="20"/>
    </row>
    <row r="693" spans="1:17" ht="13.5" x14ac:dyDescent="0.3">
      <c r="A693" s="111" t="s">
        <v>6454</v>
      </c>
      <c r="B693" s="112" t="s">
        <v>574</v>
      </c>
      <c r="C693" s="77" t="s">
        <v>6994</v>
      </c>
      <c r="D693" s="113" t="s">
        <v>6455</v>
      </c>
      <c r="E693" s="112" t="s">
        <v>14414</v>
      </c>
      <c r="F693" s="17"/>
      <c r="G693" s="18"/>
      <c r="H693" s="19"/>
      <c r="I693" s="18"/>
      <c r="J693" s="18"/>
      <c r="K693" s="18"/>
      <c r="L693" s="18"/>
      <c r="M693" s="18"/>
      <c r="N693" s="18"/>
      <c r="O693" s="23"/>
      <c r="P693" s="23"/>
      <c r="Q693" s="20"/>
    </row>
    <row r="694" spans="1:17" ht="14.25" x14ac:dyDescent="0.3">
      <c r="A694" s="103" t="s">
        <v>6454</v>
      </c>
      <c r="B694" s="75" t="s">
        <v>14387</v>
      </c>
      <c r="C694" s="77" t="s">
        <v>6994</v>
      </c>
      <c r="D694" s="104" t="s">
        <v>6455</v>
      </c>
      <c r="E694" s="75" t="s">
        <v>14414</v>
      </c>
      <c r="F694" s="17"/>
      <c r="G694" s="18"/>
      <c r="H694" s="19"/>
      <c r="I694" s="18"/>
      <c r="J694" s="18"/>
      <c r="K694" s="18"/>
      <c r="L694" s="18"/>
      <c r="M694" s="21"/>
      <c r="N694" s="18"/>
      <c r="O694" s="23"/>
      <c r="P694" s="23"/>
      <c r="Q694" s="20"/>
    </row>
    <row r="695" spans="1:17" ht="14.25" x14ac:dyDescent="0.3">
      <c r="A695" s="107" t="s">
        <v>6454</v>
      </c>
      <c r="B695" s="108" t="s">
        <v>575</v>
      </c>
      <c r="C695" s="77" t="s">
        <v>6994</v>
      </c>
      <c r="D695" s="109" t="s">
        <v>6455</v>
      </c>
      <c r="E695" s="108" t="s">
        <v>14414</v>
      </c>
      <c r="F695" s="17"/>
      <c r="G695" s="18"/>
      <c r="H695" s="19"/>
      <c r="I695" s="18"/>
      <c r="J695" s="18"/>
      <c r="K695" s="18"/>
      <c r="L695" s="18"/>
      <c r="M695" s="18"/>
      <c r="N695" s="18"/>
      <c r="O695" s="23"/>
      <c r="P695" s="23"/>
      <c r="Q695" s="20"/>
    </row>
    <row r="696" spans="1:17" ht="14.25" x14ac:dyDescent="0.3">
      <c r="A696" s="111" t="s">
        <v>642</v>
      </c>
      <c r="B696" s="112" t="s">
        <v>574</v>
      </c>
      <c r="C696" s="77" t="s">
        <v>7021</v>
      </c>
      <c r="D696" s="113" t="s">
        <v>13345</v>
      </c>
      <c r="E696" s="112" t="s">
        <v>14394</v>
      </c>
      <c r="F696" s="17"/>
      <c r="G696" s="18"/>
      <c r="H696" s="19"/>
      <c r="I696" s="18"/>
      <c r="J696" s="18"/>
      <c r="K696" s="18"/>
      <c r="L696" s="18"/>
      <c r="M696" s="21"/>
      <c r="N696" s="18"/>
      <c r="O696" s="23"/>
      <c r="P696" s="23"/>
      <c r="Q696" s="20"/>
    </row>
    <row r="697" spans="1:17" ht="13.5" x14ac:dyDescent="0.3">
      <c r="A697" s="114" t="s">
        <v>6634</v>
      </c>
      <c r="B697" s="115" t="s">
        <v>574</v>
      </c>
      <c r="C697" s="77" t="s">
        <v>6920</v>
      </c>
      <c r="D697" s="116" t="s">
        <v>13777</v>
      </c>
      <c r="E697" s="115" t="s">
        <v>14638</v>
      </c>
      <c r="F697" s="17"/>
      <c r="G697" s="17"/>
      <c r="H697" s="17"/>
      <c r="I697" s="17"/>
      <c r="J697" s="17"/>
      <c r="K697" s="17"/>
      <c r="L697" s="17"/>
      <c r="M697" s="17"/>
      <c r="N697" s="17"/>
    </row>
    <row r="698" spans="1:17" ht="13.5" x14ac:dyDescent="0.3">
      <c r="A698" s="103" t="s">
        <v>2677</v>
      </c>
      <c r="B698" s="75" t="s">
        <v>574</v>
      </c>
      <c r="C698" s="77" t="s">
        <v>7000</v>
      </c>
      <c r="D698" s="104" t="s">
        <v>9617</v>
      </c>
      <c r="E698" s="75" t="s">
        <v>14398</v>
      </c>
      <c r="F698" s="18"/>
      <c r="G698" s="18"/>
      <c r="H698" s="19"/>
      <c r="I698" s="18"/>
      <c r="J698" s="18"/>
      <c r="K698" s="18"/>
      <c r="L698" s="18"/>
      <c r="M698" s="21"/>
      <c r="N698" s="18"/>
      <c r="O698" s="23"/>
      <c r="P698" s="23"/>
      <c r="Q698" s="20"/>
    </row>
    <row r="699" spans="1:17" ht="13.5" x14ac:dyDescent="0.3">
      <c r="A699" s="111" t="s">
        <v>9969</v>
      </c>
      <c r="B699" s="112" t="s">
        <v>574</v>
      </c>
      <c r="C699" s="77" t="s">
        <v>6933</v>
      </c>
      <c r="D699" s="113" t="s">
        <v>14639</v>
      </c>
      <c r="E699" s="112" t="s">
        <v>14394</v>
      </c>
      <c r="F699" s="18"/>
      <c r="G699" s="17"/>
      <c r="H699" s="17"/>
      <c r="I699" s="17"/>
      <c r="J699" s="17"/>
      <c r="K699" s="17"/>
      <c r="L699" s="17"/>
      <c r="M699" s="17"/>
      <c r="N699" s="17"/>
    </row>
    <row r="700" spans="1:17" ht="14.25" x14ac:dyDescent="0.3">
      <c r="A700" s="103" t="s">
        <v>9189</v>
      </c>
      <c r="B700" s="75" t="s">
        <v>574</v>
      </c>
      <c r="C700" s="77" t="s">
        <v>7496</v>
      </c>
      <c r="D700" s="104" t="s">
        <v>9190</v>
      </c>
      <c r="E700" s="75" t="s">
        <v>14640</v>
      </c>
      <c r="F700" s="18"/>
      <c r="G700" s="17"/>
      <c r="H700" s="17"/>
      <c r="I700" s="17"/>
      <c r="J700" s="17"/>
      <c r="K700" s="17"/>
      <c r="L700" s="17"/>
      <c r="M700" s="17"/>
      <c r="N700" s="17"/>
    </row>
    <row r="701" spans="1:17" ht="13.5" x14ac:dyDescent="0.3">
      <c r="A701" s="107" t="s">
        <v>3091</v>
      </c>
      <c r="B701" s="108" t="s">
        <v>574</v>
      </c>
      <c r="C701" s="77" t="s">
        <v>7000</v>
      </c>
      <c r="D701" s="109" t="s">
        <v>12261</v>
      </c>
      <c r="E701" s="108" t="s">
        <v>15591</v>
      </c>
      <c r="F701" s="18"/>
      <c r="G701" s="17"/>
      <c r="H701" s="17"/>
      <c r="I701" s="17"/>
      <c r="J701" s="17"/>
      <c r="K701" s="17"/>
      <c r="L701" s="17"/>
      <c r="M701" s="17"/>
      <c r="N701" s="17"/>
    </row>
    <row r="702" spans="1:17" ht="14.25" x14ac:dyDescent="0.3">
      <c r="A702" s="107" t="s">
        <v>6425</v>
      </c>
      <c r="B702" s="108" t="s">
        <v>574</v>
      </c>
      <c r="C702" s="77" t="s">
        <v>7000</v>
      </c>
      <c r="D702" s="109" t="s">
        <v>12262</v>
      </c>
      <c r="E702" s="108" t="s">
        <v>14745</v>
      </c>
      <c r="G702" s="17"/>
      <c r="H702" s="17"/>
      <c r="I702" s="17"/>
      <c r="J702" s="17"/>
      <c r="K702" s="17"/>
      <c r="L702" s="17"/>
      <c r="M702" s="17"/>
      <c r="N702" s="17"/>
    </row>
    <row r="703" spans="1:17" ht="14.25" x14ac:dyDescent="0.3">
      <c r="A703" s="111" t="s">
        <v>3114</v>
      </c>
      <c r="B703" s="112" t="s">
        <v>1244</v>
      </c>
      <c r="C703" s="77" t="s">
        <v>6920</v>
      </c>
      <c r="D703" s="113" t="s">
        <v>5259</v>
      </c>
      <c r="E703" s="112" t="s">
        <v>14394</v>
      </c>
      <c r="F703" s="17"/>
      <c r="G703" s="18"/>
      <c r="H703" s="19"/>
      <c r="I703" s="18"/>
      <c r="J703" s="18"/>
      <c r="K703" s="18"/>
      <c r="L703" s="18"/>
      <c r="M703" s="18"/>
      <c r="N703" s="18"/>
      <c r="O703" s="23"/>
      <c r="P703" s="23"/>
      <c r="Q703" s="20"/>
    </row>
    <row r="704" spans="1:17" ht="14.25" x14ac:dyDescent="0.3">
      <c r="A704" s="103" t="s">
        <v>3114</v>
      </c>
      <c r="B704" s="75" t="s">
        <v>574</v>
      </c>
      <c r="C704" s="77" t="s">
        <v>6920</v>
      </c>
      <c r="D704" s="104" t="s">
        <v>3115</v>
      </c>
      <c r="E704" s="75" t="s">
        <v>14394</v>
      </c>
      <c r="F704" s="18"/>
      <c r="G704" s="18"/>
      <c r="H704" s="19"/>
      <c r="I704" s="18"/>
      <c r="J704" s="18"/>
      <c r="K704" s="18"/>
      <c r="L704" s="18"/>
      <c r="M704" s="18"/>
      <c r="N704" s="18"/>
      <c r="O704" s="23"/>
      <c r="P704" s="23"/>
      <c r="Q704" s="20"/>
    </row>
    <row r="705" spans="1:17" ht="14.25" x14ac:dyDescent="0.3">
      <c r="A705" s="107" t="s">
        <v>3114</v>
      </c>
      <c r="B705" s="108" t="s">
        <v>14387</v>
      </c>
      <c r="C705" s="77" t="s">
        <v>6920</v>
      </c>
      <c r="D705" s="109" t="s">
        <v>5259</v>
      </c>
      <c r="E705" s="108" t="s">
        <v>14394</v>
      </c>
      <c r="F705" s="17"/>
      <c r="G705" s="18"/>
      <c r="H705" s="19"/>
      <c r="I705" s="18"/>
      <c r="J705" s="18"/>
      <c r="K705" s="18"/>
      <c r="L705" s="18"/>
      <c r="M705" s="18"/>
      <c r="N705" s="18"/>
      <c r="O705" s="23"/>
      <c r="P705" s="23"/>
      <c r="Q705" s="20"/>
    </row>
    <row r="706" spans="1:17" ht="14.25" x14ac:dyDescent="0.3">
      <c r="A706" s="83" t="s">
        <v>3114</v>
      </c>
      <c r="B706" s="84" t="s">
        <v>575</v>
      </c>
      <c r="C706" s="77" t="s">
        <v>6920</v>
      </c>
      <c r="D706" s="117" t="s">
        <v>3115</v>
      </c>
      <c r="E706" s="84" t="s">
        <v>14394</v>
      </c>
      <c r="F706" s="18"/>
      <c r="G706" s="18"/>
      <c r="H706" s="19"/>
      <c r="I706" s="18"/>
      <c r="J706" s="18"/>
      <c r="K706" s="18"/>
      <c r="L706" s="18"/>
      <c r="M706" s="18"/>
      <c r="N706" s="18"/>
      <c r="O706" s="22"/>
      <c r="P706" s="22"/>
      <c r="Q706" s="20"/>
    </row>
    <row r="707" spans="1:17" ht="13.5" x14ac:dyDescent="0.3">
      <c r="A707" s="107" t="s">
        <v>5366</v>
      </c>
      <c r="B707" s="108" t="s">
        <v>574</v>
      </c>
      <c r="C707" s="77" t="s">
        <v>5367</v>
      </c>
      <c r="D707" s="109" t="s">
        <v>8335</v>
      </c>
      <c r="E707" s="108" t="s">
        <v>14396</v>
      </c>
      <c r="F707" s="18"/>
      <c r="G707" s="18"/>
      <c r="H707" s="28"/>
      <c r="I707" s="28"/>
      <c r="J707" s="28"/>
      <c r="K707" s="28"/>
      <c r="L707" s="18"/>
      <c r="M707" s="28"/>
      <c r="N707" s="18"/>
      <c r="O707" s="22"/>
      <c r="P707" s="22"/>
      <c r="Q707" s="20"/>
    </row>
    <row r="708" spans="1:17" ht="14.25" x14ac:dyDescent="0.3">
      <c r="A708" s="83" t="s">
        <v>4632</v>
      </c>
      <c r="B708" s="84" t="s">
        <v>574</v>
      </c>
      <c r="C708" s="77" t="s">
        <v>7071</v>
      </c>
      <c r="D708" s="85" t="s">
        <v>10426</v>
      </c>
      <c r="E708" s="84" t="s">
        <v>14398</v>
      </c>
      <c r="F708" s="17"/>
      <c r="G708" s="18"/>
      <c r="H708" s="28"/>
      <c r="I708" s="28"/>
      <c r="J708" s="28"/>
      <c r="K708" s="28"/>
      <c r="L708" s="18"/>
      <c r="M708" s="28"/>
      <c r="N708" s="18"/>
      <c r="O708" s="22"/>
      <c r="P708" s="22"/>
      <c r="Q708" s="20"/>
    </row>
    <row r="709" spans="1:17" ht="13.5" x14ac:dyDescent="0.3">
      <c r="A709" s="103" t="s">
        <v>1046</v>
      </c>
      <c r="B709" s="75" t="s">
        <v>574</v>
      </c>
      <c r="C709" s="77" t="s">
        <v>6920</v>
      </c>
      <c r="D709" s="104" t="s">
        <v>7118</v>
      </c>
      <c r="E709" s="75" t="s">
        <v>14394</v>
      </c>
      <c r="F709" s="17"/>
      <c r="G709" s="18"/>
      <c r="H709" s="19"/>
      <c r="I709" s="18"/>
      <c r="J709" s="18"/>
      <c r="K709" s="18"/>
      <c r="L709" s="18"/>
      <c r="M709" s="18"/>
      <c r="N709" s="18"/>
      <c r="O709" s="22"/>
      <c r="P709" s="22"/>
      <c r="Q709" s="20"/>
    </row>
    <row r="710" spans="1:17" ht="14.25" x14ac:dyDescent="0.3">
      <c r="A710" s="103" t="s">
        <v>473</v>
      </c>
      <c r="B710" s="75" t="s">
        <v>574</v>
      </c>
      <c r="C710" s="77" t="s">
        <v>6922</v>
      </c>
      <c r="D710" s="104" t="s">
        <v>3782</v>
      </c>
      <c r="E710" s="75" t="s">
        <v>14399</v>
      </c>
      <c r="F710" s="18"/>
      <c r="G710" s="22"/>
      <c r="H710" s="23"/>
      <c r="I710" s="23"/>
      <c r="J710" s="23"/>
      <c r="K710" s="23"/>
      <c r="L710" s="23"/>
      <c r="M710" s="24"/>
      <c r="N710" s="18"/>
      <c r="O710" s="22"/>
      <c r="P710" s="22"/>
      <c r="Q710" s="20"/>
    </row>
    <row r="711" spans="1:17" ht="14.25" x14ac:dyDescent="0.3">
      <c r="A711" s="103" t="s">
        <v>6456</v>
      </c>
      <c r="B711" s="75" t="s">
        <v>574</v>
      </c>
      <c r="C711" s="77" t="s">
        <v>6956</v>
      </c>
      <c r="D711" s="104" t="s">
        <v>11454</v>
      </c>
      <c r="E711" s="75" t="s">
        <v>14398</v>
      </c>
      <c r="F711" s="17"/>
      <c r="G711" s="17"/>
      <c r="H711" s="17"/>
      <c r="I711" s="17"/>
      <c r="J711" s="17"/>
      <c r="K711" s="17"/>
      <c r="L711" s="17"/>
      <c r="M711" s="17"/>
      <c r="N711" s="17"/>
      <c r="O711" s="23"/>
      <c r="P711" s="23"/>
      <c r="Q711" s="20"/>
    </row>
    <row r="712" spans="1:17" ht="13.5" x14ac:dyDescent="0.3">
      <c r="A712" s="103" t="s">
        <v>1425</v>
      </c>
      <c r="B712" s="75" t="s">
        <v>574</v>
      </c>
      <c r="C712" s="77" t="s">
        <v>7071</v>
      </c>
      <c r="D712" s="104" t="s">
        <v>475</v>
      </c>
      <c r="E712" s="75" t="s">
        <v>14398</v>
      </c>
      <c r="F712" s="17"/>
      <c r="G712" s="18"/>
      <c r="H712" s="19"/>
      <c r="I712" s="18"/>
      <c r="J712" s="18"/>
      <c r="K712" s="18"/>
      <c r="L712" s="18"/>
      <c r="M712" s="21"/>
      <c r="N712" s="18"/>
      <c r="O712" s="22"/>
      <c r="P712" s="22"/>
      <c r="Q712" s="20"/>
    </row>
    <row r="713" spans="1:17" ht="13.5" x14ac:dyDescent="0.3">
      <c r="A713" s="111" t="s">
        <v>5368</v>
      </c>
      <c r="B713" s="112" t="s">
        <v>574</v>
      </c>
      <c r="C713" s="77" t="s">
        <v>6994</v>
      </c>
      <c r="D713" s="113" t="s">
        <v>7322</v>
      </c>
      <c r="E713" s="112" t="s">
        <v>14396</v>
      </c>
      <c r="F713" s="18"/>
      <c r="G713" s="18"/>
      <c r="H713" s="19"/>
      <c r="I713" s="18"/>
      <c r="J713" s="18"/>
      <c r="K713" s="18"/>
      <c r="L713" s="18"/>
      <c r="M713" s="18"/>
      <c r="N713" s="18"/>
      <c r="O713" s="22"/>
      <c r="P713" s="22"/>
      <c r="Q713" s="20"/>
    </row>
    <row r="714" spans="1:17" ht="14.25" x14ac:dyDescent="0.3">
      <c r="A714" s="103" t="s">
        <v>5368</v>
      </c>
      <c r="B714" s="75" t="s">
        <v>14387</v>
      </c>
      <c r="C714" s="77" t="s">
        <v>6994</v>
      </c>
      <c r="D714" s="104" t="s">
        <v>7322</v>
      </c>
      <c r="E714" s="75" t="s">
        <v>14396</v>
      </c>
      <c r="F714" s="18"/>
      <c r="G714" s="17"/>
      <c r="H714" s="17"/>
      <c r="I714" s="17"/>
      <c r="J714" s="17"/>
      <c r="K714" s="17"/>
      <c r="L714" s="17"/>
      <c r="M714" s="17"/>
      <c r="N714" s="17"/>
      <c r="O714" s="23"/>
      <c r="P714" s="23"/>
      <c r="Q714" s="20"/>
    </row>
    <row r="715" spans="1:17" ht="14.25" x14ac:dyDescent="0.3">
      <c r="A715" s="103" t="s">
        <v>5368</v>
      </c>
      <c r="B715" s="75" t="s">
        <v>575</v>
      </c>
      <c r="C715" s="77" t="s">
        <v>6994</v>
      </c>
      <c r="D715" s="104" t="s">
        <v>7322</v>
      </c>
      <c r="E715" s="75" t="s">
        <v>14396</v>
      </c>
      <c r="F715" s="18"/>
      <c r="G715" s="17"/>
      <c r="H715" s="17"/>
      <c r="I715" s="17"/>
      <c r="J715" s="17"/>
      <c r="K715" s="17"/>
      <c r="L715" s="17"/>
      <c r="M715" s="17"/>
      <c r="N715" s="17"/>
      <c r="O715" s="23"/>
      <c r="P715" s="23"/>
      <c r="Q715" s="20"/>
    </row>
    <row r="716" spans="1:17" ht="14.25" x14ac:dyDescent="0.3">
      <c r="A716" s="103" t="s">
        <v>11315</v>
      </c>
      <c r="B716" s="75" t="s">
        <v>574</v>
      </c>
      <c r="C716" s="77" t="s">
        <v>7080</v>
      </c>
      <c r="D716" s="104" t="s">
        <v>6457</v>
      </c>
      <c r="E716" s="75" t="s">
        <v>14403</v>
      </c>
      <c r="F716" s="28"/>
      <c r="G716" s="17"/>
      <c r="H716" s="17"/>
      <c r="I716" s="17"/>
      <c r="J716" s="17"/>
      <c r="K716" s="17"/>
      <c r="L716" s="17"/>
      <c r="M716" s="17"/>
      <c r="N716" s="17"/>
      <c r="O716" s="23"/>
      <c r="P716" s="23"/>
      <c r="Q716" s="20"/>
    </row>
    <row r="717" spans="1:17" ht="14.25" x14ac:dyDescent="0.3">
      <c r="A717" s="107" t="s">
        <v>11863</v>
      </c>
      <c r="B717" s="108" t="s">
        <v>574</v>
      </c>
      <c r="C717" s="77" t="s">
        <v>6924</v>
      </c>
      <c r="D717" s="109" t="s">
        <v>15816</v>
      </c>
      <c r="E717" s="108" t="s">
        <v>11860</v>
      </c>
      <c r="G717" s="17"/>
      <c r="H717" s="17"/>
      <c r="I717" s="17"/>
      <c r="J717" s="17"/>
      <c r="K717" s="17"/>
      <c r="L717" s="17"/>
      <c r="M717" s="17"/>
      <c r="N717" s="17"/>
      <c r="O717" s="23"/>
      <c r="P717" s="23"/>
      <c r="Q717" s="20"/>
    </row>
    <row r="718" spans="1:17" ht="13.5" x14ac:dyDescent="0.3">
      <c r="A718" s="103" t="s">
        <v>1600</v>
      </c>
      <c r="B718" s="75" t="s">
        <v>574</v>
      </c>
      <c r="C718" s="77" t="s">
        <v>6956</v>
      </c>
      <c r="D718" s="104" t="s">
        <v>3686</v>
      </c>
      <c r="E718" s="75" t="s">
        <v>14396</v>
      </c>
      <c r="F718" s="17"/>
      <c r="G718" s="18"/>
      <c r="H718" s="19"/>
      <c r="I718" s="18"/>
      <c r="J718" s="18"/>
      <c r="K718" s="18"/>
      <c r="L718" s="18"/>
      <c r="M718" s="18"/>
      <c r="N718" s="18"/>
      <c r="Q718" s="20"/>
    </row>
    <row r="719" spans="1:17" ht="14.25" x14ac:dyDescent="0.3">
      <c r="A719" s="103" t="s">
        <v>1600</v>
      </c>
      <c r="B719" s="75" t="s">
        <v>575</v>
      </c>
      <c r="C719" s="77" t="s">
        <v>6956</v>
      </c>
      <c r="D719" s="104" t="s">
        <v>5241</v>
      </c>
      <c r="E719" s="75" t="s">
        <v>14396</v>
      </c>
      <c r="F719" s="17"/>
      <c r="G719" s="18"/>
      <c r="H719" s="19"/>
      <c r="I719" s="18"/>
      <c r="J719" s="18"/>
      <c r="K719" s="18"/>
      <c r="L719" s="18"/>
      <c r="M719" s="18"/>
      <c r="N719" s="18"/>
      <c r="Q719" s="20"/>
    </row>
    <row r="720" spans="1:17" ht="14.25" x14ac:dyDescent="0.3">
      <c r="A720" s="110" t="s">
        <v>12868</v>
      </c>
      <c r="B720" s="84" t="s">
        <v>574</v>
      </c>
      <c r="C720" s="77" t="s">
        <v>6979</v>
      </c>
      <c r="D720" s="117" t="s">
        <v>12869</v>
      </c>
      <c r="E720" s="84" t="s">
        <v>14442</v>
      </c>
      <c r="F720" s="18"/>
      <c r="G720" s="18"/>
      <c r="H720" s="19"/>
      <c r="I720" s="18"/>
      <c r="J720" s="18"/>
      <c r="K720" s="18"/>
      <c r="L720" s="18"/>
      <c r="M720" s="21"/>
      <c r="N720" s="18"/>
      <c r="O720" s="22"/>
      <c r="P720" s="22"/>
      <c r="Q720" s="20"/>
    </row>
    <row r="721" spans="1:17" ht="14.25" x14ac:dyDescent="0.3">
      <c r="A721" s="103" t="s">
        <v>879</v>
      </c>
      <c r="B721" s="75" t="s">
        <v>574</v>
      </c>
      <c r="C721" s="77" t="s">
        <v>6920</v>
      </c>
      <c r="D721" s="104" t="s">
        <v>14641</v>
      </c>
      <c r="E721" s="75" t="s">
        <v>14642</v>
      </c>
      <c r="F721" s="17"/>
      <c r="G721" s="17"/>
      <c r="H721" s="17"/>
      <c r="I721" s="17"/>
      <c r="J721" s="17"/>
      <c r="K721" s="17"/>
      <c r="L721" s="17"/>
      <c r="M721" s="17"/>
      <c r="N721" s="17"/>
      <c r="O721" s="23"/>
      <c r="P721" s="23"/>
      <c r="Q721" s="20"/>
    </row>
    <row r="722" spans="1:17" ht="13.5" x14ac:dyDescent="0.3">
      <c r="A722" s="107" t="s">
        <v>879</v>
      </c>
      <c r="B722" s="108" t="s">
        <v>575</v>
      </c>
      <c r="C722" s="77" t="s">
        <v>6919</v>
      </c>
      <c r="D722" s="109" t="s">
        <v>14643</v>
      </c>
      <c r="E722" s="108" t="s">
        <v>14642</v>
      </c>
      <c r="G722" s="18"/>
      <c r="H722" s="19"/>
      <c r="I722" s="18"/>
      <c r="J722" s="18"/>
      <c r="K722" s="18"/>
      <c r="L722" s="18"/>
      <c r="M722" s="21"/>
      <c r="N722" s="18"/>
      <c r="O722" s="22"/>
      <c r="P722" s="22"/>
      <c r="Q722" s="20"/>
    </row>
    <row r="723" spans="1:17" ht="14.25" x14ac:dyDescent="0.3">
      <c r="A723" s="83" t="s">
        <v>5369</v>
      </c>
      <c r="B723" s="84" t="s">
        <v>574</v>
      </c>
      <c r="C723" s="77" t="s">
        <v>5370</v>
      </c>
      <c r="D723" s="85" t="s">
        <v>7779</v>
      </c>
      <c r="E723" s="84" t="s">
        <v>639</v>
      </c>
      <c r="F723" s="17"/>
      <c r="G723" s="17"/>
      <c r="H723" s="17"/>
      <c r="I723" s="17"/>
      <c r="J723" s="17"/>
      <c r="K723" s="17"/>
      <c r="L723" s="17"/>
      <c r="M723" s="17"/>
      <c r="N723" s="17"/>
      <c r="O723" s="23"/>
      <c r="P723" s="23"/>
      <c r="Q723" s="20"/>
    </row>
    <row r="724" spans="1:17" ht="14.25" x14ac:dyDescent="0.3">
      <c r="A724" s="107" t="s">
        <v>5369</v>
      </c>
      <c r="B724" s="108" t="s">
        <v>14387</v>
      </c>
      <c r="C724" s="77" t="s">
        <v>5370</v>
      </c>
      <c r="D724" s="109" t="s">
        <v>7779</v>
      </c>
      <c r="E724" s="108" t="s">
        <v>639</v>
      </c>
      <c r="F724" s="18"/>
      <c r="G724" s="18"/>
      <c r="H724" s="19"/>
      <c r="I724" s="18"/>
      <c r="J724" s="18"/>
      <c r="K724" s="18"/>
      <c r="L724" s="18"/>
      <c r="M724" s="18"/>
      <c r="N724" s="18"/>
      <c r="Q724" s="20"/>
    </row>
    <row r="725" spans="1:17" ht="13.5" x14ac:dyDescent="0.3">
      <c r="A725" s="118" t="s">
        <v>5369</v>
      </c>
      <c r="B725" s="119" t="s">
        <v>575</v>
      </c>
      <c r="C725" s="77" t="s">
        <v>8596</v>
      </c>
      <c r="D725" s="120" t="s">
        <v>7779</v>
      </c>
      <c r="E725" s="119" t="s">
        <v>639</v>
      </c>
      <c r="F725" s="18"/>
      <c r="G725" s="17"/>
      <c r="H725" s="17"/>
      <c r="I725" s="17"/>
      <c r="J725" s="17"/>
      <c r="K725" s="17"/>
      <c r="L725" s="17"/>
      <c r="M725" s="17"/>
      <c r="N725" s="17"/>
      <c r="O725" s="23"/>
      <c r="P725" s="23"/>
      <c r="Q725" s="20"/>
    </row>
    <row r="726" spans="1:17" ht="14.25" x14ac:dyDescent="0.3">
      <c r="A726" s="103" t="s">
        <v>64</v>
      </c>
      <c r="B726" s="75" t="s">
        <v>574</v>
      </c>
      <c r="C726" s="77" t="s">
        <v>6994</v>
      </c>
      <c r="D726" s="104" t="s">
        <v>2678</v>
      </c>
      <c r="E726" s="75" t="s">
        <v>14644</v>
      </c>
      <c r="F726" s="17"/>
      <c r="G726" s="18"/>
      <c r="H726" s="19"/>
      <c r="I726" s="18"/>
      <c r="J726" s="18"/>
      <c r="K726" s="18"/>
      <c r="L726" s="18"/>
      <c r="M726" s="21"/>
      <c r="N726" s="18"/>
      <c r="O726" s="22"/>
      <c r="P726" s="22"/>
      <c r="Q726" s="20"/>
    </row>
    <row r="727" spans="1:17" ht="13.5" x14ac:dyDescent="0.3">
      <c r="A727" s="107" t="s">
        <v>5371</v>
      </c>
      <c r="B727" s="108" t="s">
        <v>574</v>
      </c>
      <c r="C727" s="77" t="s">
        <v>6911</v>
      </c>
      <c r="D727" s="109" t="s">
        <v>7527</v>
      </c>
      <c r="E727" s="108" t="s">
        <v>14394</v>
      </c>
      <c r="F727" s="18"/>
      <c r="G727" s="18"/>
      <c r="H727" s="19"/>
      <c r="I727" s="18"/>
      <c r="J727" s="18"/>
      <c r="K727" s="18"/>
      <c r="L727" s="18"/>
      <c r="M727" s="18"/>
      <c r="N727" s="18"/>
      <c r="Q727" s="20"/>
    </row>
    <row r="728" spans="1:17" ht="14.25" x14ac:dyDescent="0.3">
      <c r="A728" s="107" t="s">
        <v>65</v>
      </c>
      <c r="B728" s="108" t="s">
        <v>574</v>
      </c>
      <c r="C728" s="77" t="s">
        <v>6979</v>
      </c>
      <c r="D728" s="109" t="s">
        <v>14645</v>
      </c>
      <c r="E728" s="108" t="s">
        <v>14497</v>
      </c>
      <c r="F728" s="17"/>
      <c r="G728" s="18"/>
      <c r="H728" s="19"/>
      <c r="I728" s="18"/>
      <c r="J728" s="18"/>
      <c r="K728" s="18"/>
      <c r="L728" s="18"/>
      <c r="M728" s="18"/>
      <c r="N728" s="18"/>
      <c r="Q728" s="20"/>
    </row>
    <row r="729" spans="1:17" ht="14.25" x14ac:dyDescent="0.3">
      <c r="A729" s="107" t="s">
        <v>65</v>
      </c>
      <c r="B729" s="108" t="s">
        <v>575</v>
      </c>
      <c r="C729" s="77" t="s">
        <v>6979</v>
      </c>
      <c r="D729" s="109" t="s">
        <v>14646</v>
      </c>
      <c r="E729" s="108" t="s">
        <v>14497</v>
      </c>
      <c r="F729" s="18"/>
      <c r="G729" s="17"/>
      <c r="H729" s="17"/>
      <c r="I729" s="17"/>
      <c r="J729" s="17"/>
      <c r="K729" s="17"/>
      <c r="L729" s="17"/>
      <c r="M729" s="17"/>
      <c r="N729" s="17"/>
      <c r="O729" s="23"/>
      <c r="P729" s="23"/>
      <c r="Q729" s="20"/>
    </row>
    <row r="730" spans="1:17" ht="14.25" x14ac:dyDescent="0.3">
      <c r="A730" s="107" t="s">
        <v>14647</v>
      </c>
      <c r="B730" s="108" t="s">
        <v>574</v>
      </c>
      <c r="C730" s="77" t="s">
        <v>6994</v>
      </c>
      <c r="D730" s="109" t="s">
        <v>3164</v>
      </c>
      <c r="E730" s="108" t="s">
        <v>14505</v>
      </c>
      <c r="F730" s="17"/>
      <c r="G730" s="18"/>
      <c r="H730" s="19"/>
      <c r="I730" s="18"/>
      <c r="J730" s="18"/>
      <c r="K730" s="18"/>
      <c r="L730" s="18"/>
      <c r="M730" s="18"/>
      <c r="N730" s="18"/>
      <c r="Q730" s="20"/>
    </row>
    <row r="731" spans="1:17" ht="14.25" x14ac:dyDescent="0.3">
      <c r="A731" s="110" t="s">
        <v>3116</v>
      </c>
      <c r="B731" s="84" t="s">
        <v>3459</v>
      </c>
      <c r="C731" s="77" t="s">
        <v>6998</v>
      </c>
      <c r="D731" s="117" t="s">
        <v>9705</v>
      </c>
      <c r="E731" s="84" t="s">
        <v>14398</v>
      </c>
      <c r="F731" s="18"/>
      <c r="G731" s="17"/>
      <c r="H731" s="17"/>
      <c r="I731" s="17"/>
      <c r="J731" s="17"/>
      <c r="K731" s="17"/>
      <c r="L731" s="17"/>
      <c r="M731" s="17"/>
      <c r="N731" s="17"/>
      <c r="O731" s="23"/>
      <c r="P731" s="23"/>
      <c r="Q731" s="20"/>
    </row>
    <row r="732" spans="1:17" ht="14.25" x14ac:dyDescent="0.3">
      <c r="A732" s="107" t="s">
        <v>3116</v>
      </c>
      <c r="B732" s="108" t="s">
        <v>574</v>
      </c>
      <c r="C732" s="77" t="s">
        <v>6998</v>
      </c>
      <c r="D732" s="109" t="s">
        <v>3117</v>
      </c>
      <c r="E732" s="108" t="s">
        <v>14398</v>
      </c>
      <c r="F732" s="17"/>
      <c r="G732" s="18"/>
      <c r="H732" s="19"/>
      <c r="I732" s="18"/>
      <c r="J732" s="18"/>
      <c r="K732" s="18"/>
      <c r="L732" s="18"/>
      <c r="M732" s="18"/>
      <c r="N732" s="18"/>
      <c r="Q732" s="20"/>
    </row>
    <row r="733" spans="1:17" ht="14.25" x14ac:dyDescent="0.3">
      <c r="A733" s="111" t="s">
        <v>5372</v>
      </c>
      <c r="B733" s="112" t="s">
        <v>574</v>
      </c>
      <c r="C733" s="77" t="s">
        <v>6920</v>
      </c>
      <c r="D733" s="113" t="s">
        <v>13261</v>
      </c>
      <c r="E733" s="112" t="s">
        <v>14395</v>
      </c>
      <c r="G733" s="18"/>
      <c r="H733" s="19"/>
      <c r="I733" s="18"/>
      <c r="J733" s="18"/>
      <c r="K733" s="18"/>
      <c r="L733" s="18"/>
      <c r="M733" s="18"/>
      <c r="N733" s="18"/>
      <c r="Q733" s="20"/>
    </row>
    <row r="734" spans="1:17" ht="13.5" x14ac:dyDescent="0.3">
      <c r="A734" s="103" t="s">
        <v>4534</v>
      </c>
      <c r="B734" s="75" t="s">
        <v>574</v>
      </c>
      <c r="C734" s="77" t="s">
        <v>7071</v>
      </c>
      <c r="D734" s="104" t="s">
        <v>8030</v>
      </c>
      <c r="E734" s="75" t="s">
        <v>14398</v>
      </c>
      <c r="G734" s="17"/>
      <c r="H734" s="17"/>
      <c r="I734" s="17"/>
      <c r="J734" s="17"/>
      <c r="K734" s="17"/>
      <c r="L734" s="17"/>
      <c r="M734" s="17"/>
      <c r="N734" s="17"/>
      <c r="O734" s="23"/>
      <c r="P734" s="23"/>
      <c r="Q734" s="20"/>
    </row>
    <row r="735" spans="1:17" ht="14.25" x14ac:dyDescent="0.3">
      <c r="A735" s="103" t="s">
        <v>6931</v>
      </c>
      <c r="B735" s="75" t="s">
        <v>574</v>
      </c>
      <c r="C735" s="77" t="s">
        <v>6920</v>
      </c>
      <c r="D735" s="104" t="s">
        <v>6932</v>
      </c>
      <c r="E735" s="75" t="s">
        <v>733</v>
      </c>
      <c r="F735" s="18"/>
      <c r="G735" s="18"/>
      <c r="H735" s="19"/>
      <c r="I735" s="18"/>
      <c r="J735" s="18"/>
      <c r="K735" s="18"/>
      <c r="L735" s="18"/>
      <c r="M735" s="18"/>
      <c r="N735" s="18"/>
      <c r="Q735" s="20"/>
    </row>
    <row r="736" spans="1:17" ht="14.25" x14ac:dyDescent="0.3">
      <c r="A736" s="107" t="s">
        <v>7839</v>
      </c>
      <c r="B736" s="108" t="s">
        <v>574</v>
      </c>
      <c r="C736" s="77" t="s">
        <v>5395</v>
      </c>
      <c r="D736" s="109" t="s">
        <v>7840</v>
      </c>
      <c r="E736" s="108" t="s">
        <v>14400</v>
      </c>
      <c r="F736" s="17"/>
      <c r="G736" s="17"/>
      <c r="H736" s="17"/>
      <c r="I736" s="17"/>
      <c r="J736" s="17"/>
      <c r="K736" s="17"/>
      <c r="L736" s="17"/>
      <c r="M736" s="17"/>
      <c r="N736" s="17"/>
      <c r="O736" s="23"/>
      <c r="P736" s="23"/>
      <c r="Q736" s="20"/>
    </row>
    <row r="737" spans="1:17" ht="14.25" x14ac:dyDescent="0.3">
      <c r="A737" s="103" t="s">
        <v>5373</v>
      </c>
      <c r="B737" s="75" t="s">
        <v>574</v>
      </c>
      <c r="C737" s="77" t="s">
        <v>5334</v>
      </c>
      <c r="D737" s="104" t="s">
        <v>7678</v>
      </c>
      <c r="E737" s="75" t="s">
        <v>14399</v>
      </c>
      <c r="F737" s="18"/>
      <c r="G737" s="17"/>
      <c r="H737" s="17"/>
      <c r="I737" s="17"/>
      <c r="J737" s="17"/>
      <c r="K737" s="17"/>
      <c r="L737" s="17"/>
      <c r="M737" s="17"/>
      <c r="N737" s="17"/>
      <c r="O737" s="23"/>
      <c r="P737" s="23"/>
      <c r="Q737" s="20"/>
    </row>
    <row r="738" spans="1:17" ht="14.25" x14ac:dyDescent="0.3">
      <c r="A738" s="103" t="s">
        <v>12137</v>
      </c>
      <c r="B738" s="75" t="s">
        <v>1244</v>
      </c>
      <c r="C738" s="77" t="s">
        <v>6922</v>
      </c>
      <c r="D738" s="104" t="s">
        <v>11800</v>
      </c>
      <c r="E738" s="75" t="s">
        <v>14394</v>
      </c>
      <c r="F738" s="17"/>
      <c r="G738" s="18"/>
      <c r="H738" s="19"/>
      <c r="I738" s="18"/>
      <c r="J738" s="18"/>
      <c r="K738" s="18"/>
      <c r="L738" s="18"/>
      <c r="M738" s="21"/>
      <c r="N738" s="18"/>
      <c r="O738" s="22"/>
      <c r="P738" s="22"/>
      <c r="Q738" s="20"/>
    </row>
    <row r="739" spans="1:17" ht="14.25" x14ac:dyDescent="0.3">
      <c r="A739" s="118" t="s">
        <v>1601</v>
      </c>
      <c r="B739" s="119" t="s">
        <v>574</v>
      </c>
      <c r="C739" s="77" t="s">
        <v>6922</v>
      </c>
      <c r="D739" s="120" t="s">
        <v>11712</v>
      </c>
      <c r="E739" s="119" t="s">
        <v>14394</v>
      </c>
      <c r="G739" s="18"/>
      <c r="H739" s="19"/>
      <c r="I739" s="18"/>
      <c r="J739" s="18"/>
      <c r="K739" s="18"/>
      <c r="L739" s="18"/>
      <c r="M739" s="21"/>
      <c r="N739" s="18"/>
      <c r="O739" s="22"/>
      <c r="P739" s="22"/>
      <c r="Q739" s="20"/>
    </row>
    <row r="740" spans="1:17" ht="14.25" x14ac:dyDescent="0.3">
      <c r="A740" s="103" t="s">
        <v>11801</v>
      </c>
      <c r="B740" s="75" t="s">
        <v>1244</v>
      </c>
      <c r="C740" s="77" t="s">
        <v>6922</v>
      </c>
      <c r="D740" s="104" t="s">
        <v>11800</v>
      </c>
      <c r="E740" s="75" t="s">
        <v>14394</v>
      </c>
      <c r="F740" s="17"/>
      <c r="G740" s="18"/>
      <c r="H740" s="19"/>
      <c r="I740" s="18"/>
      <c r="J740" s="18"/>
      <c r="K740" s="18"/>
      <c r="L740" s="18"/>
      <c r="M740" s="18"/>
      <c r="N740" s="18"/>
      <c r="Q740" s="20"/>
    </row>
    <row r="741" spans="1:17" ht="14.25" x14ac:dyDescent="0.3">
      <c r="A741" s="110" t="s">
        <v>11801</v>
      </c>
      <c r="B741" s="84" t="s">
        <v>574</v>
      </c>
      <c r="C741" s="77" t="s">
        <v>6922</v>
      </c>
      <c r="D741" s="117" t="s">
        <v>11802</v>
      </c>
      <c r="E741" s="84" t="s">
        <v>14394</v>
      </c>
      <c r="F741" s="18"/>
      <c r="G741" s="17"/>
      <c r="H741" s="17"/>
      <c r="I741" s="17"/>
      <c r="J741" s="17"/>
      <c r="K741" s="17"/>
      <c r="L741" s="17"/>
      <c r="M741" s="17"/>
      <c r="N741" s="17"/>
      <c r="O741" s="23"/>
      <c r="P741" s="23"/>
      <c r="Q741" s="20"/>
    </row>
    <row r="742" spans="1:17" ht="14.25" x14ac:dyDescent="0.3">
      <c r="A742" s="107" t="s">
        <v>11799</v>
      </c>
      <c r="B742" s="108" t="s">
        <v>1244</v>
      </c>
      <c r="C742" s="77" t="s">
        <v>6922</v>
      </c>
      <c r="D742" s="109" t="s">
        <v>11800</v>
      </c>
      <c r="E742" s="108" t="s">
        <v>14394</v>
      </c>
      <c r="G742" s="18"/>
      <c r="H742" s="19"/>
      <c r="I742" s="18"/>
      <c r="J742" s="18"/>
      <c r="K742" s="18"/>
      <c r="L742" s="18"/>
      <c r="M742" s="18"/>
      <c r="N742" s="18"/>
      <c r="Q742" s="20"/>
    </row>
    <row r="743" spans="1:17" ht="14.25" x14ac:dyDescent="0.3">
      <c r="A743" s="83" t="s">
        <v>11799</v>
      </c>
      <c r="B743" s="84" t="s">
        <v>574</v>
      </c>
      <c r="C743" s="77" t="s">
        <v>6922</v>
      </c>
      <c r="D743" s="117" t="s">
        <v>11800</v>
      </c>
      <c r="E743" s="84" t="s">
        <v>14394</v>
      </c>
      <c r="G743" s="18"/>
      <c r="H743" s="19"/>
      <c r="I743" s="18"/>
      <c r="J743" s="18"/>
      <c r="K743" s="18"/>
      <c r="L743" s="18"/>
      <c r="M743" s="18"/>
      <c r="N743" s="18"/>
      <c r="Q743" s="20"/>
    </row>
    <row r="744" spans="1:17" ht="14.25" x14ac:dyDescent="0.3">
      <c r="A744" s="103" t="s">
        <v>2591</v>
      </c>
      <c r="B744" s="75" t="s">
        <v>1244</v>
      </c>
      <c r="C744" s="77" t="s">
        <v>6922</v>
      </c>
      <c r="D744" s="104" t="s">
        <v>12138</v>
      </c>
      <c r="E744" s="75" t="s">
        <v>14394</v>
      </c>
      <c r="F744" s="18"/>
      <c r="G744" s="18"/>
      <c r="H744" s="19"/>
      <c r="I744" s="18"/>
      <c r="J744" s="18"/>
      <c r="K744" s="18"/>
      <c r="L744" s="18"/>
      <c r="M744" s="18"/>
      <c r="N744" s="18"/>
      <c r="Q744" s="20"/>
    </row>
    <row r="745" spans="1:17" ht="14.25" x14ac:dyDescent="0.3">
      <c r="A745" s="111" t="s">
        <v>11720</v>
      </c>
      <c r="B745" s="112" t="s">
        <v>574</v>
      </c>
      <c r="C745" s="77" t="s">
        <v>6922</v>
      </c>
      <c r="D745" s="113" t="s">
        <v>11719</v>
      </c>
      <c r="E745" s="112" t="s">
        <v>14394</v>
      </c>
      <c r="F745" s="18"/>
      <c r="G745" s="18"/>
      <c r="H745" s="19"/>
      <c r="I745" s="18"/>
      <c r="J745" s="18"/>
      <c r="K745" s="18"/>
      <c r="L745" s="18"/>
      <c r="M745" s="18"/>
      <c r="N745" s="18"/>
      <c r="O745" s="22"/>
      <c r="P745" s="22"/>
      <c r="Q745" s="20"/>
    </row>
    <row r="746" spans="1:17" ht="14.25" x14ac:dyDescent="0.3">
      <c r="A746" s="107" t="s">
        <v>14137</v>
      </c>
      <c r="B746" s="108" t="s">
        <v>574</v>
      </c>
      <c r="C746" s="77" t="s">
        <v>6920</v>
      </c>
      <c r="D746" s="109" t="s">
        <v>14138</v>
      </c>
      <c r="E746" s="108" t="s">
        <v>15899</v>
      </c>
      <c r="F746" s="17"/>
      <c r="G746" s="28"/>
      <c r="H746" s="28"/>
      <c r="I746" s="28"/>
      <c r="J746" s="28"/>
      <c r="K746" s="28"/>
      <c r="L746" s="22"/>
      <c r="M746" s="28"/>
      <c r="N746" s="18"/>
      <c r="O746" s="22"/>
      <c r="P746" s="22"/>
      <c r="Q746" s="20"/>
    </row>
    <row r="747" spans="1:17" ht="14.25" x14ac:dyDescent="0.3">
      <c r="A747" s="107" t="s">
        <v>14137</v>
      </c>
      <c r="B747" s="108" t="s">
        <v>575</v>
      </c>
      <c r="C747" s="77" t="s">
        <v>6920</v>
      </c>
      <c r="D747" s="109" t="s">
        <v>14138</v>
      </c>
      <c r="E747" s="108" t="s">
        <v>15899</v>
      </c>
      <c r="F747" s="17"/>
      <c r="G747" s="18"/>
      <c r="H747" s="19"/>
      <c r="I747" s="18"/>
      <c r="J747" s="18"/>
      <c r="K747" s="18"/>
      <c r="L747" s="18"/>
      <c r="M747" s="18"/>
      <c r="N747" s="18"/>
      <c r="O747" s="22"/>
      <c r="P747" s="22"/>
      <c r="Q747" s="20"/>
    </row>
    <row r="748" spans="1:17" ht="14.25" x14ac:dyDescent="0.3">
      <c r="A748" s="107" t="s">
        <v>4633</v>
      </c>
      <c r="B748" s="108" t="s">
        <v>574</v>
      </c>
      <c r="C748" s="77" t="s">
        <v>6924</v>
      </c>
      <c r="D748" s="109" t="s">
        <v>10427</v>
      </c>
      <c r="E748" s="108" t="s">
        <v>14398</v>
      </c>
      <c r="F748" s="18"/>
      <c r="G748" s="18"/>
      <c r="H748" s="19"/>
      <c r="I748" s="18"/>
      <c r="J748" s="18"/>
      <c r="K748" s="18"/>
      <c r="L748" s="18"/>
      <c r="M748" s="18"/>
      <c r="N748" s="18"/>
      <c r="Q748" s="20"/>
    </row>
    <row r="749" spans="1:17" ht="14.25" x14ac:dyDescent="0.3">
      <c r="A749" s="103" t="s">
        <v>364</v>
      </c>
      <c r="B749" s="75" t="s">
        <v>574</v>
      </c>
      <c r="C749" s="77" t="s">
        <v>7021</v>
      </c>
      <c r="D749" s="104" t="s">
        <v>3172</v>
      </c>
      <c r="E749" s="75" t="s">
        <v>14499</v>
      </c>
      <c r="G749" s="22"/>
      <c r="H749" s="19"/>
      <c r="I749" s="18"/>
      <c r="J749" s="18"/>
      <c r="K749" s="18"/>
      <c r="L749" s="18"/>
      <c r="M749" s="18"/>
      <c r="N749" s="18"/>
      <c r="O749" s="22"/>
      <c r="P749" s="22"/>
      <c r="Q749" s="20"/>
    </row>
    <row r="750" spans="1:17" ht="14.25" x14ac:dyDescent="0.3">
      <c r="A750" s="83" t="s">
        <v>364</v>
      </c>
      <c r="B750" s="84" t="s">
        <v>575</v>
      </c>
      <c r="C750" s="77" t="s">
        <v>6984</v>
      </c>
      <c r="D750" s="117" t="s">
        <v>3172</v>
      </c>
      <c r="E750" s="84" t="s">
        <v>14499</v>
      </c>
      <c r="G750" s="18"/>
      <c r="H750" s="19"/>
      <c r="I750" s="18"/>
      <c r="J750" s="18"/>
      <c r="K750" s="18"/>
      <c r="L750" s="18"/>
      <c r="M750" s="18"/>
      <c r="N750" s="18"/>
      <c r="Q750" s="20"/>
    </row>
    <row r="751" spans="1:17" ht="13.5" x14ac:dyDescent="0.3">
      <c r="A751" s="103" t="s">
        <v>3687</v>
      </c>
      <c r="B751" s="75" t="s">
        <v>574</v>
      </c>
      <c r="C751" s="77" t="s">
        <v>7071</v>
      </c>
      <c r="D751" s="104" t="s">
        <v>237</v>
      </c>
      <c r="E751" s="75" t="s">
        <v>14398</v>
      </c>
      <c r="F751" s="18"/>
      <c r="G751" s="18"/>
      <c r="H751" s="19"/>
      <c r="I751" s="18"/>
      <c r="J751" s="18"/>
      <c r="K751" s="18"/>
      <c r="L751" s="18"/>
      <c r="M751" s="18"/>
      <c r="N751" s="18"/>
      <c r="O751" s="22"/>
      <c r="P751" s="22"/>
      <c r="Q751" s="20"/>
    </row>
    <row r="752" spans="1:17" ht="14.25" x14ac:dyDescent="0.3">
      <c r="A752" s="107" t="s">
        <v>4878</v>
      </c>
      <c r="B752" s="108" t="s">
        <v>4879</v>
      </c>
      <c r="C752" s="77" t="s">
        <v>5846</v>
      </c>
      <c r="D752" s="109" t="s">
        <v>13014</v>
      </c>
      <c r="E752" s="108" t="s">
        <v>14404</v>
      </c>
      <c r="F752" s="17"/>
      <c r="G752" s="18"/>
      <c r="H752" s="19"/>
      <c r="I752" s="18"/>
      <c r="J752" s="18"/>
      <c r="K752" s="18"/>
      <c r="L752" s="18"/>
      <c r="M752" s="18"/>
      <c r="N752" s="18"/>
      <c r="Q752" s="20"/>
    </row>
    <row r="753" spans="1:17" ht="14.25" x14ac:dyDescent="0.3">
      <c r="A753" s="107" t="s">
        <v>11601</v>
      </c>
      <c r="B753" s="108" t="s">
        <v>574</v>
      </c>
      <c r="C753" s="77" t="s">
        <v>6920</v>
      </c>
      <c r="D753" s="109" t="s">
        <v>11602</v>
      </c>
      <c r="E753" s="108" t="s">
        <v>14398</v>
      </c>
      <c r="F753" s="17"/>
      <c r="G753" s="18"/>
      <c r="H753" s="19"/>
      <c r="I753" s="18"/>
      <c r="J753" s="18"/>
      <c r="K753" s="18"/>
      <c r="L753" s="18"/>
      <c r="M753" s="18"/>
      <c r="N753" s="18"/>
      <c r="O753" s="22"/>
      <c r="P753" s="22"/>
      <c r="Q753" s="20"/>
    </row>
    <row r="754" spans="1:17" ht="14.25" x14ac:dyDescent="0.3">
      <c r="A754" s="107" t="s">
        <v>10162</v>
      </c>
      <c r="B754" s="108" t="s">
        <v>1244</v>
      </c>
      <c r="C754" s="77" t="s">
        <v>6922</v>
      </c>
      <c r="D754" s="109" t="s">
        <v>14649</v>
      </c>
      <c r="E754" s="108" t="s">
        <v>14648</v>
      </c>
      <c r="G754" s="18"/>
      <c r="H754" s="19"/>
      <c r="I754" s="18"/>
      <c r="J754" s="18"/>
      <c r="K754" s="18"/>
      <c r="L754" s="18"/>
      <c r="M754" s="18"/>
      <c r="N754" s="18"/>
      <c r="Q754" s="20"/>
    </row>
    <row r="755" spans="1:17" ht="13.5" x14ac:dyDescent="0.3">
      <c r="A755" s="110" t="s">
        <v>10162</v>
      </c>
      <c r="B755" s="84" t="s">
        <v>574</v>
      </c>
      <c r="C755" s="77" t="s">
        <v>6922</v>
      </c>
      <c r="D755" s="85" t="s">
        <v>10163</v>
      </c>
      <c r="E755" s="84" t="s">
        <v>14648</v>
      </c>
      <c r="F755" s="18"/>
      <c r="G755" s="22"/>
      <c r="H755" s="19"/>
      <c r="I755" s="18"/>
      <c r="J755" s="18"/>
      <c r="K755" s="18"/>
      <c r="L755" s="18"/>
      <c r="M755" s="18"/>
      <c r="N755" s="18"/>
      <c r="O755" s="22"/>
      <c r="P755" s="22"/>
      <c r="Q755" s="20"/>
    </row>
    <row r="756" spans="1:17" ht="14.25" x14ac:dyDescent="0.3">
      <c r="A756" s="107" t="s">
        <v>9953</v>
      </c>
      <c r="B756" s="108" t="s">
        <v>574</v>
      </c>
      <c r="C756" s="77" t="s">
        <v>6994</v>
      </c>
      <c r="D756" s="109" t="s">
        <v>190</v>
      </c>
      <c r="E756" s="108" t="s">
        <v>14650</v>
      </c>
      <c r="F756" s="17"/>
      <c r="G756" s="18"/>
      <c r="H756" s="19"/>
      <c r="I756" s="18"/>
      <c r="J756" s="18"/>
      <c r="K756" s="18"/>
      <c r="L756" s="18"/>
      <c r="M756" s="18"/>
      <c r="N756" s="18"/>
      <c r="O756" s="22"/>
      <c r="P756" s="22"/>
      <c r="Q756" s="20"/>
    </row>
    <row r="757" spans="1:17" ht="14.25" x14ac:dyDescent="0.3">
      <c r="A757" s="103" t="s">
        <v>2381</v>
      </c>
      <c r="B757" s="75" t="s">
        <v>574</v>
      </c>
      <c r="C757" s="77" t="s">
        <v>5295</v>
      </c>
      <c r="D757" s="104" t="s">
        <v>10428</v>
      </c>
      <c r="E757" s="75" t="s">
        <v>15736</v>
      </c>
      <c r="F757" s="18"/>
      <c r="G757" s="18"/>
      <c r="H757" s="19"/>
      <c r="I757" s="18"/>
      <c r="J757" s="18"/>
      <c r="K757" s="18"/>
      <c r="L757" s="18"/>
      <c r="M757" s="18"/>
      <c r="N757" s="18"/>
      <c r="O757" s="22"/>
      <c r="P757" s="22"/>
      <c r="Q757" s="20"/>
    </row>
    <row r="758" spans="1:17" ht="14.25" x14ac:dyDescent="0.3">
      <c r="A758" s="103" t="s">
        <v>5374</v>
      </c>
      <c r="B758" s="75" t="s">
        <v>574</v>
      </c>
      <c r="C758" s="77" t="s">
        <v>7071</v>
      </c>
      <c r="D758" s="104" t="s">
        <v>7696</v>
      </c>
      <c r="E758" s="75" t="s">
        <v>14414</v>
      </c>
      <c r="G758" s="18"/>
      <c r="H758" s="19"/>
      <c r="I758" s="18"/>
      <c r="J758" s="18"/>
      <c r="K758" s="18"/>
      <c r="L758" s="18"/>
      <c r="M758" s="18"/>
      <c r="N758" s="18"/>
      <c r="O758" s="22"/>
      <c r="P758" s="22"/>
      <c r="Q758" s="20"/>
    </row>
    <row r="759" spans="1:17" ht="14.25" x14ac:dyDescent="0.3">
      <c r="A759" s="110" t="s">
        <v>2827</v>
      </c>
      <c r="B759" s="84" t="s">
        <v>574</v>
      </c>
      <c r="C759" s="77" t="s">
        <v>6202</v>
      </c>
      <c r="D759" s="117" t="s">
        <v>12357</v>
      </c>
      <c r="E759" s="84" t="s">
        <v>15900</v>
      </c>
      <c r="F759" s="17"/>
      <c r="G759" s="18"/>
      <c r="H759" s="19"/>
      <c r="I759" s="18"/>
      <c r="J759" s="18"/>
      <c r="K759" s="18"/>
      <c r="L759" s="18"/>
      <c r="M759" s="21"/>
      <c r="N759" s="18"/>
      <c r="O759" s="22"/>
      <c r="P759" s="22"/>
      <c r="Q759" s="20"/>
    </row>
    <row r="760" spans="1:17" ht="14.25" x14ac:dyDescent="0.3">
      <c r="A760" s="103" t="s">
        <v>2827</v>
      </c>
      <c r="B760" s="84" t="s">
        <v>575</v>
      </c>
      <c r="C760" s="77" t="s">
        <v>6202</v>
      </c>
      <c r="D760" s="104" t="s">
        <v>12357</v>
      </c>
      <c r="E760" s="75" t="s">
        <v>15900</v>
      </c>
      <c r="F760" s="17"/>
      <c r="G760" s="18"/>
      <c r="H760" s="19"/>
      <c r="I760" s="18"/>
      <c r="J760" s="18"/>
      <c r="K760" s="18"/>
      <c r="L760" s="18"/>
      <c r="M760" s="21"/>
      <c r="N760" s="18"/>
      <c r="O760" s="22"/>
      <c r="P760" s="22"/>
      <c r="Q760" s="20"/>
    </row>
    <row r="761" spans="1:17" ht="14.25" x14ac:dyDescent="0.3">
      <c r="A761" s="103" t="s">
        <v>9356</v>
      </c>
      <c r="B761" s="75" t="s">
        <v>574</v>
      </c>
      <c r="C761" s="77" t="s">
        <v>9019</v>
      </c>
      <c r="D761" s="104" t="s">
        <v>9357</v>
      </c>
      <c r="E761" s="75" t="s">
        <v>14600</v>
      </c>
      <c r="G761" s="17"/>
      <c r="H761" s="17"/>
      <c r="I761" s="17"/>
      <c r="J761" s="17"/>
      <c r="K761" s="17"/>
      <c r="L761" s="17"/>
      <c r="M761" s="17"/>
      <c r="N761" s="17"/>
      <c r="O761" s="23"/>
      <c r="P761" s="23"/>
      <c r="Q761" s="20"/>
    </row>
    <row r="762" spans="1:17" ht="14.25" x14ac:dyDescent="0.3">
      <c r="A762" s="103" t="s">
        <v>4794</v>
      </c>
      <c r="B762" s="75" t="s">
        <v>574</v>
      </c>
      <c r="C762" s="77" t="s">
        <v>6984</v>
      </c>
      <c r="D762" s="104" t="s">
        <v>13983</v>
      </c>
      <c r="E762" s="75" t="s">
        <v>14411</v>
      </c>
      <c r="F762" s="18"/>
      <c r="G762" s="17"/>
      <c r="H762" s="17"/>
      <c r="I762" s="17"/>
      <c r="J762" s="17"/>
      <c r="K762" s="17"/>
      <c r="L762" s="17"/>
      <c r="M762" s="17"/>
      <c r="N762" s="17"/>
      <c r="O762" s="23"/>
      <c r="P762" s="23"/>
      <c r="Q762" s="20"/>
    </row>
    <row r="763" spans="1:17" ht="14.25" x14ac:dyDescent="0.3">
      <c r="A763" s="107" t="s">
        <v>5375</v>
      </c>
      <c r="B763" s="108" t="s">
        <v>574</v>
      </c>
      <c r="C763" s="77" t="s">
        <v>5376</v>
      </c>
      <c r="D763" s="109" t="s">
        <v>7997</v>
      </c>
      <c r="E763" s="108" t="s">
        <v>14395</v>
      </c>
      <c r="G763" s="18"/>
      <c r="H763" s="19"/>
      <c r="I763" s="27"/>
      <c r="J763" s="18"/>
      <c r="K763" s="18"/>
      <c r="L763" s="18"/>
      <c r="M763" s="18"/>
      <c r="N763" s="18"/>
      <c r="O763" s="22"/>
      <c r="P763" s="22"/>
      <c r="Q763" s="20"/>
    </row>
    <row r="764" spans="1:17" ht="14.25" x14ac:dyDescent="0.3">
      <c r="A764" s="110" t="s">
        <v>4284</v>
      </c>
      <c r="B764" s="84" t="s">
        <v>14387</v>
      </c>
      <c r="C764" s="77" t="s">
        <v>7071</v>
      </c>
      <c r="D764" s="117" t="s">
        <v>8739</v>
      </c>
      <c r="E764" s="84" t="s">
        <v>2282</v>
      </c>
      <c r="F764" s="17"/>
      <c r="G764" s="17"/>
      <c r="H764" s="17"/>
      <c r="I764" s="17"/>
      <c r="J764" s="17"/>
      <c r="K764" s="17"/>
      <c r="L764" s="17"/>
      <c r="M764" s="17"/>
      <c r="N764" s="17"/>
      <c r="O764" s="23"/>
      <c r="P764" s="23"/>
      <c r="Q764" s="20"/>
    </row>
    <row r="765" spans="1:17" ht="14.25" x14ac:dyDescent="0.3">
      <c r="A765" s="103" t="s">
        <v>5377</v>
      </c>
      <c r="B765" s="75" t="s">
        <v>574</v>
      </c>
      <c r="C765" s="77" t="s">
        <v>5378</v>
      </c>
      <c r="D765" s="104" t="s">
        <v>13101</v>
      </c>
      <c r="E765" s="75" t="s">
        <v>14396</v>
      </c>
      <c r="F765" s="18"/>
      <c r="G765" s="18"/>
      <c r="H765" s="19"/>
      <c r="I765" s="18"/>
      <c r="J765" s="18"/>
      <c r="K765" s="18"/>
      <c r="L765" s="18"/>
      <c r="M765" s="18"/>
      <c r="N765" s="18"/>
      <c r="Q765" s="20"/>
    </row>
    <row r="766" spans="1:17" ht="14.25" x14ac:dyDescent="0.3">
      <c r="A766" s="103" t="s">
        <v>474</v>
      </c>
      <c r="B766" s="75" t="s">
        <v>574</v>
      </c>
      <c r="C766" s="77" t="s">
        <v>7021</v>
      </c>
      <c r="D766" s="104" t="s">
        <v>9334</v>
      </c>
      <c r="E766" s="75" t="s">
        <v>14651</v>
      </c>
      <c r="F766" s="18"/>
      <c r="G766" s="18"/>
      <c r="H766" s="19"/>
      <c r="I766" s="18"/>
      <c r="J766" s="18"/>
      <c r="K766" s="18"/>
      <c r="L766" s="18"/>
      <c r="M766" s="18"/>
      <c r="N766" s="18"/>
      <c r="O766" s="22"/>
      <c r="P766" s="22"/>
      <c r="Q766" s="20"/>
    </row>
    <row r="767" spans="1:17" ht="13.5" x14ac:dyDescent="0.3">
      <c r="A767" s="103" t="s">
        <v>474</v>
      </c>
      <c r="B767" s="75" t="s">
        <v>13017</v>
      </c>
      <c r="C767" s="77" t="s">
        <v>5108</v>
      </c>
      <c r="D767" s="104" t="s">
        <v>13018</v>
      </c>
      <c r="E767" s="75" t="s">
        <v>14396</v>
      </c>
      <c r="F767" s="17"/>
      <c r="G767" s="17"/>
      <c r="H767" s="17"/>
      <c r="I767" s="17"/>
      <c r="J767" s="17"/>
      <c r="K767" s="17"/>
      <c r="L767" s="17"/>
      <c r="M767" s="17"/>
      <c r="N767" s="17"/>
      <c r="O767" s="23"/>
      <c r="P767" s="23"/>
      <c r="Q767" s="20"/>
    </row>
    <row r="768" spans="1:17" ht="14.25" x14ac:dyDescent="0.3">
      <c r="A768" s="103" t="s">
        <v>5379</v>
      </c>
      <c r="B768" s="75" t="s">
        <v>574</v>
      </c>
      <c r="C768" s="77" t="s">
        <v>6979</v>
      </c>
      <c r="D768" s="104" t="s">
        <v>13212</v>
      </c>
      <c r="E768" s="75" t="s">
        <v>14394</v>
      </c>
      <c r="F768" s="18"/>
      <c r="G768" s="18"/>
      <c r="H768" s="19"/>
      <c r="I768" s="18"/>
      <c r="J768" s="18"/>
      <c r="K768" s="18"/>
      <c r="L768" s="18"/>
      <c r="M768" s="18"/>
      <c r="N768" s="18"/>
      <c r="Q768" s="20"/>
    </row>
    <row r="769" spans="1:17" ht="14.25" x14ac:dyDescent="0.3">
      <c r="A769" s="103" t="s">
        <v>3092</v>
      </c>
      <c r="B769" s="75" t="s">
        <v>574</v>
      </c>
      <c r="C769" s="77" t="s">
        <v>6954</v>
      </c>
      <c r="D769" s="104" t="s">
        <v>15833</v>
      </c>
      <c r="E769" s="75" t="s">
        <v>15829</v>
      </c>
      <c r="F769" s="18"/>
      <c r="G769" s="18"/>
      <c r="H769" s="19"/>
      <c r="I769" s="18"/>
      <c r="J769" s="18"/>
      <c r="K769" s="18"/>
      <c r="L769" s="18"/>
      <c r="M769" s="18"/>
      <c r="N769" s="18"/>
      <c r="Q769" s="20"/>
    </row>
    <row r="770" spans="1:17" ht="14.25" x14ac:dyDescent="0.3">
      <c r="A770" s="107" t="s">
        <v>1016</v>
      </c>
      <c r="B770" s="108" t="s">
        <v>574</v>
      </c>
      <c r="C770" s="77" t="s">
        <v>7002</v>
      </c>
      <c r="D770" s="109" t="s">
        <v>13096</v>
      </c>
      <c r="E770" s="108" t="s">
        <v>14399</v>
      </c>
      <c r="F770" s="18"/>
      <c r="G770" s="18"/>
      <c r="H770" s="19"/>
      <c r="I770" s="18"/>
      <c r="J770" s="18"/>
      <c r="K770" s="18"/>
      <c r="L770" s="18"/>
      <c r="M770" s="18"/>
      <c r="N770" s="18"/>
      <c r="Q770" s="20"/>
    </row>
    <row r="771" spans="1:17" ht="14.25" x14ac:dyDescent="0.3">
      <c r="A771" s="103" t="s">
        <v>11408</v>
      </c>
      <c r="B771" s="75" t="s">
        <v>574</v>
      </c>
      <c r="C771" s="77" t="s">
        <v>6954</v>
      </c>
      <c r="D771" s="104" t="s">
        <v>11409</v>
      </c>
      <c r="E771" s="75" t="s">
        <v>14406</v>
      </c>
      <c r="F771" s="18"/>
      <c r="G771" s="18"/>
      <c r="H771" s="19"/>
      <c r="I771" s="18"/>
      <c r="J771" s="18"/>
      <c r="K771" s="18"/>
      <c r="L771" s="18"/>
      <c r="M771" s="18"/>
      <c r="N771" s="18"/>
      <c r="Q771" s="20"/>
    </row>
    <row r="772" spans="1:17" ht="14.25" x14ac:dyDescent="0.3">
      <c r="A772" s="107" t="s">
        <v>3173</v>
      </c>
      <c r="B772" s="108" t="s">
        <v>574</v>
      </c>
      <c r="C772" s="77" t="s">
        <v>6979</v>
      </c>
      <c r="D772" s="109" t="s">
        <v>3174</v>
      </c>
      <c r="E772" s="108" t="s">
        <v>14516</v>
      </c>
      <c r="F772" s="18"/>
      <c r="G772" s="18"/>
      <c r="H772" s="19"/>
      <c r="I772" s="18"/>
      <c r="J772" s="18"/>
      <c r="K772" s="18"/>
      <c r="L772" s="18"/>
      <c r="M772" s="21"/>
      <c r="N772" s="18"/>
      <c r="O772" s="22"/>
      <c r="P772" s="22"/>
      <c r="Q772" s="20"/>
    </row>
    <row r="773" spans="1:17" ht="13.5" x14ac:dyDescent="0.3">
      <c r="A773" s="103" t="s">
        <v>3566</v>
      </c>
      <c r="B773" s="75" t="s">
        <v>574</v>
      </c>
      <c r="C773" s="77" t="s">
        <v>5878</v>
      </c>
      <c r="D773" s="104" t="s">
        <v>13827</v>
      </c>
      <c r="E773" s="75" t="s">
        <v>14396</v>
      </c>
      <c r="F773" s="18"/>
      <c r="G773" s="18"/>
      <c r="H773" s="19"/>
      <c r="I773" s="18"/>
      <c r="J773" s="18"/>
      <c r="K773" s="18"/>
      <c r="L773" s="18"/>
      <c r="M773" s="18"/>
      <c r="N773" s="18"/>
      <c r="Q773" s="20"/>
    </row>
    <row r="774" spans="1:17" ht="14.25" x14ac:dyDescent="0.3">
      <c r="A774" s="103" t="s">
        <v>1560</v>
      </c>
      <c r="B774" s="75" t="s">
        <v>574</v>
      </c>
      <c r="C774" s="77" t="s">
        <v>6998</v>
      </c>
      <c r="D774" s="104" t="s">
        <v>14444</v>
      </c>
      <c r="E774" s="75" t="s">
        <v>14397</v>
      </c>
      <c r="F774" s="18"/>
      <c r="G774" s="18"/>
      <c r="H774" s="19"/>
      <c r="I774" s="18"/>
      <c r="J774" s="18"/>
      <c r="K774" s="18"/>
      <c r="L774" s="18"/>
      <c r="M774" s="18"/>
      <c r="N774" s="18"/>
      <c r="O774" s="22"/>
      <c r="P774" s="22"/>
      <c r="Q774" s="20"/>
    </row>
    <row r="775" spans="1:17" ht="14.25" x14ac:dyDescent="0.3">
      <c r="A775" s="107" t="s">
        <v>4000</v>
      </c>
      <c r="B775" s="108" t="s">
        <v>574</v>
      </c>
      <c r="C775" s="77" t="s">
        <v>7002</v>
      </c>
      <c r="D775" s="109" t="s">
        <v>12358</v>
      </c>
      <c r="E775" s="108" t="s">
        <v>15901</v>
      </c>
      <c r="F775" s="17"/>
      <c r="G775" s="18"/>
      <c r="H775" s="19"/>
      <c r="I775" s="18"/>
      <c r="J775" s="18"/>
      <c r="K775" s="18"/>
      <c r="L775" s="18"/>
      <c r="M775" s="18"/>
      <c r="N775" s="18"/>
      <c r="Q775" s="20"/>
    </row>
    <row r="776" spans="1:17" ht="14.25" x14ac:dyDescent="0.3">
      <c r="A776" s="103" t="s">
        <v>4000</v>
      </c>
      <c r="B776" s="75" t="s">
        <v>575</v>
      </c>
      <c r="C776" s="77" t="s">
        <v>7002</v>
      </c>
      <c r="D776" s="104" t="s">
        <v>12358</v>
      </c>
      <c r="E776" s="75" t="s">
        <v>15901</v>
      </c>
      <c r="F776" s="18"/>
      <c r="G776" s="17"/>
      <c r="H776" s="17"/>
      <c r="I776" s="17"/>
      <c r="J776" s="17"/>
      <c r="K776" s="17"/>
      <c r="L776" s="17"/>
      <c r="M776" s="17"/>
      <c r="N776" s="17"/>
      <c r="O776" s="23"/>
      <c r="P776" s="23"/>
      <c r="Q776" s="20"/>
    </row>
    <row r="777" spans="1:17" ht="14.25" x14ac:dyDescent="0.3">
      <c r="A777" s="103" t="s">
        <v>881</v>
      </c>
      <c r="B777" s="75" t="s">
        <v>574</v>
      </c>
      <c r="C777" s="77" t="s">
        <v>7071</v>
      </c>
      <c r="D777" s="104" t="s">
        <v>9084</v>
      </c>
      <c r="E777" s="75" t="s">
        <v>14652</v>
      </c>
      <c r="G777" s="18"/>
      <c r="H777" s="19"/>
      <c r="I777" s="18"/>
      <c r="J777" s="18"/>
      <c r="K777" s="18"/>
      <c r="L777" s="18"/>
      <c r="M777" s="18"/>
      <c r="N777" s="18"/>
      <c r="Q777" s="20"/>
    </row>
    <row r="778" spans="1:17" ht="13.5" x14ac:dyDescent="0.3">
      <c r="A778" s="103" t="s">
        <v>12359</v>
      </c>
      <c r="B778" s="75" t="s">
        <v>574</v>
      </c>
      <c r="C778" s="77" t="s">
        <v>6919</v>
      </c>
      <c r="D778" s="104" t="s">
        <v>12360</v>
      </c>
      <c r="E778" s="75" t="s">
        <v>15902</v>
      </c>
      <c r="F778" s="18"/>
      <c r="G778" s="18"/>
      <c r="H778" s="19"/>
      <c r="I778" s="18"/>
      <c r="J778" s="18"/>
      <c r="K778" s="18"/>
      <c r="L778" s="18"/>
      <c r="M778" s="18"/>
      <c r="N778" s="18"/>
      <c r="O778" s="22"/>
      <c r="P778" s="22"/>
      <c r="Q778" s="20"/>
    </row>
    <row r="779" spans="1:17" ht="14.25" x14ac:dyDescent="0.3">
      <c r="A779" s="103" t="s">
        <v>7931</v>
      </c>
      <c r="B779" s="75" t="s">
        <v>574</v>
      </c>
      <c r="C779" s="77" t="s">
        <v>7000</v>
      </c>
      <c r="D779" s="104" t="s">
        <v>7932</v>
      </c>
      <c r="E779" s="75" t="s">
        <v>14400</v>
      </c>
      <c r="F779" s="18"/>
      <c r="G779" s="17"/>
      <c r="H779" s="17"/>
      <c r="I779" s="17"/>
      <c r="J779" s="17"/>
      <c r="K779" s="17"/>
      <c r="L779" s="17"/>
      <c r="M779" s="17"/>
      <c r="N779" s="17"/>
      <c r="O779" s="23"/>
      <c r="P779" s="23"/>
      <c r="Q779" s="20"/>
    </row>
    <row r="780" spans="1:17" ht="14.25" x14ac:dyDescent="0.3">
      <c r="A780" s="103" t="s">
        <v>3338</v>
      </c>
      <c r="B780" s="75" t="s">
        <v>574</v>
      </c>
      <c r="C780" s="77" t="s">
        <v>6920</v>
      </c>
      <c r="D780" s="104" t="s">
        <v>12361</v>
      </c>
      <c r="E780" s="75" t="s">
        <v>15903</v>
      </c>
      <c r="F780" s="18"/>
      <c r="G780" s="17"/>
      <c r="H780" s="17"/>
      <c r="I780" s="17"/>
      <c r="J780" s="17"/>
      <c r="K780" s="17"/>
      <c r="L780" s="17"/>
      <c r="M780" s="17"/>
      <c r="N780" s="17"/>
      <c r="O780" s="23"/>
      <c r="P780" s="23"/>
      <c r="Q780" s="20"/>
    </row>
    <row r="781" spans="1:17" ht="13.5" x14ac:dyDescent="0.3">
      <c r="A781" s="83" t="s">
        <v>1002</v>
      </c>
      <c r="B781" s="84" t="s">
        <v>574</v>
      </c>
      <c r="C781" s="77" t="s">
        <v>6919</v>
      </c>
      <c r="D781" s="117" t="s">
        <v>7026</v>
      </c>
      <c r="E781" s="84" t="s">
        <v>14396</v>
      </c>
      <c r="F781" s="17"/>
      <c r="G781" s="18"/>
      <c r="H781" s="19"/>
      <c r="I781" s="18"/>
      <c r="J781" s="18"/>
      <c r="K781" s="18"/>
      <c r="L781" s="18"/>
      <c r="M781" s="21"/>
      <c r="N781" s="18"/>
      <c r="O781" s="22"/>
      <c r="P781" s="22"/>
      <c r="Q781" s="20"/>
    </row>
    <row r="782" spans="1:17" ht="14.25" x14ac:dyDescent="0.3">
      <c r="A782" s="107" t="s">
        <v>2092</v>
      </c>
      <c r="B782" s="108" t="s">
        <v>574</v>
      </c>
      <c r="C782" s="77" t="s">
        <v>6994</v>
      </c>
      <c r="D782" s="109" t="s">
        <v>3175</v>
      </c>
      <c r="E782" s="108" t="s">
        <v>14653</v>
      </c>
      <c r="F782" s="18"/>
      <c r="G782" s="18"/>
      <c r="H782" s="19"/>
      <c r="I782" s="27"/>
      <c r="J782" s="18"/>
      <c r="K782" s="18"/>
      <c r="L782" s="18"/>
      <c r="M782" s="18"/>
      <c r="N782" s="18"/>
      <c r="O782" s="23"/>
      <c r="P782" s="23"/>
      <c r="Q782" s="20"/>
    </row>
    <row r="783" spans="1:17" ht="14.25" x14ac:dyDescent="0.3">
      <c r="A783" s="103" t="s">
        <v>2679</v>
      </c>
      <c r="B783" s="84" t="s">
        <v>574</v>
      </c>
      <c r="C783" s="77" t="s">
        <v>9033</v>
      </c>
      <c r="D783" s="104" t="s">
        <v>10177</v>
      </c>
      <c r="E783" s="75" t="s">
        <v>14654</v>
      </c>
      <c r="F783" s="18"/>
      <c r="G783" s="17"/>
      <c r="H783" s="17"/>
      <c r="I783" s="17"/>
      <c r="J783" s="17"/>
      <c r="K783" s="17"/>
      <c r="L783" s="17"/>
      <c r="M783" s="17"/>
      <c r="N783" s="17"/>
      <c r="O783" s="23"/>
      <c r="P783" s="23"/>
      <c r="Q783" s="20"/>
    </row>
    <row r="784" spans="1:17" ht="14.25" x14ac:dyDescent="0.3">
      <c r="A784" s="103" t="s">
        <v>12133</v>
      </c>
      <c r="B784" s="75" t="s">
        <v>1244</v>
      </c>
      <c r="C784" s="77" t="s">
        <v>6922</v>
      </c>
      <c r="D784" s="104" t="s">
        <v>12134</v>
      </c>
      <c r="E784" s="75" t="s">
        <v>14394</v>
      </c>
      <c r="F784" s="18"/>
      <c r="G784" s="18"/>
      <c r="H784" s="19"/>
      <c r="I784" s="18"/>
      <c r="J784" s="18"/>
      <c r="K784" s="18"/>
      <c r="L784" s="18"/>
      <c r="M784" s="18"/>
      <c r="N784" s="18"/>
      <c r="Q784" s="20"/>
    </row>
    <row r="785" spans="1:17" ht="14.25" x14ac:dyDescent="0.3">
      <c r="A785" s="103" t="s">
        <v>11746</v>
      </c>
      <c r="B785" s="75" t="s">
        <v>1244</v>
      </c>
      <c r="C785" s="77" t="s">
        <v>6922</v>
      </c>
      <c r="D785" s="104" t="s">
        <v>12002</v>
      </c>
      <c r="E785" s="75" t="s">
        <v>14394</v>
      </c>
      <c r="G785" s="18"/>
      <c r="H785" s="19"/>
      <c r="I785" s="18"/>
      <c r="J785" s="18"/>
      <c r="K785" s="18"/>
      <c r="L785" s="18"/>
      <c r="M785" s="18"/>
      <c r="N785" s="18"/>
      <c r="O785" s="22"/>
      <c r="P785" s="22"/>
      <c r="Q785" s="20"/>
    </row>
    <row r="786" spans="1:17" ht="14.25" x14ac:dyDescent="0.3">
      <c r="A786" s="111" t="s">
        <v>11746</v>
      </c>
      <c r="B786" s="112" t="s">
        <v>574</v>
      </c>
      <c r="C786" s="77" t="s">
        <v>6922</v>
      </c>
      <c r="D786" s="113" t="s">
        <v>11747</v>
      </c>
      <c r="E786" s="112" t="s">
        <v>14394</v>
      </c>
      <c r="F786" s="17"/>
      <c r="G786" s="18"/>
      <c r="H786" s="19"/>
      <c r="I786" s="18"/>
      <c r="J786" s="18"/>
      <c r="K786" s="18"/>
      <c r="L786" s="18"/>
      <c r="M786" s="18"/>
      <c r="N786" s="18"/>
      <c r="O786" s="22"/>
      <c r="P786" s="22"/>
      <c r="Q786" s="20"/>
    </row>
    <row r="787" spans="1:17" ht="14.25" x14ac:dyDescent="0.3">
      <c r="A787" s="103" t="s">
        <v>9294</v>
      </c>
      <c r="B787" s="75" t="s">
        <v>574</v>
      </c>
      <c r="C787" s="77" t="s">
        <v>6922</v>
      </c>
      <c r="D787" s="104" t="s">
        <v>9295</v>
      </c>
      <c r="E787" s="75" t="s">
        <v>14587</v>
      </c>
      <c r="F787" s="17"/>
      <c r="G787" s="18"/>
      <c r="H787" s="19"/>
      <c r="I787" s="18"/>
      <c r="J787" s="18"/>
      <c r="K787" s="18"/>
      <c r="L787" s="18"/>
      <c r="M787" s="18"/>
      <c r="N787" s="18"/>
      <c r="Q787" s="20"/>
    </row>
    <row r="788" spans="1:17" ht="14.25" x14ac:dyDescent="0.3">
      <c r="A788" s="103" t="s">
        <v>4197</v>
      </c>
      <c r="B788" s="75" t="s">
        <v>574</v>
      </c>
      <c r="C788" s="77" t="s">
        <v>6924</v>
      </c>
      <c r="D788" s="104" t="s">
        <v>7642</v>
      </c>
      <c r="E788" s="75" t="s">
        <v>687</v>
      </c>
      <c r="G788" s="18"/>
      <c r="H788" s="19"/>
      <c r="I788" s="18"/>
      <c r="J788" s="18"/>
      <c r="K788" s="18"/>
      <c r="L788" s="18"/>
      <c r="M788" s="18"/>
      <c r="N788" s="18"/>
      <c r="Q788" s="20"/>
    </row>
    <row r="789" spans="1:17" ht="14.25" x14ac:dyDescent="0.3">
      <c r="A789" s="107" t="s">
        <v>4197</v>
      </c>
      <c r="B789" s="108" t="s">
        <v>14387</v>
      </c>
      <c r="C789" s="77" t="s">
        <v>6924</v>
      </c>
      <c r="D789" s="109" t="s">
        <v>8710</v>
      </c>
      <c r="E789" s="108" t="s">
        <v>687</v>
      </c>
      <c r="G789" s="18"/>
      <c r="H789" s="19"/>
      <c r="I789" s="18"/>
      <c r="J789" s="18"/>
      <c r="K789" s="18"/>
      <c r="L789" s="18"/>
      <c r="M789" s="18"/>
      <c r="N789" s="18"/>
      <c r="Q789" s="20"/>
    </row>
    <row r="790" spans="1:17" ht="14.25" x14ac:dyDescent="0.3">
      <c r="A790" s="103" t="s">
        <v>5380</v>
      </c>
      <c r="B790" s="75" t="s">
        <v>574</v>
      </c>
      <c r="C790" s="77" t="s">
        <v>6984</v>
      </c>
      <c r="D790" s="104" t="s">
        <v>13410</v>
      </c>
      <c r="E790" s="75" t="s">
        <v>14398</v>
      </c>
      <c r="F790" s="17"/>
      <c r="G790" s="18"/>
      <c r="H790" s="19"/>
      <c r="I790" s="18"/>
      <c r="J790" s="18"/>
      <c r="K790" s="18"/>
      <c r="L790" s="18"/>
      <c r="M790" s="18"/>
      <c r="N790" s="18"/>
      <c r="Q790" s="20"/>
    </row>
    <row r="791" spans="1:17" ht="14.25" x14ac:dyDescent="0.3">
      <c r="A791" s="103" t="s">
        <v>7134</v>
      </c>
      <c r="B791" s="75" t="s">
        <v>574</v>
      </c>
      <c r="C791" s="77" t="s">
        <v>6924</v>
      </c>
      <c r="D791" s="104" t="s">
        <v>7135</v>
      </c>
      <c r="E791" s="75" t="s">
        <v>14394</v>
      </c>
      <c r="F791" s="18"/>
      <c r="G791" s="18"/>
      <c r="H791" s="19"/>
      <c r="I791" s="18"/>
      <c r="J791" s="18"/>
      <c r="K791" s="18"/>
      <c r="L791" s="18"/>
      <c r="M791" s="18"/>
      <c r="N791" s="18"/>
      <c r="Q791" s="20"/>
    </row>
    <row r="792" spans="1:17" ht="14.25" x14ac:dyDescent="0.3">
      <c r="A792" s="103" t="s">
        <v>7134</v>
      </c>
      <c r="B792" s="75" t="s">
        <v>14387</v>
      </c>
      <c r="C792" s="77" t="s">
        <v>6924</v>
      </c>
      <c r="D792" s="104" t="s">
        <v>7135</v>
      </c>
      <c r="E792" s="75" t="s">
        <v>14394</v>
      </c>
      <c r="F792" s="17"/>
      <c r="G792" s="18"/>
      <c r="H792" s="19"/>
      <c r="I792" s="18"/>
      <c r="J792" s="18"/>
      <c r="K792" s="18"/>
      <c r="L792" s="18"/>
      <c r="M792" s="18"/>
      <c r="N792" s="18"/>
      <c r="Q792" s="20"/>
    </row>
    <row r="793" spans="1:17" ht="14.25" x14ac:dyDescent="0.3">
      <c r="A793" s="110" t="s">
        <v>7134</v>
      </c>
      <c r="B793" s="84" t="s">
        <v>575</v>
      </c>
      <c r="C793" s="77" t="s">
        <v>6924</v>
      </c>
      <c r="D793" s="117" t="s">
        <v>7135</v>
      </c>
      <c r="E793" s="84" t="s">
        <v>14394</v>
      </c>
      <c r="G793" s="18"/>
      <c r="H793" s="19"/>
      <c r="I793" s="18"/>
      <c r="J793" s="18"/>
      <c r="K793" s="18"/>
      <c r="L793" s="18"/>
      <c r="M793" s="18"/>
      <c r="N793" s="18"/>
      <c r="Q793" s="20"/>
    </row>
    <row r="794" spans="1:17" ht="14.25" x14ac:dyDescent="0.3">
      <c r="A794" s="103" t="s">
        <v>5381</v>
      </c>
      <c r="B794" s="75" t="s">
        <v>1244</v>
      </c>
      <c r="C794" s="77" t="s">
        <v>6924</v>
      </c>
      <c r="D794" s="104" t="s">
        <v>8857</v>
      </c>
      <c r="E794" s="75" t="s">
        <v>14394</v>
      </c>
      <c r="G794" s="18"/>
      <c r="H794" s="19"/>
      <c r="I794" s="18"/>
      <c r="J794" s="18"/>
      <c r="K794" s="18"/>
      <c r="L794" s="18"/>
      <c r="M794" s="18"/>
      <c r="N794" s="18"/>
      <c r="Q794" s="20"/>
    </row>
    <row r="795" spans="1:17" ht="14.25" x14ac:dyDescent="0.3">
      <c r="A795" s="107" t="s">
        <v>8644</v>
      </c>
      <c r="B795" s="108" t="s">
        <v>575</v>
      </c>
      <c r="C795" s="77" t="s">
        <v>6920</v>
      </c>
      <c r="D795" s="109" t="s">
        <v>14471</v>
      </c>
      <c r="E795" s="108" t="s">
        <v>14398</v>
      </c>
      <c r="F795" s="17"/>
      <c r="G795" s="18"/>
      <c r="H795" s="19"/>
      <c r="I795" s="18"/>
      <c r="J795" s="18"/>
      <c r="K795" s="18"/>
      <c r="L795" s="18"/>
      <c r="M795" s="18"/>
      <c r="N795" s="18"/>
      <c r="O795" s="22"/>
      <c r="P795" s="22"/>
      <c r="Q795" s="20"/>
    </row>
    <row r="796" spans="1:17" ht="14.25" x14ac:dyDescent="0.3">
      <c r="A796" s="107" t="s">
        <v>7016</v>
      </c>
      <c r="B796" s="108" t="s">
        <v>574</v>
      </c>
      <c r="C796" s="77" t="s">
        <v>6920</v>
      </c>
      <c r="D796" s="109" t="s">
        <v>7017</v>
      </c>
      <c r="E796" s="108" t="s">
        <v>14398</v>
      </c>
      <c r="F796" s="17"/>
      <c r="G796" s="17"/>
      <c r="H796" s="17"/>
      <c r="I796" s="17"/>
      <c r="J796" s="17"/>
      <c r="K796" s="17"/>
      <c r="L796" s="17"/>
      <c r="M796" s="17"/>
      <c r="N796" s="17"/>
      <c r="O796" s="23"/>
      <c r="P796" s="23"/>
      <c r="Q796" s="20"/>
    </row>
    <row r="797" spans="1:17" ht="14.25" x14ac:dyDescent="0.3">
      <c r="A797" s="103" t="s">
        <v>4634</v>
      </c>
      <c r="B797" s="75" t="s">
        <v>574</v>
      </c>
      <c r="C797" s="77" t="s">
        <v>6296</v>
      </c>
      <c r="D797" s="104" t="s">
        <v>15737</v>
      </c>
      <c r="E797" s="75" t="s">
        <v>14398</v>
      </c>
      <c r="F797" s="18"/>
      <c r="G797" s="17"/>
      <c r="H797" s="17"/>
      <c r="I797" s="17"/>
      <c r="J797" s="17"/>
      <c r="K797" s="17"/>
      <c r="L797" s="17"/>
      <c r="M797" s="17"/>
      <c r="N797" s="17"/>
      <c r="O797" s="23"/>
      <c r="P797" s="23"/>
      <c r="Q797" s="20"/>
    </row>
    <row r="798" spans="1:17" ht="14.25" x14ac:dyDescent="0.3">
      <c r="A798" s="103" t="s">
        <v>2382</v>
      </c>
      <c r="B798" s="75" t="s">
        <v>574</v>
      </c>
      <c r="C798" s="77" t="s">
        <v>7000</v>
      </c>
      <c r="D798" s="104" t="s">
        <v>10429</v>
      </c>
      <c r="E798" s="75" t="s">
        <v>14406</v>
      </c>
      <c r="F798" s="18"/>
      <c r="G798" s="17"/>
      <c r="H798" s="17"/>
      <c r="I798" s="17"/>
      <c r="J798" s="17"/>
      <c r="K798" s="17"/>
      <c r="L798" s="17"/>
      <c r="M798" s="17"/>
      <c r="N798" s="17"/>
      <c r="O798" s="23"/>
      <c r="P798" s="23"/>
      <c r="Q798" s="20"/>
    </row>
    <row r="799" spans="1:17" ht="14.25" x14ac:dyDescent="0.3">
      <c r="A799" s="103" t="s">
        <v>2592</v>
      </c>
      <c r="B799" s="75" t="s">
        <v>574</v>
      </c>
      <c r="C799" s="77" t="s">
        <v>7021</v>
      </c>
      <c r="D799" s="104" t="s">
        <v>2593</v>
      </c>
      <c r="E799" s="75" t="s">
        <v>14398</v>
      </c>
      <c r="F799" s="18"/>
      <c r="G799" s="17"/>
      <c r="H799" s="17"/>
      <c r="I799" s="17"/>
      <c r="J799" s="17"/>
      <c r="K799" s="17"/>
      <c r="L799" s="17"/>
      <c r="M799" s="17"/>
      <c r="N799" s="17"/>
      <c r="O799" s="23"/>
      <c r="P799" s="23"/>
      <c r="Q799" s="20"/>
    </row>
    <row r="800" spans="1:17" ht="14.25" x14ac:dyDescent="0.3">
      <c r="A800" s="111" t="s">
        <v>1602</v>
      </c>
      <c r="B800" s="112" t="s">
        <v>574</v>
      </c>
      <c r="C800" s="77" t="s">
        <v>7021</v>
      </c>
      <c r="D800" s="113" t="s">
        <v>3688</v>
      </c>
      <c r="E800" s="112" t="s">
        <v>14395</v>
      </c>
      <c r="F800" s="17"/>
      <c r="G800" s="18"/>
      <c r="H800" s="19"/>
      <c r="I800" s="18"/>
      <c r="J800" s="18"/>
      <c r="K800" s="18"/>
      <c r="L800" s="18"/>
      <c r="M800" s="18"/>
      <c r="N800" s="18"/>
      <c r="O800" s="22"/>
      <c r="P800" s="22"/>
      <c r="Q800" s="20"/>
    </row>
    <row r="801" spans="1:17" ht="14.25" x14ac:dyDescent="0.3">
      <c r="A801" s="111" t="s">
        <v>5382</v>
      </c>
      <c r="B801" s="112" t="s">
        <v>2439</v>
      </c>
      <c r="C801" s="77" t="s">
        <v>7080</v>
      </c>
      <c r="D801" s="113" t="s">
        <v>13566</v>
      </c>
      <c r="E801" s="112" t="s">
        <v>14395</v>
      </c>
      <c r="F801" s="18"/>
      <c r="G801" s="17"/>
      <c r="H801" s="17"/>
      <c r="I801" s="17"/>
      <c r="J801" s="17"/>
      <c r="K801" s="17"/>
      <c r="L801" s="17"/>
      <c r="M801" s="17"/>
      <c r="N801" s="17"/>
      <c r="O801" s="23"/>
      <c r="P801" s="23"/>
      <c r="Q801" s="20"/>
    </row>
    <row r="802" spans="1:17" ht="14.25" x14ac:dyDescent="0.3">
      <c r="A802" s="107" t="s">
        <v>5382</v>
      </c>
      <c r="B802" s="108" t="s">
        <v>14387</v>
      </c>
      <c r="C802" s="77" t="s">
        <v>6909</v>
      </c>
      <c r="D802" s="109" t="s">
        <v>13167</v>
      </c>
      <c r="E802" s="108" t="s">
        <v>14398</v>
      </c>
      <c r="F802" s="17"/>
      <c r="G802" s="17"/>
      <c r="H802" s="17"/>
      <c r="I802" s="17"/>
      <c r="J802" s="17"/>
      <c r="K802" s="17"/>
      <c r="L802" s="17"/>
      <c r="M802" s="17"/>
      <c r="N802" s="17"/>
      <c r="O802" s="23"/>
      <c r="P802" s="23"/>
      <c r="Q802" s="20"/>
    </row>
    <row r="803" spans="1:17" ht="14.25" x14ac:dyDescent="0.3">
      <c r="A803" s="111" t="s">
        <v>5382</v>
      </c>
      <c r="B803" s="112" t="s">
        <v>575</v>
      </c>
      <c r="C803" s="77" t="s">
        <v>6909</v>
      </c>
      <c r="D803" s="113" t="s">
        <v>13494</v>
      </c>
      <c r="E803" s="112" t="s">
        <v>14395</v>
      </c>
      <c r="F803" s="17"/>
      <c r="G803" s="18"/>
      <c r="H803" s="19"/>
      <c r="I803" s="27"/>
      <c r="J803" s="18"/>
      <c r="K803" s="18"/>
      <c r="L803" s="18"/>
      <c r="M803" s="18"/>
      <c r="N803" s="18"/>
      <c r="O803" s="22"/>
      <c r="P803" s="22"/>
      <c r="Q803" s="20"/>
    </row>
    <row r="804" spans="1:17" ht="14.25" x14ac:dyDescent="0.3">
      <c r="A804" s="110" t="s">
        <v>7252</v>
      </c>
      <c r="B804" s="84" t="s">
        <v>576</v>
      </c>
      <c r="C804" s="77" t="s">
        <v>6909</v>
      </c>
      <c r="D804" s="117" t="s">
        <v>8760</v>
      </c>
      <c r="E804" s="84" t="s">
        <v>14395</v>
      </c>
      <c r="F804" s="18"/>
      <c r="G804" s="17"/>
      <c r="H804" s="17"/>
      <c r="I804" s="17"/>
      <c r="J804" s="17"/>
      <c r="K804" s="17"/>
      <c r="L804" s="17"/>
      <c r="M804" s="17"/>
      <c r="N804" s="17"/>
      <c r="O804" s="23"/>
      <c r="P804" s="23"/>
      <c r="Q804" s="20"/>
    </row>
    <row r="805" spans="1:17" ht="14.25" x14ac:dyDescent="0.3">
      <c r="A805" s="111" t="s">
        <v>7252</v>
      </c>
      <c r="B805" s="112" t="s">
        <v>574</v>
      </c>
      <c r="C805" s="77" t="s">
        <v>6909</v>
      </c>
      <c r="D805" s="113" t="s">
        <v>13167</v>
      </c>
      <c r="E805" s="112" t="s">
        <v>14398</v>
      </c>
      <c r="F805" s="18"/>
      <c r="G805" s="17"/>
      <c r="H805" s="17"/>
      <c r="I805" s="17"/>
      <c r="J805" s="17"/>
      <c r="K805" s="17"/>
      <c r="L805" s="17"/>
      <c r="M805" s="17"/>
      <c r="N805" s="17"/>
      <c r="O805" s="23"/>
      <c r="P805" s="23"/>
      <c r="Q805" s="20"/>
    </row>
    <row r="806" spans="1:17" ht="14.25" x14ac:dyDescent="0.3">
      <c r="A806" s="103" t="s">
        <v>1581</v>
      </c>
      <c r="B806" s="75" t="s">
        <v>574</v>
      </c>
      <c r="C806" s="77" t="s">
        <v>6909</v>
      </c>
      <c r="D806" s="104" t="s">
        <v>10430</v>
      </c>
      <c r="E806" s="75" t="s">
        <v>14414</v>
      </c>
      <c r="F806" s="17"/>
      <c r="G806" s="18"/>
      <c r="H806" s="19"/>
      <c r="I806" s="18"/>
      <c r="J806" s="18"/>
      <c r="K806" s="18"/>
      <c r="L806" s="18"/>
      <c r="M806" s="21"/>
      <c r="N806" s="18"/>
      <c r="O806" s="22"/>
      <c r="P806" s="22"/>
      <c r="Q806" s="20"/>
    </row>
    <row r="807" spans="1:17" ht="14.25" x14ac:dyDescent="0.3">
      <c r="A807" s="107" t="s">
        <v>4897</v>
      </c>
      <c r="B807" s="108" t="s">
        <v>574</v>
      </c>
      <c r="C807" s="77" t="s">
        <v>9135</v>
      </c>
      <c r="D807" s="109" t="s">
        <v>2788</v>
      </c>
      <c r="E807" s="108" t="s">
        <v>14655</v>
      </c>
      <c r="F807" s="17"/>
      <c r="G807" s="18"/>
      <c r="H807" s="19"/>
      <c r="I807" s="18"/>
      <c r="J807" s="18"/>
      <c r="K807" s="18"/>
      <c r="L807" s="18"/>
      <c r="M807" s="18"/>
      <c r="N807" s="18"/>
      <c r="O807" s="22"/>
      <c r="P807" s="22"/>
      <c r="Q807" s="20"/>
    </row>
    <row r="808" spans="1:17" ht="14.25" x14ac:dyDescent="0.3">
      <c r="A808" s="103" t="s">
        <v>14656</v>
      </c>
      <c r="B808" s="75" t="s">
        <v>574</v>
      </c>
      <c r="C808" s="77" t="s">
        <v>7021</v>
      </c>
      <c r="D808" s="104" t="s">
        <v>9378</v>
      </c>
      <c r="E808" s="75" t="s">
        <v>14398</v>
      </c>
      <c r="F808" s="28"/>
      <c r="G808" s="17"/>
      <c r="H808" s="17"/>
      <c r="I808" s="17"/>
      <c r="J808" s="17"/>
      <c r="K808" s="17"/>
      <c r="L808" s="17"/>
      <c r="M808" s="17"/>
      <c r="N808" s="17"/>
      <c r="O808" s="23"/>
      <c r="P808" s="23"/>
      <c r="Q808" s="20"/>
    </row>
    <row r="809" spans="1:17" ht="14.25" x14ac:dyDescent="0.3">
      <c r="A809" s="103" t="s">
        <v>14656</v>
      </c>
      <c r="B809" s="75" t="s">
        <v>14387</v>
      </c>
      <c r="C809" s="77" t="s">
        <v>7021</v>
      </c>
      <c r="D809" s="104" t="s">
        <v>9378</v>
      </c>
      <c r="E809" s="75" t="s">
        <v>14398</v>
      </c>
      <c r="F809" s="17"/>
      <c r="G809" s="22"/>
      <c r="H809" s="19"/>
      <c r="I809" s="18"/>
      <c r="J809" s="18"/>
      <c r="K809" s="18"/>
      <c r="L809" s="18"/>
      <c r="M809" s="18"/>
      <c r="N809" s="18"/>
      <c r="O809" s="22"/>
      <c r="P809" s="22"/>
      <c r="Q809" s="20"/>
    </row>
    <row r="810" spans="1:17" ht="14.25" x14ac:dyDescent="0.3">
      <c r="A810" s="103" t="s">
        <v>14656</v>
      </c>
      <c r="B810" s="75" t="s">
        <v>575</v>
      </c>
      <c r="C810" s="77" t="s">
        <v>7021</v>
      </c>
      <c r="D810" s="104" t="s">
        <v>9378</v>
      </c>
      <c r="E810" s="75" t="s">
        <v>14398</v>
      </c>
      <c r="F810" s="18"/>
      <c r="G810" s="17"/>
      <c r="H810" s="17"/>
      <c r="I810" s="17"/>
      <c r="J810" s="17"/>
      <c r="K810" s="17"/>
      <c r="L810" s="17"/>
      <c r="M810" s="17"/>
      <c r="N810" s="17"/>
      <c r="O810" s="23"/>
      <c r="P810" s="23"/>
      <c r="Q810" s="20"/>
    </row>
    <row r="811" spans="1:17" ht="13.5" x14ac:dyDescent="0.3">
      <c r="A811" s="103" t="s">
        <v>2957</v>
      </c>
      <c r="B811" s="75" t="s">
        <v>576</v>
      </c>
      <c r="C811" s="77" t="s">
        <v>6922</v>
      </c>
      <c r="D811" s="104" t="s">
        <v>13525</v>
      </c>
      <c r="E811" s="75" t="s">
        <v>14398</v>
      </c>
      <c r="G811" s="18"/>
      <c r="H811" s="19"/>
      <c r="I811" s="18"/>
      <c r="J811" s="18"/>
      <c r="K811" s="18"/>
      <c r="L811" s="18"/>
      <c r="M811" s="18"/>
      <c r="N811" s="18"/>
      <c r="O811" s="22"/>
      <c r="P811" s="22"/>
      <c r="Q811" s="20"/>
    </row>
    <row r="812" spans="1:17" ht="14.25" x14ac:dyDescent="0.3">
      <c r="A812" s="110" t="s">
        <v>2957</v>
      </c>
      <c r="B812" s="84" t="s">
        <v>574</v>
      </c>
      <c r="C812" s="77" t="s">
        <v>6922</v>
      </c>
      <c r="D812" s="117" t="s">
        <v>7384</v>
      </c>
      <c r="E812" s="84" t="s">
        <v>14398</v>
      </c>
      <c r="G812" s="17"/>
      <c r="H812" s="17"/>
      <c r="I812" s="17"/>
      <c r="J812" s="17"/>
      <c r="K812" s="17"/>
      <c r="L812" s="17"/>
      <c r="M812" s="17"/>
      <c r="N812" s="17"/>
      <c r="O812" s="23"/>
      <c r="P812" s="23"/>
      <c r="Q812" s="20"/>
    </row>
    <row r="813" spans="1:17" ht="13.5" x14ac:dyDescent="0.3">
      <c r="A813" s="103" t="s">
        <v>2680</v>
      </c>
      <c r="B813" s="75" t="s">
        <v>574</v>
      </c>
      <c r="C813" s="77" t="s">
        <v>7021</v>
      </c>
      <c r="D813" s="104" t="s">
        <v>2681</v>
      </c>
      <c r="E813" s="75" t="s">
        <v>14657</v>
      </c>
      <c r="F813" s="17"/>
      <c r="G813" s="18"/>
      <c r="H813" s="19"/>
      <c r="I813" s="18"/>
      <c r="J813" s="18"/>
      <c r="K813" s="18"/>
      <c r="L813" s="18"/>
      <c r="M813" s="18"/>
      <c r="N813" s="18"/>
      <c r="O813" s="22"/>
      <c r="P813" s="22"/>
      <c r="Q813" s="20"/>
    </row>
    <row r="814" spans="1:17" ht="14.25" x14ac:dyDescent="0.3">
      <c r="A814" s="103" t="s">
        <v>2383</v>
      </c>
      <c r="B814" s="75" t="s">
        <v>574</v>
      </c>
      <c r="C814" s="77" t="s">
        <v>6984</v>
      </c>
      <c r="D814" s="104" t="s">
        <v>13828</v>
      </c>
      <c r="E814" s="75" t="s">
        <v>14398</v>
      </c>
      <c r="F814" s="18"/>
      <c r="G814" s="17"/>
      <c r="H814" s="17"/>
      <c r="I814" s="17"/>
      <c r="J814" s="17"/>
      <c r="K814" s="17"/>
      <c r="L814" s="17"/>
      <c r="M814" s="17"/>
      <c r="N814" s="17"/>
      <c r="O814" s="23"/>
      <c r="P814" s="23"/>
      <c r="Q814" s="20"/>
    </row>
    <row r="815" spans="1:17" ht="13.5" x14ac:dyDescent="0.3">
      <c r="A815" s="103" t="s">
        <v>3045</v>
      </c>
      <c r="B815" s="75" t="s">
        <v>574</v>
      </c>
      <c r="C815" s="77" t="s">
        <v>6984</v>
      </c>
      <c r="D815" s="104" t="s">
        <v>10431</v>
      </c>
      <c r="E815" s="75" t="s">
        <v>14414</v>
      </c>
      <c r="F815" s="18"/>
      <c r="G815" s="17"/>
      <c r="H815" s="17"/>
      <c r="I815" s="17"/>
      <c r="J815" s="17"/>
      <c r="K815" s="17"/>
      <c r="L815" s="17"/>
      <c r="M815" s="17"/>
      <c r="N815" s="17"/>
      <c r="O815" s="23"/>
      <c r="P815" s="23"/>
      <c r="Q815" s="20"/>
    </row>
    <row r="816" spans="1:17" ht="14.25" x14ac:dyDescent="0.3">
      <c r="A816" s="107" t="s">
        <v>3046</v>
      </c>
      <c r="B816" s="108" t="s">
        <v>574</v>
      </c>
      <c r="C816" s="77" t="s">
        <v>6984</v>
      </c>
      <c r="D816" s="109" t="s">
        <v>10432</v>
      </c>
      <c r="E816" s="108" t="s">
        <v>14406</v>
      </c>
      <c r="F816" s="17"/>
      <c r="G816" s="17"/>
      <c r="H816" s="17"/>
      <c r="I816" s="17"/>
      <c r="J816" s="17"/>
      <c r="K816" s="17"/>
      <c r="L816" s="17"/>
      <c r="M816" s="17"/>
      <c r="N816" s="17"/>
      <c r="O816" s="23"/>
      <c r="P816" s="23"/>
      <c r="Q816" s="20"/>
    </row>
    <row r="817" spans="1:17" ht="14.25" x14ac:dyDescent="0.3">
      <c r="A817" s="103" t="s">
        <v>2958</v>
      </c>
      <c r="B817" s="75" t="s">
        <v>574</v>
      </c>
      <c r="C817" s="77" t="s">
        <v>6922</v>
      </c>
      <c r="D817" s="104" t="s">
        <v>7404</v>
      </c>
      <c r="E817" s="75" t="s">
        <v>14417</v>
      </c>
      <c r="F817" s="18"/>
      <c r="G817" s="18"/>
      <c r="H817" s="19"/>
      <c r="I817" s="18"/>
      <c r="J817" s="18"/>
      <c r="K817" s="18"/>
      <c r="L817" s="18"/>
      <c r="M817" s="18"/>
      <c r="N817" s="18"/>
      <c r="Q817" s="20"/>
    </row>
    <row r="818" spans="1:17" ht="14.25" x14ac:dyDescent="0.3">
      <c r="A818" s="83" t="s">
        <v>2958</v>
      </c>
      <c r="B818" s="84" t="s">
        <v>5268</v>
      </c>
      <c r="C818" s="77" t="s">
        <v>6922</v>
      </c>
      <c r="D818" s="117" t="s">
        <v>13576</v>
      </c>
      <c r="E818" s="84" t="s">
        <v>14417</v>
      </c>
      <c r="F818" s="17"/>
      <c r="G818" s="17"/>
      <c r="H818" s="17"/>
      <c r="I818" s="17"/>
      <c r="J818" s="17"/>
      <c r="K818" s="17"/>
      <c r="L818" s="17"/>
      <c r="M818" s="17"/>
      <c r="N818" s="17"/>
      <c r="O818" s="23"/>
      <c r="P818" s="23"/>
      <c r="Q818" s="20"/>
    </row>
    <row r="819" spans="1:17" ht="14.25" x14ac:dyDescent="0.3">
      <c r="A819" s="103" t="s">
        <v>1105</v>
      </c>
      <c r="B819" s="75" t="s">
        <v>574</v>
      </c>
      <c r="C819" s="77" t="s">
        <v>7074</v>
      </c>
      <c r="D819" s="104" t="s">
        <v>8353</v>
      </c>
      <c r="E819" s="75" t="s">
        <v>14395</v>
      </c>
      <c r="F819" s="17"/>
      <c r="G819" s="17"/>
      <c r="H819" s="17"/>
      <c r="I819" s="17"/>
      <c r="J819" s="17"/>
      <c r="K819" s="17"/>
      <c r="L819" s="17"/>
      <c r="M819" s="17"/>
      <c r="N819" s="17"/>
      <c r="O819" s="23"/>
      <c r="P819" s="23"/>
      <c r="Q819" s="20"/>
    </row>
    <row r="820" spans="1:17" ht="14.25" x14ac:dyDescent="0.3">
      <c r="A820" s="103" t="s">
        <v>6458</v>
      </c>
      <c r="B820" s="75" t="s">
        <v>574</v>
      </c>
      <c r="C820" s="77" t="s">
        <v>7071</v>
      </c>
      <c r="D820" s="104" t="s">
        <v>6459</v>
      </c>
      <c r="E820" s="75" t="s">
        <v>14398</v>
      </c>
      <c r="F820" s="17"/>
      <c r="G820" s="17"/>
      <c r="H820" s="17"/>
      <c r="I820" s="17"/>
      <c r="J820" s="17"/>
      <c r="K820" s="17"/>
      <c r="L820" s="17"/>
      <c r="M820" s="17"/>
      <c r="N820" s="17"/>
      <c r="O820" s="23"/>
      <c r="P820" s="23"/>
      <c r="Q820" s="20"/>
    </row>
    <row r="821" spans="1:17" ht="14.25" x14ac:dyDescent="0.3">
      <c r="A821" s="107" t="s">
        <v>6458</v>
      </c>
      <c r="B821" s="108" t="s">
        <v>14387</v>
      </c>
      <c r="C821" s="77" t="s">
        <v>7071</v>
      </c>
      <c r="D821" s="109" t="s">
        <v>6459</v>
      </c>
      <c r="E821" s="108" t="s">
        <v>14398</v>
      </c>
      <c r="F821" s="18"/>
      <c r="G821" s="18"/>
      <c r="H821" s="19"/>
      <c r="I821" s="18"/>
      <c r="J821" s="18"/>
      <c r="K821" s="18"/>
      <c r="L821" s="18"/>
      <c r="M821" s="18"/>
      <c r="N821" s="18"/>
      <c r="Q821" s="20"/>
    </row>
    <row r="822" spans="1:17" ht="13.5" x14ac:dyDescent="0.3">
      <c r="A822" s="83" t="s">
        <v>6458</v>
      </c>
      <c r="B822" s="84" t="s">
        <v>575</v>
      </c>
      <c r="C822" s="77" t="s">
        <v>7071</v>
      </c>
      <c r="D822" s="85" t="s">
        <v>6459</v>
      </c>
      <c r="E822" s="84" t="s">
        <v>14398</v>
      </c>
      <c r="F822" s="17"/>
      <c r="G822" s="18"/>
      <c r="H822" s="19"/>
      <c r="I822" s="18"/>
      <c r="J822" s="18"/>
      <c r="K822" s="18"/>
      <c r="L822" s="18"/>
      <c r="M822" s="18"/>
      <c r="N822" s="18"/>
      <c r="Q822" s="20"/>
    </row>
    <row r="823" spans="1:17" ht="14.25" x14ac:dyDescent="0.3">
      <c r="A823" s="107" t="s">
        <v>11272</v>
      </c>
      <c r="B823" s="108" t="s">
        <v>574</v>
      </c>
      <c r="C823" s="77" t="s">
        <v>7021</v>
      </c>
      <c r="D823" s="109" t="s">
        <v>11273</v>
      </c>
      <c r="E823" s="108" t="s">
        <v>14409</v>
      </c>
      <c r="F823" s="17"/>
      <c r="G823" s="18"/>
      <c r="H823" s="19"/>
      <c r="I823" s="18"/>
      <c r="J823" s="18"/>
      <c r="K823" s="18"/>
      <c r="L823" s="18"/>
      <c r="M823" s="18"/>
      <c r="N823" s="18"/>
      <c r="Q823" s="20"/>
    </row>
    <row r="824" spans="1:17" ht="13.5" x14ac:dyDescent="0.3">
      <c r="A824" s="103" t="s">
        <v>2682</v>
      </c>
      <c r="B824" s="75" t="s">
        <v>574</v>
      </c>
      <c r="C824" s="77" t="s">
        <v>7021</v>
      </c>
      <c r="D824" s="104" t="s">
        <v>2033</v>
      </c>
      <c r="E824" s="75" t="s">
        <v>14587</v>
      </c>
      <c r="F824" s="17"/>
      <c r="G824" s="18"/>
      <c r="H824" s="19"/>
      <c r="I824" s="18"/>
      <c r="J824" s="18"/>
      <c r="K824" s="18"/>
      <c r="L824" s="18"/>
      <c r="M824" s="18"/>
      <c r="N824" s="18"/>
      <c r="Q824" s="20"/>
    </row>
    <row r="825" spans="1:17" ht="14.25" x14ac:dyDescent="0.3">
      <c r="A825" s="103" t="s">
        <v>5383</v>
      </c>
      <c r="B825" s="75" t="s">
        <v>574</v>
      </c>
      <c r="C825" s="77" t="s">
        <v>6920</v>
      </c>
      <c r="D825" s="104" t="s">
        <v>7794</v>
      </c>
      <c r="E825" s="75" t="s">
        <v>14394</v>
      </c>
      <c r="F825" s="18"/>
      <c r="G825" s="17"/>
      <c r="H825" s="17"/>
      <c r="I825" s="17"/>
      <c r="J825" s="17"/>
      <c r="K825" s="17"/>
      <c r="L825" s="17"/>
      <c r="M825" s="17"/>
      <c r="N825" s="17"/>
      <c r="O825" s="23"/>
      <c r="P825" s="23"/>
      <c r="Q825" s="20"/>
    </row>
    <row r="826" spans="1:17" ht="14.25" x14ac:dyDescent="0.3">
      <c r="A826" s="103" t="s">
        <v>4341</v>
      </c>
      <c r="B826" s="75" t="s">
        <v>574</v>
      </c>
      <c r="C826" s="77" t="s">
        <v>6929</v>
      </c>
      <c r="D826" s="104" t="s">
        <v>13596</v>
      </c>
      <c r="E826" s="75" t="s">
        <v>14658</v>
      </c>
      <c r="F826" s="17"/>
      <c r="G826" s="17"/>
      <c r="H826" s="17"/>
      <c r="I826" s="17"/>
      <c r="J826" s="17"/>
      <c r="K826" s="17"/>
      <c r="L826" s="17"/>
      <c r="M826" s="17"/>
      <c r="N826" s="17"/>
      <c r="O826" s="23"/>
      <c r="P826" s="23"/>
      <c r="Q826" s="20"/>
    </row>
    <row r="827" spans="1:17" ht="14.25" x14ac:dyDescent="0.3">
      <c r="A827" s="111" t="s">
        <v>9091</v>
      </c>
      <c r="B827" s="112" t="s">
        <v>574</v>
      </c>
      <c r="C827" s="77" t="s">
        <v>6929</v>
      </c>
      <c r="D827" s="113" t="s">
        <v>7927</v>
      </c>
      <c r="E827" s="112" t="s">
        <v>14659</v>
      </c>
      <c r="F827" s="17"/>
      <c r="G827" s="18"/>
      <c r="H827" s="19"/>
      <c r="I827" s="18"/>
      <c r="J827" s="18"/>
      <c r="K827" s="18"/>
      <c r="L827" s="18"/>
      <c r="M827" s="18"/>
      <c r="N827" s="18"/>
      <c r="Q827" s="20"/>
    </row>
    <row r="828" spans="1:17" ht="14.25" x14ac:dyDescent="0.3">
      <c r="A828" s="111" t="s">
        <v>2116</v>
      </c>
      <c r="B828" s="112" t="s">
        <v>574</v>
      </c>
      <c r="C828" s="77" t="s">
        <v>6929</v>
      </c>
      <c r="D828" s="113" t="s">
        <v>13773</v>
      </c>
      <c r="E828" s="112" t="s">
        <v>14660</v>
      </c>
      <c r="F828" s="18"/>
      <c r="G828" s="18"/>
      <c r="H828" s="19"/>
      <c r="I828" s="18"/>
      <c r="J828" s="18"/>
      <c r="K828" s="18"/>
      <c r="L828" s="18"/>
      <c r="M828" s="18"/>
      <c r="N828" s="18"/>
      <c r="Q828" s="20"/>
    </row>
    <row r="829" spans="1:17" ht="13.5" x14ac:dyDescent="0.3">
      <c r="A829" s="103" t="s">
        <v>4255</v>
      </c>
      <c r="B829" s="75" t="s">
        <v>574</v>
      </c>
      <c r="C829" s="77" t="s">
        <v>6939</v>
      </c>
      <c r="D829" s="104" t="s">
        <v>6959</v>
      </c>
      <c r="E829" s="75" t="s">
        <v>733</v>
      </c>
      <c r="F829" s="17"/>
      <c r="G829" s="18"/>
      <c r="H829" s="19"/>
      <c r="I829" s="18"/>
      <c r="J829" s="18"/>
      <c r="K829" s="18"/>
      <c r="L829" s="18"/>
      <c r="M829" s="18"/>
      <c r="N829" s="18"/>
      <c r="Q829" s="20"/>
    </row>
    <row r="830" spans="1:17" ht="13.5" x14ac:dyDescent="0.3">
      <c r="A830" s="103" t="s">
        <v>9902</v>
      </c>
      <c r="B830" s="75" t="s">
        <v>574</v>
      </c>
      <c r="C830" s="77" t="s">
        <v>6984</v>
      </c>
      <c r="D830" s="104" t="s">
        <v>13724</v>
      </c>
      <c r="E830" s="75" t="s">
        <v>14661</v>
      </c>
      <c r="F830" s="17"/>
      <c r="G830" s="17"/>
      <c r="H830" s="17"/>
      <c r="I830" s="17"/>
      <c r="J830" s="17"/>
      <c r="K830" s="17"/>
      <c r="L830" s="17"/>
      <c r="M830" s="17"/>
      <c r="N830" s="17"/>
      <c r="O830" s="23"/>
      <c r="P830" s="23"/>
      <c r="Q830" s="20"/>
    </row>
    <row r="831" spans="1:17" ht="14.25" x14ac:dyDescent="0.3">
      <c r="A831" s="111" t="s">
        <v>6635</v>
      </c>
      <c r="B831" s="112" t="s">
        <v>574</v>
      </c>
      <c r="C831" s="77" t="s">
        <v>6984</v>
      </c>
      <c r="D831" s="113" t="s">
        <v>9970</v>
      </c>
      <c r="E831" s="112" t="s">
        <v>14394</v>
      </c>
      <c r="F831" s="18"/>
      <c r="G831" s="18"/>
      <c r="H831" s="19"/>
      <c r="I831" s="18"/>
      <c r="J831" s="18"/>
      <c r="K831" s="18"/>
      <c r="L831" s="18"/>
      <c r="M831" s="18"/>
      <c r="N831" s="18"/>
      <c r="Q831" s="20"/>
    </row>
    <row r="832" spans="1:17" ht="14.25" x14ac:dyDescent="0.3">
      <c r="A832" s="103" t="s">
        <v>3783</v>
      </c>
      <c r="B832" s="75" t="s">
        <v>574</v>
      </c>
      <c r="C832" s="77" t="s">
        <v>6922</v>
      </c>
      <c r="D832" s="104" t="s">
        <v>9127</v>
      </c>
      <c r="E832" s="75" t="s">
        <v>14662</v>
      </c>
      <c r="F832" s="17"/>
      <c r="G832" s="18"/>
      <c r="H832" s="19"/>
      <c r="I832" s="18"/>
      <c r="J832" s="18"/>
      <c r="K832" s="18"/>
      <c r="L832" s="18"/>
      <c r="M832" s="18"/>
      <c r="N832" s="18"/>
      <c r="Q832" s="20"/>
    </row>
    <row r="833" spans="1:17" ht="14.25" x14ac:dyDescent="0.3">
      <c r="A833" s="103" t="s">
        <v>6636</v>
      </c>
      <c r="B833" s="75" t="s">
        <v>574</v>
      </c>
      <c r="C833" s="77" t="s">
        <v>7074</v>
      </c>
      <c r="D833" s="104" t="s">
        <v>14663</v>
      </c>
      <c r="E833" s="75" t="s">
        <v>14664</v>
      </c>
      <c r="G833" s="17"/>
      <c r="H833" s="17"/>
      <c r="I833" s="17"/>
      <c r="J833" s="17"/>
      <c r="K833" s="17"/>
      <c r="L833" s="17"/>
      <c r="M833" s="17"/>
      <c r="N833" s="17"/>
      <c r="O833" s="23"/>
      <c r="P833" s="23"/>
      <c r="Q833" s="20"/>
    </row>
    <row r="834" spans="1:17" ht="14.25" x14ac:dyDescent="0.3">
      <c r="A834" s="103" t="s">
        <v>5384</v>
      </c>
      <c r="B834" s="75" t="s">
        <v>574</v>
      </c>
      <c r="C834" s="77" t="s">
        <v>6984</v>
      </c>
      <c r="D834" s="104" t="s">
        <v>8266</v>
      </c>
      <c r="E834" s="75" t="s">
        <v>14399</v>
      </c>
      <c r="F834" s="18"/>
      <c r="G834" s="17"/>
      <c r="H834" s="17"/>
      <c r="I834" s="17"/>
      <c r="J834" s="17"/>
      <c r="K834" s="17"/>
      <c r="L834" s="17"/>
      <c r="M834" s="17"/>
      <c r="N834" s="17"/>
      <c r="O834" s="23"/>
      <c r="P834" s="23"/>
      <c r="Q834" s="20"/>
    </row>
    <row r="835" spans="1:17" ht="13.5" x14ac:dyDescent="0.3">
      <c r="A835" s="107" t="s">
        <v>1067</v>
      </c>
      <c r="B835" s="108" t="s">
        <v>574</v>
      </c>
      <c r="C835" s="77" t="s">
        <v>6984</v>
      </c>
      <c r="D835" s="109" t="s">
        <v>7968</v>
      </c>
      <c r="E835" s="108" t="s">
        <v>14398</v>
      </c>
      <c r="F835" s="17"/>
      <c r="G835" s="17"/>
      <c r="H835" s="17"/>
      <c r="I835" s="17"/>
      <c r="J835" s="17"/>
      <c r="K835" s="17"/>
      <c r="L835" s="17"/>
      <c r="M835" s="17"/>
      <c r="N835" s="17"/>
      <c r="O835" s="23"/>
      <c r="P835" s="23"/>
      <c r="Q835" s="20"/>
    </row>
    <row r="836" spans="1:17" ht="14.25" x14ac:dyDescent="0.3">
      <c r="A836" s="110" t="s">
        <v>1067</v>
      </c>
      <c r="B836" s="84" t="s">
        <v>4879</v>
      </c>
      <c r="C836" s="77" t="s">
        <v>424</v>
      </c>
      <c r="D836" s="117" t="s">
        <v>8953</v>
      </c>
      <c r="E836" s="84" t="s">
        <v>14398</v>
      </c>
      <c r="F836" s="17"/>
      <c r="G836" s="18"/>
      <c r="H836" s="19"/>
      <c r="I836" s="18"/>
      <c r="J836" s="18"/>
      <c r="K836" s="18"/>
      <c r="L836" s="18"/>
      <c r="M836" s="18"/>
      <c r="N836" s="18"/>
      <c r="Q836" s="20"/>
    </row>
    <row r="837" spans="1:17" ht="14.25" x14ac:dyDescent="0.3">
      <c r="A837" s="103" t="s">
        <v>2959</v>
      </c>
      <c r="B837" s="75" t="s">
        <v>574</v>
      </c>
      <c r="C837" s="77" t="s">
        <v>6984</v>
      </c>
      <c r="D837" s="104" t="s">
        <v>13418</v>
      </c>
      <c r="E837" s="75" t="s">
        <v>14406</v>
      </c>
      <c r="F837" s="18"/>
      <c r="G837" s="18"/>
      <c r="H837" s="19"/>
      <c r="I837" s="18"/>
      <c r="J837" s="18"/>
      <c r="K837" s="18"/>
      <c r="L837" s="18"/>
      <c r="M837" s="21"/>
      <c r="N837" s="18"/>
      <c r="O837" s="22"/>
      <c r="P837" s="22"/>
      <c r="Q837" s="20"/>
    </row>
    <row r="838" spans="1:17" ht="14.25" x14ac:dyDescent="0.3">
      <c r="A838" s="83" t="s">
        <v>5385</v>
      </c>
      <c r="B838" s="84" t="s">
        <v>574</v>
      </c>
      <c r="C838" s="77" t="s">
        <v>5367</v>
      </c>
      <c r="D838" s="85" t="s">
        <v>7927</v>
      </c>
      <c r="E838" s="84" t="s">
        <v>14398</v>
      </c>
      <c r="F838" s="18"/>
      <c r="G838" s="28"/>
      <c r="H838" s="28"/>
      <c r="I838" s="28"/>
      <c r="J838" s="28"/>
      <c r="K838" s="28"/>
      <c r="L838" s="22"/>
      <c r="M838" s="28"/>
      <c r="N838" s="18"/>
      <c r="O838" s="22"/>
      <c r="P838" s="22"/>
      <c r="Q838" s="20"/>
    </row>
    <row r="839" spans="1:17" ht="14.25" x14ac:dyDescent="0.3">
      <c r="A839" s="111" t="s">
        <v>4077</v>
      </c>
      <c r="B839" s="112" t="s">
        <v>574</v>
      </c>
      <c r="C839" s="77" t="s">
        <v>6984</v>
      </c>
      <c r="D839" s="113" t="s">
        <v>14031</v>
      </c>
      <c r="E839" s="112" t="s">
        <v>14394</v>
      </c>
      <c r="G839" s="18"/>
      <c r="H839" s="19"/>
      <c r="I839" s="18"/>
      <c r="J839" s="18"/>
      <c r="K839" s="18"/>
      <c r="L839" s="18"/>
      <c r="M839" s="18"/>
      <c r="N839" s="18"/>
      <c r="Q839" s="20"/>
    </row>
    <row r="840" spans="1:17" ht="14.25" x14ac:dyDescent="0.3">
      <c r="A840" s="111" t="s">
        <v>9424</v>
      </c>
      <c r="B840" s="112" t="s">
        <v>574</v>
      </c>
      <c r="C840" s="77" t="s">
        <v>6984</v>
      </c>
      <c r="D840" s="113" t="s">
        <v>3176</v>
      </c>
      <c r="E840" s="112" t="s">
        <v>14665</v>
      </c>
      <c r="F840" s="17"/>
      <c r="G840" s="18"/>
      <c r="H840" s="19"/>
      <c r="I840" s="18"/>
      <c r="J840" s="18"/>
      <c r="K840" s="18"/>
      <c r="L840" s="18"/>
      <c r="M840" s="21"/>
      <c r="N840" s="18"/>
      <c r="O840" s="22"/>
      <c r="P840" s="22"/>
      <c r="Q840" s="20"/>
    </row>
    <row r="841" spans="1:17" ht="14.25" x14ac:dyDescent="0.3">
      <c r="A841" s="103" t="s">
        <v>1331</v>
      </c>
      <c r="B841" s="75" t="s">
        <v>1244</v>
      </c>
      <c r="C841" s="77" t="s">
        <v>6922</v>
      </c>
      <c r="D841" s="104" t="s">
        <v>8790</v>
      </c>
      <c r="E841" s="75" t="s">
        <v>14398</v>
      </c>
      <c r="F841" s="17"/>
      <c r="G841" s="17"/>
      <c r="H841" s="17"/>
      <c r="I841" s="17"/>
      <c r="J841" s="17"/>
      <c r="K841" s="17"/>
      <c r="L841" s="17"/>
      <c r="M841" s="17"/>
      <c r="N841" s="17"/>
      <c r="O841" s="23"/>
      <c r="P841" s="23"/>
      <c r="Q841" s="20"/>
    </row>
    <row r="842" spans="1:17" ht="14.25" x14ac:dyDescent="0.3">
      <c r="A842" s="107" t="s">
        <v>1331</v>
      </c>
      <c r="B842" s="108" t="s">
        <v>574</v>
      </c>
      <c r="C842" s="77" t="s">
        <v>6922</v>
      </c>
      <c r="D842" s="109" t="s">
        <v>8089</v>
      </c>
      <c r="E842" s="108" t="s">
        <v>14398</v>
      </c>
      <c r="F842" s="17"/>
      <c r="G842" s="18"/>
      <c r="H842" s="19"/>
      <c r="I842" s="18"/>
      <c r="J842" s="18"/>
      <c r="K842" s="18"/>
      <c r="L842" s="18"/>
      <c r="M842" s="18"/>
      <c r="N842" s="18"/>
      <c r="O842" s="22"/>
      <c r="P842" s="22"/>
      <c r="Q842" s="20"/>
    </row>
    <row r="843" spans="1:17" ht="13.5" x14ac:dyDescent="0.3">
      <c r="A843" s="103" t="s">
        <v>5386</v>
      </c>
      <c r="B843" s="75" t="s">
        <v>574</v>
      </c>
      <c r="C843" s="77" t="s">
        <v>5232</v>
      </c>
      <c r="D843" s="104" t="s">
        <v>7328</v>
      </c>
      <c r="E843" s="75" t="s">
        <v>14394</v>
      </c>
      <c r="F843" s="18"/>
      <c r="G843" s="17"/>
      <c r="H843" s="17"/>
      <c r="I843" s="17"/>
      <c r="J843" s="17"/>
      <c r="K843" s="17"/>
      <c r="L843" s="17"/>
      <c r="M843" s="17"/>
      <c r="N843" s="17"/>
      <c r="O843" s="23"/>
      <c r="P843" s="23"/>
      <c r="Q843" s="20"/>
    </row>
    <row r="844" spans="1:17" ht="14.25" x14ac:dyDescent="0.3">
      <c r="A844" s="107" t="s">
        <v>741</v>
      </c>
      <c r="B844" s="108" t="s">
        <v>574</v>
      </c>
      <c r="C844" s="77" t="s">
        <v>6939</v>
      </c>
      <c r="D844" s="109" t="s">
        <v>8013</v>
      </c>
      <c r="E844" s="108" t="s">
        <v>14398</v>
      </c>
      <c r="F844" s="17"/>
      <c r="G844" s="18"/>
      <c r="H844" s="19"/>
      <c r="I844" s="18"/>
      <c r="J844" s="18"/>
      <c r="K844" s="18"/>
      <c r="L844" s="18"/>
      <c r="M844" s="18"/>
      <c r="N844" s="18"/>
      <c r="Q844" s="20"/>
    </row>
    <row r="845" spans="1:17" ht="13.5" x14ac:dyDescent="0.3">
      <c r="A845" s="103" t="s">
        <v>1013</v>
      </c>
      <c r="B845" s="75" t="s">
        <v>574</v>
      </c>
      <c r="C845" s="77" t="s">
        <v>5367</v>
      </c>
      <c r="D845" s="104" t="s">
        <v>13282</v>
      </c>
      <c r="E845" s="75" t="s">
        <v>14396</v>
      </c>
      <c r="F845" s="17"/>
      <c r="G845" s="18"/>
      <c r="H845" s="19"/>
      <c r="I845" s="18"/>
      <c r="J845" s="18"/>
      <c r="K845" s="18"/>
      <c r="L845" s="18"/>
      <c r="M845" s="18"/>
      <c r="N845" s="18"/>
      <c r="Q845" s="20"/>
    </row>
    <row r="846" spans="1:17" ht="14.25" x14ac:dyDescent="0.3">
      <c r="A846" s="107" t="s">
        <v>5387</v>
      </c>
      <c r="B846" s="108" t="s">
        <v>577</v>
      </c>
      <c r="C846" s="77" t="s">
        <v>8680</v>
      </c>
      <c r="D846" s="109" t="s">
        <v>13507</v>
      </c>
      <c r="E846" s="108" t="s">
        <v>14396</v>
      </c>
      <c r="F846" s="18"/>
      <c r="G846" s="18"/>
      <c r="H846" s="19"/>
      <c r="I846" s="18"/>
      <c r="J846" s="18"/>
      <c r="K846" s="18"/>
      <c r="L846" s="18"/>
      <c r="M846" s="18"/>
      <c r="N846" s="18"/>
      <c r="Q846" s="20"/>
    </row>
    <row r="847" spans="1:17" ht="14.25" x14ac:dyDescent="0.3">
      <c r="A847" s="103" t="s">
        <v>4898</v>
      </c>
      <c r="B847" s="75" t="s">
        <v>574</v>
      </c>
      <c r="C847" s="77" t="s">
        <v>6939</v>
      </c>
      <c r="D847" s="104" t="s">
        <v>9052</v>
      </c>
      <c r="E847" s="75" t="s">
        <v>14666</v>
      </c>
      <c r="F847" s="17"/>
      <c r="G847" s="18"/>
      <c r="H847" s="19"/>
      <c r="I847" s="18"/>
      <c r="J847" s="18"/>
      <c r="K847" s="18"/>
      <c r="L847" s="18"/>
      <c r="M847" s="18"/>
      <c r="N847" s="18"/>
      <c r="Q847" s="20"/>
    </row>
    <row r="848" spans="1:17" ht="14.25" x14ac:dyDescent="0.3">
      <c r="A848" s="103" t="s">
        <v>4898</v>
      </c>
      <c r="B848" s="75" t="s">
        <v>575</v>
      </c>
      <c r="C848" s="77" t="s">
        <v>6939</v>
      </c>
      <c r="D848" s="104" t="s">
        <v>9052</v>
      </c>
      <c r="E848" s="75" t="s">
        <v>14666</v>
      </c>
      <c r="F848" s="18"/>
      <c r="G848" s="18"/>
      <c r="H848" s="19"/>
      <c r="I848" s="18"/>
      <c r="J848" s="18"/>
      <c r="K848" s="18"/>
      <c r="L848" s="18"/>
      <c r="M848" s="18"/>
      <c r="N848" s="18"/>
      <c r="Q848" s="20"/>
    </row>
    <row r="849" spans="1:17" ht="14.25" x14ac:dyDescent="0.3">
      <c r="A849" s="103" t="s">
        <v>1727</v>
      </c>
      <c r="B849" s="75" t="s">
        <v>574</v>
      </c>
      <c r="C849" s="77" t="s">
        <v>6984</v>
      </c>
      <c r="D849" s="104" t="s">
        <v>10295</v>
      </c>
      <c r="E849" s="75" t="s">
        <v>14404</v>
      </c>
      <c r="F849" s="18"/>
      <c r="G849" s="18"/>
      <c r="H849" s="19"/>
      <c r="I849" s="18"/>
      <c r="J849" s="18"/>
      <c r="K849" s="18"/>
      <c r="L849" s="18"/>
      <c r="M849" s="18"/>
      <c r="N849" s="18"/>
      <c r="Q849" s="20"/>
    </row>
    <row r="850" spans="1:17" ht="14.25" x14ac:dyDescent="0.3">
      <c r="A850" s="111" t="s">
        <v>2960</v>
      </c>
      <c r="B850" s="112" t="s">
        <v>574</v>
      </c>
      <c r="C850" s="77" t="s">
        <v>6984</v>
      </c>
      <c r="D850" s="113" t="s">
        <v>8428</v>
      </c>
      <c r="E850" s="112" t="s">
        <v>14396</v>
      </c>
      <c r="F850" s="18"/>
      <c r="G850" s="18"/>
      <c r="H850" s="19"/>
      <c r="I850" s="18"/>
      <c r="J850" s="18"/>
      <c r="K850" s="18"/>
      <c r="L850" s="18"/>
      <c r="M850" s="18"/>
      <c r="N850" s="18"/>
      <c r="Q850" s="20"/>
    </row>
    <row r="851" spans="1:17" ht="13.5" x14ac:dyDescent="0.3">
      <c r="A851" s="110" t="s">
        <v>5388</v>
      </c>
      <c r="B851" s="84" t="s">
        <v>574</v>
      </c>
      <c r="C851" s="77" t="s">
        <v>6984</v>
      </c>
      <c r="D851" s="117" t="s">
        <v>8278</v>
      </c>
      <c r="E851" s="84" t="s">
        <v>14415</v>
      </c>
      <c r="F851" s="18"/>
      <c r="G851" s="18"/>
      <c r="H851" s="19"/>
      <c r="I851" s="18"/>
      <c r="J851" s="18"/>
      <c r="K851" s="18"/>
      <c r="L851" s="18"/>
      <c r="M851" s="18"/>
      <c r="N851" s="18"/>
      <c r="Q851" s="20"/>
    </row>
    <row r="852" spans="1:17" ht="14.25" x14ac:dyDescent="0.3">
      <c r="A852" s="111" t="s">
        <v>1571</v>
      </c>
      <c r="B852" s="112" t="s">
        <v>574</v>
      </c>
      <c r="C852" s="77" t="s">
        <v>6984</v>
      </c>
      <c r="D852" s="113" t="s">
        <v>7518</v>
      </c>
      <c r="E852" s="112" t="s">
        <v>14403</v>
      </c>
      <c r="F852" s="17"/>
      <c r="G852" s="18"/>
      <c r="H852" s="19"/>
      <c r="I852" s="18"/>
      <c r="J852" s="18"/>
      <c r="K852" s="18"/>
      <c r="L852" s="18"/>
      <c r="M852" s="18"/>
      <c r="N852" s="18"/>
      <c r="O852" s="22"/>
      <c r="P852" s="22"/>
      <c r="Q852" s="20"/>
    </row>
    <row r="853" spans="1:17" ht="14.25" x14ac:dyDescent="0.3">
      <c r="A853" s="103" t="s">
        <v>1477</v>
      </c>
      <c r="B853" s="75" t="s">
        <v>574</v>
      </c>
      <c r="C853" s="77" t="s">
        <v>6984</v>
      </c>
      <c r="D853" s="104" t="s">
        <v>7661</v>
      </c>
      <c r="E853" s="75" t="s">
        <v>14394</v>
      </c>
      <c r="F853" s="17"/>
      <c r="G853" s="18"/>
      <c r="H853" s="19"/>
      <c r="I853" s="18"/>
      <c r="J853" s="18"/>
      <c r="K853" s="18"/>
      <c r="L853" s="18"/>
      <c r="M853" s="18"/>
      <c r="N853" s="18"/>
      <c r="Q853" s="20"/>
    </row>
    <row r="854" spans="1:17" ht="14.25" x14ac:dyDescent="0.3">
      <c r="A854" s="103" t="s">
        <v>6637</v>
      </c>
      <c r="B854" s="75" t="s">
        <v>574</v>
      </c>
      <c r="C854" s="77" t="s">
        <v>6939</v>
      </c>
      <c r="D854" s="104" t="s">
        <v>9618</v>
      </c>
      <c r="E854" s="75" t="s">
        <v>14398</v>
      </c>
      <c r="G854" s="18"/>
      <c r="H854" s="19"/>
      <c r="I854" s="18"/>
      <c r="J854" s="18"/>
      <c r="K854" s="18"/>
      <c r="L854" s="18"/>
      <c r="M854" s="18"/>
      <c r="N854" s="18"/>
      <c r="O854" s="22"/>
      <c r="P854" s="22"/>
      <c r="Q854" s="20"/>
    </row>
    <row r="855" spans="1:17" ht="14.25" x14ac:dyDescent="0.3">
      <c r="A855" s="107" t="s">
        <v>6297</v>
      </c>
      <c r="B855" s="108" t="s">
        <v>574</v>
      </c>
      <c r="C855" s="77" t="s">
        <v>5625</v>
      </c>
      <c r="D855" s="109" t="s">
        <v>10433</v>
      </c>
      <c r="E855" s="108" t="s">
        <v>14398</v>
      </c>
      <c r="G855" s="18"/>
      <c r="H855" s="19"/>
      <c r="I855" s="18"/>
      <c r="J855" s="18"/>
      <c r="K855" s="18"/>
      <c r="L855" s="18"/>
      <c r="M855" s="18"/>
      <c r="N855" s="18"/>
      <c r="Q855" s="20"/>
    </row>
    <row r="856" spans="1:17" ht="14.25" x14ac:dyDescent="0.3">
      <c r="A856" s="103" t="s">
        <v>584</v>
      </c>
      <c r="B856" s="75" t="s">
        <v>574</v>
      </c>
      <c r="C856" s="77" t="s">
        <v>6924</v>
      </c>
      <c r="D856" s="104" t="s">
        <v>7035</v>
      </c>
      <c r="E856" s="75" t="s">
        <v>14398</v>
      </c>
      <c r="F856" s="18"/>
      <c r="G856" s="18"/>
      <c r="H856" s="19"/>
      <c r="I856" s="18"/>
      <c r="J856" s="18"/>
      <c r="K856" s="18"/>
      <c r="L856" s="18"/>
      <c r="M856" s="18"/>
      <c r="N856" s="18"/>
      <c r="Q856" s="20"/>
    </row>
    <row r="857" spans="1:17" ht="14.25" x14ac:dyDescent="0.3">
      <c r="A857" s="103" t="s">
        <v>4259</v>
      </c>
      <c r="B857" s="75" t="s">
        <v>574</v>
      </c>
      <c r="C857" s="77" t="s">
        <v>6939</v>
      </c>
      <c r="D857" s="104" t="s">
        <v>13073</v>
      </c>
      <c r="E857" s="75" t="s">
        <v>733</v>
      </c>
      <c r="F857" s="18"/>
      <c r="G857" s="18"/>
      <c r="H857" s="19"/>
      <c r="I857" s="18"/>
      <c r="J857" s="18"/>
      <c r="K857" s="18"/>
      <c r="L857" s="18"/>
      <c r="M857" s="18"/>
      <c r="N857" s="18"/>
      <c r="Q857" s="20"/>
    </row>
    <row r="858" spans="1:17" ht="13.5" x14ac:dyDescent="0.3">
      <c r="A858" s="111" t="s">
        <v>986</v>
      </c>
      <c r="B858" s="112" t="s">
        <v>577</v>
      </c>
      <c r="C858" s="77" t="s">
        <v>8680</v>
      </c>
      <c r="D858" s="113" t="s">
        <v>8681</v>
      </c>
      <c r="E858" s="112" t="s">
        <v>14404</v>
      </c>
      <c r="F858" s="17"/>
      <c r="G858" s="18"/>
      <c r="H858" s="19"/>
      <c r="I858" s="18"/>
      <c r="J858" s="18"/>
      <c r="K858" s="18"/>
      <c r="L858" s="18"/>
      <c r="M858" s="18"/>
      <c r="N858" s="18"/>
      <c r="Q858" s="20"/>
    </row>
    <row r="859" spans="1:17" ht="14.25" x14ac:dyDescent="0.3">
      <c r="A859" s="111" t="s">
        <v>2683</v>
      </c>
      <c r="B859" s="112" t="s">
        <v>574</v>
      </c>
      <c r="C859" s="77" t="s">
        <v>6929</v>
      </c>
      <c r="D859" s="113" t="s">
        <v>9841</v>
      </c>
      <c r="E859" s="112" t="s">
        <v>14667</v>
      </c>
      <c r="F859" s="17"/>
      <c r="G859" s="18"/>
      <c r="H859" s="19"/>
      <c r="I859" s="18"/>
      <c r="J859" s="18"/>
      <c r="K859" s="18"/>
      <c r="L859" s="18"/>
      <c r="M859" s="21"/>
      <c r="N859" s="18"/>
      <c r="O859" s="22"/>
      <c r="P859" s="22"/>
      <c r="Q859" s="20"/>
    </row>
    <row r="860" spans="1:17" ht="13.5" x14ac:dyDescent="0.3">
      <c r="A860" s="103" t="s">
        <v>5389</v>
      </c>
      <c r="B860" s="75" t="s">
        <v>574</v>
      </c>
      <c r="C860" s="77" t="s">
        <v>5390</v>
      </c>
      <c r="D860" s="104" t="s">
        <v>8370</v>
      </c>
      <c r="E860" s="75" t="s">
        <v>14394</v>
      </c>
      <c r="F860" s="18"/>
      <c r="G860" s="18"/>
      <c r="H860" s="19"/>
      <c r="I860" s="18"/>
      <c r="J860" s="18"/>
      <c r="K860" s="18"/>
      <c r="L860" s="18"/>
      <c r="M860" s="18"/>
      <c r="N860" s="18"/>
      <c r="Q860" s="20"/>
    </row>
    <row r="861" spans="1:17" ht="13.5" x14ac:dyDescent="0.3">
      <c r="A861" s="103" t="s">
        <v>5391</v>
      </c>
      <c r="B861" s="75" t="s">
        <v>574</v>
      </c>
      <c r="C861" s="77" t="s">
        <v>6984</v>
      </c>
      <c r="D861" s="104" t="s">
        <v>13354</v>
      </c>
      <c r="E861" s="75" t="s">
        <v>14403</v>
      </c>
      <c r="F861" s="17"/>
      <c r="G861" s="18"/>
      <c r="H861" s="19"/>
      <c r="I861" s="18"/>
      <c r="J861" s="18"/>
      <c r="K861" s="18"/>
      <c r="L861" s="18"/>
      <c r="M861" s="18"/>
      <c r="N861" s="18"/>
      <c r="Q861" s="20"/>
    </row>
    <row r="862" spans="1:17" ht="14.25" x14ac:dyDescent="0.3">
      <c r="A862" s="103" t="s">
        <v>1962</v>
      </c>
      <c r="B862" s="75" t="s">
        <v>574</v>
      </c>
      <c r="C862" s="77" t="s">
        <v>6984</v>
      </c>
      <c r="D862" s="104" t="s">
        <v>8347</v>
      </c>
      <c r="E862" s="75" t="s">
        <v>14395</v>
      </c>
      <c r="F862" s="18"/>
      <c r="G862" s="18"/>
      <c r="H862" s="19"/>
      <c r="I862" s="18"/>
      <c r="J862" s="18"/>
      <c r="K862" s="18"/>
      <c r="L862" s="18"/>
      <c r="M862" s="21"/>
      <c r="N862" s="18"/>
      <c r="O862" s="22"/>
      <c r="P862" s="22"/>
      <c r="Q862" s="20"/>
    </row>
    <row r="863" spans="1:17" ht="13.5" x14ac:dyDescent="0.3">
      <c r="A863" s="111" t="s">
        <v>686</v>
      </c>
      <c r="B863" s="112" t="s">
        <v>574</v>
      </c>
      <c r="C863" s="77" t="s">
        <v>5367</v>
      </c>
      <c r="D863" s="113" t="s">
        <v>13378</v>
      </c>
      <c r="E863" s="112" t="s">
        <v>14399</v>
      </c>
      <c r="F863" s="18"/>
      <c r="G863" s="18"/>
      <c r="H863" s="19"/>
      <c r="I863" s="18"/>
      <c r="J863" s="18"/>
      <c r="K863" s="18"/>
      <c r="L863" s="18"/>
      <c r="M863" s="18"/>
      <c r="N863" s="18"/>
      <c r="O863" s="22"/>
      <c r="P863" s="22"/>
      <c r="Q863" s="20"/>
    </row>
    <row r="864" spans="1:17" ht="13.5" x14ac:dyDescent="0.3">
      <c r="A864" s="107" t="s">
        <v>4795</v>
      </c>
      <c r="B864" s="108" t="s">
        <v>574</v>
      </c>
      <c r="C864" s="77" t="s">
        <v>6929</v>
      </c>
      <c r="D864" s="109" t="s">
        <v>4796</v>
      </c>
      <c r="E864" s="108" t="s">
        <v>14414</v>
      </c>
      <c r="F864" s="17"/>
      <c r="G864" s="18"/>
      <c r="H864" s="19"/>
      <c r="I864" s="18"/>
      <c r="J864" s="18"/>
      <c r="K864" s="18"/>
      <c r="L864" s="18"/>
      <c r="M864" s="18"/>
      <c r="N864" s="18"/>
      <c r="O864" s="22"/>
      <c r="P864" s="22"/>
      <c r="Q864" s="20"/>
    </row>
    <row r="865" spans="1:17" ht="14.25" x14ac:dyDescent="0.3">
      <c r="A865" s="103" t="s">
        <v>1025</v>
      </c>
      <c r="B865" s="75" t="s">
        <v>576</v>
      </c>
      <c r="C865" s="77" t="s">
        <v>8757</v>
      </c>
      <c r="D865" s="104" t="s">
        <v>7567</v>
      </c>
      <c r="E865" s="75" t="s">
        <v>14399</v>
      </c>
      <c r="F865" s="18"/>
      <c r="G865" s="18"/>
      <c r="H865" s="19"/>
      <c r="I865" s="18"/>
      <c r="J865" s="18"/>
      <c r="K865" s="18"/>
      <c r="L865" s="18"/>
      <c r="M865" s="18"/>
      <c r="N865" s="18"/>
      <c r="Q865" s="20"/>
    </row>
    <row r="866" spans="1:17" ht="14.25" x14ac:dyDescent="0.3">
      <c r="A866" s="103" t="s">
        <v>1025</v>
      </c>
      <c r="B866" s="75" t="s">
        <v>574</v>
      </c>
      <c r="C866" s="77" t="s">
        <v>5392</v>
      </c>
      <c r="D866" s="104" t="s">
        <v>7567</v>
      </c>
      <c r="E866" s="75" t="s">
        <v>14399</v>
      </c>
      <c r="F866" s="17"/>
      <c r="G866" s="17"/>
      <c r="H866" s="17"/>
      <c r="I866" s="17"/>
      <c r="J866" s="17"/>
      <c r="K866" s="17"/>
      <c r="L866" s="17"/>
      <c r="M866" s="17"/>
      <c r="N866" s="17"/>
      <c r="O866" s="23"/>
      <c r="P866" s="23"/>
      <c r="Q866" s="20"/>
    </row>
    <row r="867" spans="1:17" ht="14.25" x14ac:dyDescent="0.3">
      <c r="A867" s="103" t="s">
        <v>6298</v>
      </c>
      <c r="B867" s="75" t="s">
        <v>574</v>
      </c>
      <c r="C867" s="77" t="s">
        <v>5730</v>
      </c>
      <c r="D867" s="104" t="s">
        <v>13829</v>
      </c>
      <c r="E867" s="75" t="s">
        <v>14394</v>
      </c>
      <c r="F867" s="18"/>
      <c r="G867" s="18"/>
      <c r="H867" s="19"/>
      <c r="I867" s="18"/>
      <c r="J867" s="18"/>
      <c r="K867" s="18"/>
      <c r="L867" s="18"/>
      <c r="M867" s="18"/>
      <c r="N867" s="18"/>
      <c r="Q867" s="20"/>
    </row>
    <row r="868" spans="1:17" ht="14.25" x14ac:dyDescent="0.3">
      <c r="A868" s="103" t="s">
        <v>8380</v>
      </c>
      <c r="B868" s="75" t="s">
        <v>574</v>
      </c>
      <c r="C868" s="77" t="s">
        <v>6926</v>
      </c>
      <c r="D868" s="104" t="s">
        <v>8381</v>
      </c>
      <c r="E868" s="75" t="s">
        <v>14415</v>
      </c>
      <c r="G868" s="18"/>
      <c r="H868" s="19"/>
      <c r="I868" s="18"/>
      <c r="J868" s="18"/>
      <c r="K868" s="18"/>
      <c r="L868" s="18"/>
      <c r="M868" s="18"/>
      <c r="N868" s="18"/>
      <c r="Q868" s="20"/>
    </row>
    <row r="869" spans="1:17" ht="14.25" x14ac:dyDescent="0.3">
      <c r="A869" s="103" t="s">
        <v>8380</v>
      </c>
      <c r="B869" s="75" t="s">
        <v>575</v>
      </c>
      <c r="C869" s="77" t="s">
        <v>6926</v>
      </c>
      <c r="D869" s="104" t="s">
        <v>8381</v>
      </c>
      <c r="E869" s="75" t="s">
        <v>14415</v>
      </c>
      <c r="F869" s="17"/>
      <c r="G869" s="18"/>
      <c r="H869" s="19"/>
      <c r="I869" s="18"/>
      <c r="J869" s="18"/>
      <c r="K869" s="18"/>
      <c r="L869" s="18"/>
      <c r="M869" s="18"/>
      <c r="N869" s="18"/>
      <c r="O869" s="23"/>
      <c r="P869" s="23"/>
      <c r="Q869" s="20"/>
    </row>
    <row r="870" spans="1:17" ht="14.25" x14ac:dyDescent="0.3">
      <c r="A870" s="107" t="s">
        <v>7359</v>
      </c>
      <c r="B870" s="108" t="s">
        <v>574</v>
      </c>
      <c r="C870" s="77" t="s">
        <v>6926</v>
      </c>
      <c r="D870" s="109" t="s">
        <v>7360</v>
      </c>
      <c r="E870" s="108" t="s">
        <v>14415</v>
      </c>
      <c r="F870" s="18"/>
      <c r="G870" s="17"/>
      <c r="H870" s="17"/>
      <c r="I870" s="17"/>
      <c r="J870" s="17"/>
      <c r="K870" s="17"/>
      <c r="L870" s="17"/>
      <c r="M870" s="17"/>
      <c r="N870" s="17"/>
      <c r="O870" s="22"/>
      <c r="P870" s="22"/>
      <c r="Q870" s="20"/>
    </row>
    <row r="871" spans="1:17" ht="14.25" x14ac:dyDescent="0.3">
      <c r="A871" s="107" t="s">
        <v>7359</v>
      </c>
      <c r="B871" s="108" t="s">
        <v>575</v>
      </c>
      <c r="C871" s="77" t="s">
        <v>6926</v>
      </c>
      <c r="D871" s="109" t="s">
        <v>7360</v>
      </c>
      <c r="E871" s="108" t="s">
        <v>14415</v>
      </c>
      <c r="F871" s="17"/>
      <c r="G871" s="17"/>
      <c r="H871" s="17"/>
      <c r="I871" s="17"/>
      <c r="J871" s="17"/>
      <c r="K871" s="17"/>
      <c r="L871" s="17"/>
      <c r="M871" s="17"/>
      <c r="N871" s="17"/>
      <c r="O871" s="22"/>
      <c r="P871" s="22"/>
      <c r="Q871" s="20"/>
    </row>
    <row r="872" spans="1:17" ht="14.25" x14ac:dyDescent="0.3">
      <c r="A872" s="103" t="s">
        <v>5112</v>
      </c>
      <c r="B872" s="75" t="s">
        <v>13017</v>
      </c>
      <c r="C872" s="77" t="s">
        <v>5108</v>
      </c>
      <c r="D872" s="104" t="s">
        <v>13055</v>
      </c>
      <c r="E872" s="75" t="s">
        <v>5113</v>
      </c>
      <c r="F872" s="17"/>
      <c r="G872" s="18"/>
      <c r="H872" s="19"/>
      <c r="I872" s="18"/>
      <c r="J872" s="18"/>
      <c r="K872" s="18"/>
      <c r="L872" s="18"/>
      <c r="M872" s="21"/>
      <c r="N872" s="18"/>
      <c r="O872" s="22"/>
      <c r="P872" s="22"/>
      <c r="Q872" s="20"/>
    </row>
    <row r="873" spans="1:17" ht="14.25" x14ac:dyDescent="0.3">
      <c r="A873" s="103" t="s">
        <v>3177</v>
      </c>
      <c r="B873" s="75" t="s">
        <v>576</v>
      </c>
      <c r="C873" s="77" t="s">
        <v>7071</v>
      </c>
      <c r="D873" s="104" t="s">
        <v>9549</v>
      </c>
      <c r="E873" s="75" t="s">
        <v>14540</v>
      </c>
      <c r="F873" s="18"/>
      <c r="G873" s="18"/>
      <c r="H873" s="19"/>
      <c r="I873" s="18"/>
      <c r="J873" s="18"/>
      <c r="K873" s="18"/>
      <c r="L873" s="18"/>
      <c r="M873" s="21"/>
      <c r="N873" s="18"/>
      <c r="O873" s="22"/>
      <c r="P873" s="22"/>
      <c r="Q873" s="20"/>
    </row>
    <row r="874" spans="1:17" ht="14.25" x14ac:dyDescent="0.3">
      <c r="A874" s="103" t="s">
        <v>3177</v>
      </c>
      <c r="B874" s="75" t="s">
        <v>574</v>
      </c>
      <c r="C874" s="77" t="s">
        <v>7071</v>
      </c>
      <c r="D874" s="104" t="s">
        <v>9549</v>
      </c>
      <c r="E874" s="75" t="s">
        <v>14540</v>
      </c>
      <c r="G874" s="18"/>
      <c r="H874" s="19"/>
      <c r="I874" s="18"/>
      <c r="J874" s="18"/>
      <c r="K874" s="18"/>
      <c r="L874" s="18"/>
      <c r="M874" s="18"/>
      <c r="N874" s="18"/>
      <c r="Q874" s="20"/>
    </row>
    <row r="875" spans="1:17" ht="13.5" x14ac:dyDescent="0.3">
      <c r="A875" s="103" t="s">
        <v>4797</v>
      </c>
      <c r="B875" s="75" t="s">
        <v>574</v>
      </c>
      <c r="C875" s="77" t="s">
        <v>7071</v>
      </c>
      <c r="D875" s="104" t="s">
        <v>237</v>
      </c>
      <c r="E875" s="75" t="s">
        <v>14398</v>
      </c>
      <c r="F875" s="18"/>
      <c r="G875" s="18"/>
      <c r="H875" s="19"/>
      <c r="I875" s="18"/>
      <c r="J875" s="18"/>
      <c r="K875" s="18"/>
      <c r="L875" s="18"/>
      <c r="M875" s="18"/>
      <c r="N875" s="18"/>
      <c r="Q875" s="20"/>
    </row>
    <row r="876" spans="1:17" ht="13.5" x14ac:dyDescent="0.3">
      <c r="A876" s="83" t="s">
        <v>4797</v>
      </c>
      <c r="B876" s="84" t="s">
        <v>575</v>
      </c>
      <c r="C876" s="77" t="s">
        <v>7071</v>
      </c>
      <c r="D876" s="85" t="s">
        <v>237</v>
      </c>
      <c r="E876" s="84" t="s">
        <v>14398</v>
      </c>
      <c r="F876" s="17"/>
      <c r="G876" s="18"/>
      <c r="H876" s="19"/>
      <c r="I876" s="18"/>
      <c r="J876" s="18"/>
      <c r="K876" s="18"/>
      <c r="L876" s="18"/>
      <c r="M876" s="18"/>
      <c r="N876" s="18"/>
      <c r="Q876" s="20"/>
    </row>
    <row r="877" spans="1:17" ht="14.25" x14ac:dyDescent="0.3">
      <c r="A877" s="103" t="s">
        <v>5393</v>
      </c>
      <c r="B877" s="75" t="s">
        <v>574</v>
      </c>
      <c r="C877" s="77" t="s">
        <v>7013</v>
      </c>
      <c r="D877" s="104" t="s">
        <v>7014</v>
      </c>
      <c r="E877" s="75" t="s">
        <v>14399</v>
      </c>
      <c r="G877" s="18"/>
      <c r="H877" s="19"/>
      <c r="I877" s="18"/>
      <c r="J877" s="18"/>
      <c r="K877" s="18"/>
      <c r="L877" s="18"/>
      <c r="M877" s="18"/>
      <c r="N877" s="18"/>
      <c r="O877" s="22"/>
      <c r="P877" s="22"/>
      <c r="Q877" s="20"/>
    </row>
    <row r="878" spans="1:17" ht="14.25" x14ac:dyDescent="0.3">
      <c r="A878" s="103" t="s">
        <v>5393</v>
      </c>
      <c r="B878" s="75" t="s">
        <v>575</v>
      </c>
      <c r="C878" s="77" t="s">
        <v>7013</v>
      </c>
      <c r="D878" s="104" t="s">
        <v>7014</v>
      </c>
      <c r="E878" s="75" t="s">
        <v>14399</v>
      </c>
      <c r="F878" s="17"/>
      <c r="G878" s="18"/>
      <c r="H878" s="19"/>
      <c r="I878" s="18"/>
      <c r="J878" s="18"/>
      <c r="K878" s="18"/>
      <c r="L878" s="18"/>
      <c r="M878" s="18"/>
      <c r="N878" s="18"/>
      <c r="Q878" s="20"/>
    </row>
    <row r="879" spans="1:17" ht="14.25" x14ac:dyDescent="0.3">
      <c r="A879" s="111" t="s">
        <v>3178</v>
      </c>
      <c r="B879" s="112" t="s">
        <v>574</v>
      </c>
      <c r="C879" s="77" t="s">
        <v>7021</v>
      </c>
      <c r="D879" s="113" t="s">
        <v>14668</v>
      </c>
      <c r="E879" s="112" t="s">
        <v>656</v>
      </c>
      <c r="F879" s="28"/>
      <c r="G879" s="17"/>
      <c r="H879" s="17"/>
      <c r="I879" s="17"/>
      <c r="J879" s="17"/>
      <c r="K879" s="17"/>
      <c r="L879" s="17"/>
      <c r="M879" s="17"/>
      <c r="N879" s="17"/>
      <c r="O879" s="22"/>
      <c r="P879" s="22"/>
      <c r="Q879" s="20"/>
    </row>
    <row r="880" spans="1:17" ht="13.5" x14ac:dyDescent="0.3">
      <c r="A880" s="103" t="s">
        <v>1502</v>
      </c>
      <c r="B880" s="75" t="s">
        <v>574</v>
      </c>
      <c r="C880" s="77" t="s">
        <v>5232</v>
      </c>
      <c r="D880" s="104" t="s">
        <v>7032</v>
      </c>
      <c r="E880" s="75" t="s">
        <v>14395</v>
      </c>
      <c r="G880" s="18"/>
      <c r="H880" s="19"/>
      <c r="I880" s="18"/>
      <c r="J880" s="18"/>
      <c r="K880" s="18"/>
      <c r="L880" s="18"/>
      <c r="M880" s="18"/>
      <c r="N880" s="18"/>
      <c r="Q880" s="20"/>
    </row>
    <row r="881" spans="1:17" ht="14.25" x14ac:dyDescent="0.3">
      <c r="A881" s="103" t="s">
        <v>1502</v>
      </c>
      <c r="B881" s="75" t="s">
        <v>575</v>
      </c>
      <c r="C881" s="77" t="s">
        <v>5232</v>
      </c>
      <c r="D881" s="104" t="s">
        <v>7032</v>
      </c>
      <c r="E881" s="75" t="s">
        <v>14395</v>
      </c>
      <c r="F881" s="17"/>
      <c r="G881" s="18"/>
      <c r="H881" s="19"/>
      <c r="I881" s="18"/>
      <c r="J881" s="18"/>
      <c r="K881" s="18"/>
      <c r="L881" s="18"/>
      <c r="M881" s="18"/>
      <c r="N881" s="18"/>
      <c r="Q881" s="20"/>
    </row>
    <row r="882" spans="1:17" ht="14.25" x14ac:dyDescent="0.3">
      <c r="A882" s="103" t="s">
        <v>5394</v>
      </c>
      <c r="B882" s="75" t="s">
        <v>574</v>
      </c>
      <c r="C882" s="77" t="s">
        <v>5395</v>
      </c>
      <c r="D882" s="104" t="s">
        <v>7790</v>
      </c>
      <c r="E882" s="75" t="s">
        <v>14396</v>
      </c>
      <c r="F882" s="18"/>
      <c r="G882" s="18"/>
      <c r="H882" s="19"/>
      <c r="I882" s="18"/>
      <c r="J882" s="18"/>
      <c r="K882" s="18"/>
      <c r="L882" s="18"/>
      <c r="M882" s="21"/>
      <c r="N882" s="18"/>
      <c r="O882" s="22"/>
      <c r="P882" s="22"/>
      <c r="Q882" s="20"/>
    </row>
    <row r="883" spans="1:17" ht="14.25" x14ac:dyDescent="0.3">
      <c r="A883" s="103" t="s">
        <v>5394</v>
      </c>
      <c r="B883" s="75" t="s">
        <v>575</v>
      </c>
      <c r="C883" s="77" t="s">
        <v>5395</v>
      </c>
      <c r="D883" s="104" t="s">
        <v>7790</v>
      </c>
      <c r="E883" s="75" t="s">
        <v>14396</v>
      </c>
      <c r="F883" s="17"/>
      <c r="G883" s="18"/>
      <c r="H883" s="19"/>
      <c r="I883" s="18"/>
      <c r="J883" s="18"/>
      <c r="K883" s="18"/>
      <c r="L883" s="18"/>
      <c r="M883" s="18"/>
      <c r="N883" s="18"/>
      <c r="O883" s="22"/>
      <c r="P883" s="22"/>
      <c r="Q883" s="20"/>
    </row>
    <row r="884" spans="1:17" ht="14.25" x14ac:dyDescent="0.3">
      <c r="A884" s="83" t="s">
        <v>5396</v>
      </c>
      <c r="B884" s="84" t="s">
        <v>574</v>
      </c>
      <c r="C884" s="77" t="s">
        <v>6979</v>
      </c>
      <c r="D884" s="117" t="s">
        <v>13092</v>
      </c>
      <c r="E884" s="84" t="s">
        <v>733</v>
      </c>
      <c r="G884" s="18"/>
      <c r="H884" s="19"/>
      <c r="I884" s="18"/>
      <c r="J884" s="18"/>
      <c r="K884" s="18"/>
      <c r="L884" s="18"/>
      <c r="M884" s="18"/>
      <c r="N884" s="18"/>
      <c r="O884" s="22"/>
      <c r="P884" s="22"/>
      <c r="Q884" s="20"/>
    </row>
    <row r="885" spans="1:17" ht="14.25" x14ac:dyDescent="0.3">
      <c r="A885" s="103" t="s">
        <v>11093</v>
      </c>
      <c r="B885" s="75" t="s">
        <v>574</v>
      </c>
      <c r="C885" s="77" t="s">
        <v>7071</v>
      </c>
      <c r="D885" s="104" t="s">
        <v>11094</v>
      </c>
      <c r="E885" s="75" t="s">
        <v>656</v>
      </c>
      <c r="F885" s="17"/>
      <c r="G885" s="18"/>
      <c r="H885" s="19"/>
      <c r="I885" s="27"/>
      <c r="J885" s="18"/>
      <c r="K885" s="18"/>
      <c r="L885" s="18"/>
      <c r="M885" s="18"/>
      <c r="N885" s="18"/>
      <c r="O885" s="22"/>
      <c r="P885" s="22"/>
      <c r="Q885" s="20"/>
    </row>
    <row r="886" spans="1:17" ht="13.5" x14ac:dyDescent="0.3">
      <c r="A886" s="103" t="s">
        <v>11093</v>
      </c>
      <c r="B886" s="75" t="s">
        <v>14387</v>
      </c>
      <c r="C886" s="77" t="s">
        <v>7071</v>
      </c>
      <c r="D886" s="104" t="s">
        <v>11094</v>
      </c>
      <c r="E886" s="75" t="s">
        <v>656</v>
      </c>
      <c r="F886" s="17"/>
      <c r="G886" s="17"/>
      <c r="H886" s="17"/>
      <c r="I886" s="17"/>
      <c r="J886" s="17"/>
      <c r="K886" s="17"/>
      <c r="L886" s="17"/>
      <c r="M886" s="17"/>
      <c r="N886" s="17"/>
      <c r="O886" s="23"/>
      <c r="P886" s="23"/>
    </row>
    <row r="887" spans="1:17" ht="14.25" x14ac:dyDescent="0.3">
      <c r="A887" s="110" t="s">
        <v>11093</v>
      </c>
      <c r="B887" s="84" t="s">
        <v>575</v>
      </c>
      <c r="C887" s="77" t="s">
        <v>7071</v>
      </c>
      <c r="D887" s="117" t="s">
        <v>11094</v>
      </c>
      <c r="E887" s="84" t="s">
        <v>656</v>
      </c>
      <c r="F887" s="18"/>
      <c r="G887" s="17"/>
      <c r="H887" s="17"/>
      <c r="I887" s="17"/>
      <c r="J887" s="17"/>
      <c r="K887" s="17"/>
      <c r="L887" s="17"/>
      <c r="M887" s="17"/>
      <c r="N887" s="17"/>
    </row>
    <row r="888" spans="1:17" ht="14.25" x14ac:dyDescent="0.3">
      <c r="A888" s="103" t="s">
        <v>3912</v>
      </c>
      <c r="B888" s="75" t="s">
        <v>574</v>
      </c>
      <c r="C888" s="77" t="s">
        <v>6857</v>
      </c>
      <c r="D888" s="104" t="s">
        <v>14139</v>
      </c>
      <c r="E888" s="75" t="s">
        <v>15905</v>
      </c>
      <c r="F888" s="18"/>
      <c r="G888" s="18"/>
      <c r="H888" s="19"/>
      <c r="I888" s="18"/>
      <c r="J888" s="18"/>
      <c r="K888" s="18"/>
      <c r="L888" s="18"/>
      <c r="M888" s="18"/>
      <c r="N888" s="18"/>
      <c r="O888" s="22"/>
      <c r="P888" s="22"/>
      <c r="Q888" s="20"/>
    </row>
    <row r="889" spans="1:17" ht="14.25" x14ac:dyDescent="0.3">
      <c r="A889" s="111" t="s">
        <v>14669</v>
      </c>
      <c r="B889" s="112" t="s">
        <v>4879</v>
      </c>
      <c r="C889" s="77" t="s">
        <v>9019</v>
      </c>
      <c r="D889" s="113" t="s">
        <v>14670</v>
      </c>
      <c r="E889" s="112" t="s">
        <v>14671</v>
      </c>
      <c r="G889" s="17"/>
      <c r="H889" s="17"/>
      <c r="I889" s="17"/>
      <c r="J889" s="17"/>
      <c r="K889" s="17"/>
      <c r="L889" s="17"/>
      <c r="M889" s="17"/>
      <c r="N889" s="17"/>
    </row>
    <row r="890" spans="1:17" ht="14.25" x14ac:dyDescent="0.3">
      <c r="A890" s="103" t="s">
        <v>14140</v>
      </c>
      <c r="B890" s="75" t="s">
        <v>574</v>
      </c>
      <c r="C890" s="77" t="s">
        <v>6922</v>
      </c>
      <c r="D890" s="104" t="s">
        <v>12364</v>
      </c>
      <c r="E890" s="75" t="s">
        <v>15906</v>
      </c>
      <c r="F890" s="18"/>
      <c r="G890" s="23"/>
      <c r="H890" s="25"/>
      <c r="I890" s="20"/>
      <c r="J890" s="20"/>
      <c r="K890" s="23"/>
      <c r="L890" s="23"/>
      <c r="M890" s="24"/>
      <c r="N890" s="18"/>
      <c r="O890" s="22"/>
      <c r="P890" s="22"/>
      <c r="Q890" s="20"/>
    </row>
    <row r="891" spans="1:17" ht="14.25" x14ac:dyDescent="0.3">
      <c r="A891" s="110" t="s">
        <v>10434</v>
      </c>
      <c r="B891" s="84" t="s">
        <v>574</v>
      </c>
      <c r="C891" s="77" t="s">
        <v>10435</v>
      </c>
      <c r="D891" s="117" t="s">
        <v>13830</v>
      </c>
      <c r="E891" s="84" t="s">
        <v>14394</v>
      </c>
      <c r="G891" s="18"/>
      <c r="H891" s="19"/>
      <c r="I891" s="18"/>
      <c r="J891" s="18"/>
      <c r="K891" s="18"/>
      <c r="L891" s="18"/>
      <c r="M891" s="18"/>
      <c r="N891" s="18"/>
      <c r="O891" s="22"/>
      <c r="P891" s="22"/>
      <c r="Q891" s="20"/>
    </row>
    <row r="892" spans="1:17" ht="13.5" x14ac:dyDescent="0.3">
      <c r="A892" s="103" t="s">
        <v>5397</v>
      </c>
      <c r="B892" s="75" t="s">
        <v>574</v>
      </c>
      <c r="C892" s="77" t="s">
        <v>6924</v>
      </c>
      <c r="D892" s="104" t="s">
        <v>8444</v>
      </c>
      <c r="E892" s="75" t="s">
        <v>14398</v>
      </c>
      <c r="F892" s="18"/>
      <c r="G892" s="17"/>
      <c r="H892" s="17"/>
      <c r="I892" s="17"/>
      <c r="J892" s="17"/>
      <c r="K892" s="17"/>
      <c r="L892" s="17"/>
      <c r="M892" s="17"/>
      <c r="N892" s="17"/>
    </row>
    <row r="893" spans="1:17" ht="14.25" x14ac:dyDescent="0.3">
      <c r="A893" s="107" t="s">
        <v>5397</v>
      </c>
      <c r="B893" s="108" t="s">
        <v>14387</v>
      </c>
      <c r="C893" s="77" t="s">
        <v>6924</v>
      </c>
      <c r="D893" s="109" t="s">
        <v>8444</v>
      </c>
      <c r="E893" s="108" t="s">
        <v>14398</v>
      </c>
      <c r="G893" s="18"/>
      <c r="H893" s="19"/>
      <c r="I893" s="18"/>
      <c r="J893" s="18"/>
      <c r="K893" s="18"/>
      <c r="L893" s="18"/>
      <c r="M893" s="18"/>
      <c r="N893" s="18"/>
      <c r="O893" s="22"/>
      <c r="P893" s="22"/>
      <c r="Q893" s="20"/>
    </row>
    <row r="894" spans="1:17" ht="14.25" x14ac:dyDescent="0.3">
      <c r="A894" s="107" t="s">
        <v>5397</v>
      </c>
      <c r="B894" s="108" t="s">
        <v>575</v>
      </c>
      <c r="C894" s="77" t="s">
        <v>6924</v>
      </c>
      <c r="D894" s="109" t="s">
        <v>8444</v>
      </c>
      <c r="E894" s="108" t="s">
        <v>14414</v>
      </c>
      <c r="G894" s="18"/>
      <c r="H894" s="19"/>
      <c r="I894" s="18"/>
      <c r="J894" s="18"/>
      <c r="K894" s="18"/>
      <c r="L894" s="18"/>
      <c r="M894" s="18"/>
      <c r="N894" s="18"/>
      <c r="O894" s="22"/>
      <c r="P894" s="22"/>
      <c r="Q894" s="20"/>
    </row>
    <row r="895" spans="1:17" ht="14.25" x14ac:dyDescent="0.3">
      <c r="A895" s="103" t="s">
        <v>3179</v>
      </c>
      <c r="B895" s="75" t="s">
        <v>574</v>
      </c>
      <c r="C895" s="77" t="s">
        <v>6924</v>
      </c>
      <c r="D895" s="104" t="s">
        <v>10194</v>
      </c>
      <c r="E895" s="75" t="s">
        <v>14395</v>
      </c>
      <c r="F895" s="18"/>
      <c r="G895" s="17"/>
      <c r="H895" s="17"/>
      <c r="I895" s="17"/>
      <c r="J895" s="17"/>
      <c r="K895" s="17"/>
      <c r="L895" s="17"/>
      <c r="M895" s="17"/>
      <c r="N895" s="17"/>
    </row>
    <row r="896" spans="1:17" ht="14.25" x14ac:dyDescent="0.3">
      <c r="A896" s="107" t="s">
        <v>3179</v>
      </c>
      <c r="B896" s="108" t="s">
        <v>14387</v>
      </c>
      <c r="C896" s="77" t="s">
        <v>6924</v>
      </c>
      <c r="D896" s="109" t="s">
        <v>10194</v>
      </c>
      <c r="E896" s="108" t="s">
        <v>14395</v>
      </c>
      <c r="F896" s="18"/>
      <c r="G896" s="18"/>
      <c r="H896" s="19"/>
      <c r="I896" s="18"/>
      <c r="J896" s="18"/>
      <c r="K896" s="18"/>
      <c r="L896" s="18"/>
      <c r="M896" s="18"/>
      <c r="N896" s="18"/>
      <c r="O896" s="22"/>
      <c r="P896" s="22"/>
      <c r="Q896" s="20"/>
    </row>
    <row r="897" spans="1:17" ht="14.25" x14ac:dyDescent="0.3">
      <c r="A897" s="103" t="s">
        <v>3179</v>
      </c>
      <c r="B897" s="75" t="s">
        <v>575</v>
      </c>
      <c r="C897" s="77" t="s">
        <v>6924</v>
      </c>
      <c r="D897" s="104" t="s">
        <v>10194</v>
      </c>
      <c r="E897" s="75" t="s">
        <v>14395</v>
      </c>
      <c r="F897" s="18"/>
      <c r="G897" s="17"/>
      <c r="H897" s="17"/>
      <c r="I897" s="17"/>
      <c r="J897" s="17"/>
      <c r="K897" s="17"/>
      <c r="L897" s="17"/>
      <c r="M897" s="17"/>
      <c r="N897" s="17"/>
    </row>
    <row r="898" spans="1:17" ht="14.25" x14ac:dyDescent="0.3">
      <c r="A898" s="103" t="s">
        <v>14672</v>
      </c>
      <c r="B898" s="75" t="s">
        <v>14387</v>
      </c>
      <c r="C898" s="77" t="s">
        <v>7759</v>
      </c>
      <c r="D898" s="104" t="s">
        <v>2729</v>
      </c>
      <c r="E898" s="75" t="s">
        <v>14629</v>
      </c>
      <c r="F898" s="17"/>
      <c r="G898" s="17"/>
      <c r="H898" s="17"/>
      <c r="I898" s="17"/>
      <c r="J898" s="17"/>
      <c r="K898" s="17"/>
      <c r="L898" s="17"/>
      <c r="M898" s="17"/>
      <c r="N898" s="17"/>
    </row>
    <row r="899" spans="1:17" ht="14.25" x14ac:dyDescent="0.3">
      <c r="A899" s="107" t="s">
        <v>14672</v>
      </c>
      <c r="B899" s="108" t="s">
        <v>575</v>
      </c>
      <c r="C899" s="77" t="s">
        <v>7759</v>
      </c>
      <c r="D899" s="109" t="s">
        <v>4299</v>
      </c>
      <c r="E899" s="108" t="s">
        <v>14629</v>
      </c>
      <c r="F899" s="17"/>
      <c r="G899" s="17"/>
      <c r="H899" s="17"/>
      <c r="I899" s="17"/>
      <c r="J899" s="17"/>
      <c r="K899" s="17"/>
      <c r="L899" s="17"/>
      <c r="M899" s="17"/>
      <c r="N899" s="17"/>
    </row>
    <row r="900" spans="1:17" ht="13.5" x14ac:dyDescent="0.3">
      <c r="A900" s="111" t="s">
        <v>9287</v>
      </c>
      <c r="B900" s="112" t="s">
        <v>574</v>
      </c>
      <c r="C900" s="77" t="s">
        <v>7759</v>
      </c>
      <c r="D900" s="113" t="s">
        <v>4299</v>
      </c>
      <c r="E900" s="112" t="s">
        <v>14629</v>
      </c>
      <c r="F900" s="17"/>
      <c r="G900" s="18"/>
      <c r="H900" s="19"/>
      <c r="I900" s="18"/>
      <c r="J900" s="18"/>
      <c r="K900" s="18"/>
      <c r="L900" s="18"/>
      <c r="M900" s="18"/>
      <c r="N900" s="18"/>
      <c r="O900" s="22"/>
      <c r="P900" s="22"/>
      <c r="Q900" s="20"/>
    </row>
    <row r="901" spans="1:17" ht="14.25" x14ac:dyDescent="0.3">
      <c r="A901" s="103" t="s">
        <v>6638</v>
      </c>
      <c r="B901" s="75" t="s">
        <v>574</v>
      </c>
      <c r="C901" s="77" t="s">
        <v>6924</v>
      </c>
      <c r="D901" s="104" t="s">
        <v>13605</v>
      </c>
      <c r="E901" s="75" t="s">
        <v>656</v>
      </c>
      <c r="F901" s="18"/>
      <c r="G901" s="18"/>
      <c r="H901" s="19"/>
      <c r="I901" s="18"/>
      <c r="J901" s="18"/>
      <c r="K901" s="18"/>
      <c r="L901" s="18"/>
      <c r="M901" s="18"/>
      <c r="N901" s="18"/>
      <c r="O901" s="22"/>
      <c r="P901" s="22"/>
      <c r="Q901" s="20"/>
    </row>
    <row r="902" spans="1:17" ht="14.25" x14ac:dyDescent="0.3">
      <c r="A902" s="107" t="s">
        <v>191</v>
      </c>
      <c r="B902" s="108" t="s">
        <v>574</v>
      </c>
      <c r="C902" s="77" t="s">
        <v>7096</v>
      </c>
      <c r="D902" s="109" t="s">
        <v>882</v>
      </c>
      <c r="E902" s="108" t="s">
        <v>14499</v>
      </c>
      <c r="G902" s="18"/>
      <c r="H902" s="19"/>
      <c r="I902" s="18"/>
      <c r="J902" s="18"/>
      <c r="K902" s="18"/>
      <c r="L902" s="18"/>
      <c r="M902" s="18"/>
      <c r="N902" s="18"/>
      <c r="O902" s="22"/>
      <c r="P902" s="22"/>
      <c r="Q902" s="20"/>
    </row>
    <row r="903" spans="1:17" ht="14.25" x14ac:dyDescent="0.3">
      <c r="A903" s="103" t="s">
        <v>191</v>
      </c>
      <c r="B903" s="75" t="s">
        <v>14387</v>
      </c>
      <c r="C903" s="77" t="s">
        <v>7096</v>
      </c>
      <c r="D903" s="104" t="s">
        <v>882</v>
      </c>
      <c r="E903" s="75" t="s">
        <v>14499</v>
      </c>
      <c r="F903" s="18"/>
      <c r="G903" s="18"/>
      <c r="H903" s="19"/>
      <c r="I903" s="18"/>
      <c r="J903" s="18"/>
      <c r="K903" s="18"/>
      <c r="L903" s="18"/>
      <c r="M903" s="18"/>
      <c r="N903" s="18"/>
      <c r="O903" s="22"/>
      <c r="P903" s="22"/>
      <c r="Q903" s="20"/>
    </row>
    <row r="904" spans="1:17" ht="14.25" x14ac:dyDescent="0.3">
      <c r="A904" s="110" t="s">
        <v>191</v>
      </c>
      <c r="B904" s="84" t="s">
        <v>575</v>
      </c>
      <c r="C904" s="77" t="s">
        <v>7096</v>
      </c>
      <c r="D904" s="85" t="s">
        <v>882</v>
      </c>
      <c r="E904" s="84" t="s">
        <v>14499</v>
      </c>
      <c r="F904" s="18"/>
      <c r="G904" s="17"/>
      <c r="H904" s="17"/>
      <c r="I904" s="17"/>
      <c r="J904" s="17"/>
      <c r="K904" s="17"/>
      <c r="L904" s="17"/>
      <c r="M904" s="17"/>
      <c r="N904" s="17"/>
    </row>
    <row r="905" spans="1:17" ht="14.25" x14ac:dyDescent="0.3">
      <c r="A905" s="103" t="s">
        <v>9971</v>
      </c>
      <c r="B905" s="75" t="s">
        <v>574</v>
      </c>
      <c r="C905" s="77" t="s">
        <v>6984</v>
      </c>
      <c r="D905" s="104" t="s">
        <v>9972</v>
      </c>
      <c r="E905" s="75" t="s">
        <v>14394</v>
      </c>
      <c r="G905" s="18"/>
      <c r="H905" s="19"/>
      <c r="I905" s="18"/>
      <c r="J905" s="18"/>
      <c r="K905" s="18"/>
      <c r="L905" s="18"/>
      <c r="M905" s="18"/>
      <c r="N905" s="18"/>
      <c r="O905" s="22"/>
      <c r="P905" s="22"/>
      <c r="Q905" s="20"/>
    </row>
    <row r="906" spans="1:17" ht="14.25" x14ac:dyDescent="0.3">
      <c r="A906" s="107" t="s">
        <v>3180</v>
      </c>
      <c r="B906" s="108" t="s">
        <v>574</v>
      </c>
      <c r="C906" s="77" t="s">
        <v>6924</v>
      </c>
      <c r="D906" s="109" t="s">
        <v>9531</v>
      </c>
      <c r="E906" s="108" t="s">
        <v>14673</v>
      </c>
      <c r="F906" s="18"/>
      <c r="G906" s="22"/>
      <c r="H906" s="19"/>
      <c r="I906" s="18"/>
      <c r="J906" s="18"/>
      <c r="K906" s="18"/>
      <c r="L906" s="18"/>
      <c r="M906" s="18"/>
      <c r="N906" s="18"/>
      <c r="O906" s="22"/>
      <c r="P906" s="22"/>
      <c r="Q906" s="20"/>
    </row>
    <row r="907" spans="1:17" ht="14.25" x14ac:dyDescent="0.3">
      <c r="A907" s="103" t="s">
        <v>5398</v>
      </c>
      <c r="B907" s="75" t="s">
        <v>574</v>
      </c>
      <c r="C907" s="77" t="s">
        <v>6939</v>
      </c>
      <c r="D907" s="104" t="s">
        <v>7525</v>
      </c>
      <c r="E907" s="75" t="s">
        <v>14398</v>
      </c>
      <c r="F907" s="17"/>
      <c r="G907" s="18"/>
      <c r="H907" s="19"/>
      <c r="I907" s="18"/>
      <c r="J907" s="18"/>
      <c r="K907" s="18"/>
      <c r="L907" s="18"/>
      <c r="M907" s="21"/>
      <c r="N907" s="18"/>
      <c r="O907" s="22"/>
      <c r="P907" s="22"/>
      <c r="Q907" s="20"/>
    </row>
    <row r="908" spans="1:17" ht="13.5" x14ac:dyDescent="0.3">
      <c r="A908" s="103" t="s">
        <v>4247</v>
      </c>
      <c r="B908" s="75" t="s">
        <v>574</v>
      </c>
      <c r="C908" s="77" t="s">
        <v>7000</v>
      </c>
      <c r="D908" s="104" t="s">
        <v>7884</v>
      </c>
      <c r="E908" s="75" t="s">
        <v>14394</v>
      </c>
      <c r="G908" s="17"/>
      <c r="H908" s="17"/>
      <c r="I908" s="17"/>
      <c r="J908" s="17"/>
      <c r="K908" s="17"/>
      <c r="L908" s="17"/>
      <c r="M908" s="17"/>
      <c r="N908" s="17"/>
    </row>
    <row r="909" spans="1:17" ht="13.5" x14ac:dyDescent="0.3">
      <c r="A909" s="103" t="s">
        <v>14674</v>
      </c>
      <c r="B909" s="75" t="s">
        <v>574</v>
      </c>
      <c r="C909" s="77" t="s">
        <v>7021</v>
      </c>
      <c r="D909" s="104" t="s">
        <v>9378</v>
      </c>
      <c r="E909" s="75" t="s">
        <v>1325</v>
      </c>
      <c r="F909" s="17"/>
      <c r="G909" s="18"/>
      <c r="H909" s="19"/>
      <c r="I909" s="18"/>
      <c r="J909" s="18"/>
      <c r="K909" s="18"/>
      <c r="L909" s="18"/>
      <c r="M909" s="18"/>
      <c r="N909" s="18"/>
      <c r="O909" s="22"/>
      <c r="P909" s="22"/>
      <c r="Q909" s="20"/>
    </row>
    <row r="910" spans="1:17" ht="13.5" x14ac:dyDescent="0.3">
      <c r="A910" s="103" t="s">
        <v>14674</v>
      </c>
      <c r="B910" s="75" t="s">
        <v>14387</v>
      </c>
      <c r="C910" s="77" t="s">
        <v>7021</v>
      </c>
      <c r="D910" s="104" t="s">
        <v>9378</v>
      </c>
      <c r="E910" s="75" t="s">
        <v>1325</v>
      </c>
      <c r="F910" s="18"/>
      <c r="G910" s="17"/>
      <c r="H910" s="17"/>
      <c r="I910" s="17"/>
      <c r="J910" s="17"/>
      <c r="K910" s="17"/>
      <c r="L910" s="17"/>
      <c r="M910" s="17"/>
      <c r="N910" s="17"/>
    </row>
    <row r="911" spans="1:17" ht="14.25" x14ac:dyDescent="0.3">
      <c r="A911" s="107" t="s">
        <v>14674</v>
      </c>
      <c r="B911" s="108" t="s">
        <v>575</v>
      </c>
      <c r="C911" s="77" t="s">
        <v>7021</v>
      </c>
      <c r="D911" s="109" t="s">
        <v>9378</v>
      </c>
      <c r="E911" s="108" t="s">
        <v>1325</v>
      </c>
      <c r="G911" s="17"/>
      <c r="H911" s="17"/>
      <c r="I911" s="17"/>
      <c r="J911" s="17"/>
      <c r="K911" s="17"/>
      <c r="L911" s="17"/>
      <c r="M911" s="17"/>
      <c r="N911" s="17"/>
    </row>
    <row r="912" spans="1:17" ht="13.5" x14ac:dyDescent="0.3">
      <c r="A912" s="107" t="s">
        <v>3784</v>
      </c>
      <c r="B912" s="108" t="s">
        <v>1244</v>
      </c>
      <c r="C912" s="77" t="s">
        <v>6922</v>
      </c>
      <c r="D912" s="109" t="s">
        <v>14675</v>
      </c>
      <c r="E912" s="108" t="s">
        <v>14524</v>
      </c>
      <c r="G912" s="18"/>
      <c r="H912" s="19"/>
      <c r="I912" s="18"/>
      <c r="J912" s="18"/>
      <c r="K912" s="18"/>
      <c r="L912" s="18"/>
      <c r="M912" s="18"/>
      <c r="N912" s="18"/>
      <c r="O912" s="22"/>
      <c r="P912" s="22"/>
      <c r="Q912" s="20"/>
    </row>
    <row r="913" spans="1:17" ht="14.25" x14ac:dyDescent="0.3">
      <c r="A913" s="111" t="s">
        <v>3784</v>
      </c>
      <c r="B913" s="112" t="s">
        <v>574</v>
      </c>
      <c r="C913" s="77" t="s">
        <v>7021</v>
      </c>
      <c r="D913" s="113" t="s">
        <v>10116</v>
      </c>
      <c r="E913" s="112" t="s">
        <v>14524</v>
      </c>
      <c r="F913" s="17"/>
      <c r="G913" s="18"/>
      <c r="H913" s="19"/>
      <c r="I913" s="18"/>
      <c r="J913" s="18"/>
      <c r="K913" s="18"/>
      <c r="L913" s="18"/>
      <c r="M913" s="18"/>
      <c r="N913" s="18"/>
      <c r="O913" s="22"/>
      <c r="P913" s="22"/>
      <c r="Q913" s="20"/>
    </row>
    <row r="914" spans="1:17" ht="14.25" x14ac:dyDescent="0.3">
      <c r="A914" s="103" t="s">
        <v>3784</v>
      </c>
      <c r="B914" s="75" t="s">
        <v>14387</v>
      </c>
      <c r="C914" s="77" t="s">
        <v>7021</v>
      </c>
      <c r="D914" s="104" t="s">
        <v>10116</v>
      </c>
      <c r="E914" s="75" t="s">
        <v>14524</v>
      </c>
      <c r="G914" s="18"/>
      <c r="H914" s="19"/>
      <c r="I914" s="18"/>
      <c r="J914" s="18"/>
      <c r="K914" s="18"/>
      <c r="L914" s="18"/>
      <c r="M914" s="18"/>
      <c r="N914" s="18"/>
      <c r="O914" s="22"/>
      <c r="P914" s="22"/>
      <c r="Q914" s="20"/>
    </row>
    <row r="915" spans="1:17" ht="14.25" x14ac:dyDescent="0.3">
      <c r="A915" s="103" t="s">
        <v>3784</v>
      </c>
      <c r="B915" s="75" t="s">
        <v>575</v>
      </c>
      <c r="C915" s="77" t="s">
        <v>7021</v>
      </c>
      <c r="D915" s="104" t="s">
        <v>10116</v>
      </c>
      <c r="E915" s="75" t="s">
        <v>14524</v>
      </c>
      <c r="G915" s="18"/>
      <c r="H915" s="19"/>
      <c r="I915" s="18"/>
      <c r="J915" s="18"/>
      <c r="K915" s="18"/>
      <c r="L915" s="18"/>
      <c r="M915" s="18"/>
      <c r="N915" s="18"/>
      <c r="O915" s="22"/>
      <c r="P915" s="22"/>
      <c r="Q915" s="20"/>
    </row>
    <row r="916" spans="1:17" ht="14.25" x14ac:dyDescent="0.3">
      <c r="A916" s="111" t="s">
        <v>9619</v>
      </c>
      <c r="B916" s="112" t="s">
        <v>574</v>
      </c>
      <c r="C916" s="77" t="s">
        <v>6984</v>
      </c>
      <c r="D916" s="113" t="s">
        <v>9620</v>
      </c>
      <c r="E916" s="112" t="s">
        <v>14398</v>
      </c>
      <c r="F916" s="18"/>
      <c r="G916" s="18"/>
      <c r="H916" s="19"/>
      <c r="I916" s="18"/>
      <c r="J916" s="18"/>
      <c r="K916" s="18"/>
      <c r="L916" s="18"/>
      <c r="M916" s="18"/>
      <c r="N916" s="18"/>
      <c r="O916" s="22"/>
      <c r="P916" s="22"/>
      <c r="Q916" s="20"/>
    </row>
    <row r="917" spans="1:17" ht="14.25" x14ac:dyDescent="0.3">
      <c r="A917" s="107" t="s">
        <v>11239</v>
      </c>
      <c r="B917" s="108" t="s">
        <v>574</v>
      </c>
      <c r="C917" s="77" t="s">
        <v>6919</v>
      </c>
      <c r="D917" s="109" t="s">
        <v>4078</v>
      </c>
      <c r="E917" s="108" t="s">
        <v>14399</v>
      </c>
      <c r="F917" s="17"/>
      <c r="G917" s="17"/>
      <c r="H917" s="17"/>
      <c r="I917" s="17"/>
      <c r="J917" s="17"/>
      <c r="K917" s="17"/>
      <c r="L917" s="17"/>
      <c r="M917" s="17"/>
      <c r="N917" s="17"/>
    </row>
    <row r="918" spans="1:17" ht="14.25" x14ac:dyDescent="0.3">
      <c r="A918" s="103" t="s">
        <v>7831</v>
      </c>
      <c r="B918" s="75" t="s">
        <v>574</v>
      </c>
      <c r="C918" s="77" t="s">
        <v>6933</v>
      </c>
      <c r="D918" s="104" t="s">
        <v>7832</v>
      </c>
      <c r="E918" s="75" t="s">
        <v>1325</v>
      </c>
      <c r="F918" s="17"/>
      <c r="G918" s="17"/>
      <c r="H918" s="17"/>
      <c r="I918" s="17"/>
      <c r="J918" s="17"/>
      <c r="K918" s="17"/>
      <c r="L918" s="17"/>
      <c r="M918" s="17"/>
      <c r="N918" s="17"/>
    </row>
    <row r="919" spans="1:17" ht="14.25" x14ac:dyDescent="0.3">
      <c r="A919" s="111" t="s">
        <v>7045</v>
      </c>
      <c r="B919" s="112" t="s">
        <v>574</v>
      </c>
      <c r="C919" s="77" t="s">
        <v>6933</v>
      </c>
      <c r="D919" s="113" t="s">
        <v>7046</v>
      </c>
      <c r="E919" s="112" t="s">
        <v>1325</v>
      </c>
      <c r="F919" s="28"/>
      <c r="G919" s="18"/>
      <c r="H919" s="19"/>
      <c r="I919" s="27"/>
      <c r="J919" s="18"/>
      <c r="K919" s="18"/>
      <c r="L919" s="18"/>
      <c r="M919" s="18"/>
      <c r="N919" s="18"/>
      <c r="O919" s="22"/>
      <c r="P919" s="22"/>
      <c r="Q919" s="20"/>
    </row>
    <row r="920" spans="1:17" ht="14.25" x14ac:dyDescent="0.3">
      <c r="A920" s="107" t="s">
        <v>453</v>
      </c>
      <c r="B920" s="108" t="s">
        <v>574</v>
      </c>
      <c r="C920" s="77" t="s">
        <v>6919</v>
      </c>
      <c r="D920" s="109" t="s">
        <v>13994</v>
      </c>
      <c r="E920" s="108" t="s">
        <v>14398</v>
      </c>
      <c r="F920" s="17"/>
      <c r="G920" s="18"/>
      <c r="H920" s="19"/>
      <c r="I920" s="18"/>
      <c r="J920" s="18"/>
      <c r="K920" s="18"/>
      <c r="L920" s="18"/>
      <c r="M920" s="18"/>
      <c r="N920" s="18"/>
      <c r="O920" s="22"/>
      <c r="P920" s="22"/>
      <c r="Q920" s="20"/>
    </row>
    <row r="921" spans="1:17" ht="14.25" x14ac:dyDescent="0.3">
      <c r="A921" s="111" t="s">
        <v>13831</v>
      </c>
      <c r="B921" s="112" t="s">
        <v>574</v>
      </c>
      <c r="C921" s="77" t="s">
        <v>6984</v>
      </c>
      <c r="D921" s="113" t="s">
        <v>15738</v>
      </c>
      <c r="E921" s="112" t="s">
        <v>14394</v>
      </c>
      <c r="F921" s="18"/>
      <c r="G921" s="18"/>
      <c r="H921" s="19"/>
      <c r="I921" s="18"/>
      <c r="J921" s="18"/>
      <c r="K921" s="18"/>
      <c r="L921" s="18"/>
      <c r="M921" s="18"/>
      <c r="N921" s="18"/>
      <c r="O921" s="22"/>
      <c r="P921" s="22"/>
      <c r="Q921" s="20"/>
    </row>
    <row r="922" spans="1:17" ht="14.25" x14ac:dyDescent="0.3">
      <c r="A922" s="103" t="s">
        <v>2962</v>
      </c>
      <c r="B922" s="75" t="s">
        <v>577</v>
      </c>
      <c r="C922" s="77" t="s">
        <v>8684</v>
      </c>
      <c r="D922" s="104" t="s">
        <v>8685</v>
      </c>
      <c r="E922" s="75" t="s">
        <v>14407</v>
      </c>
      <c r="F922" s="17"/>
      <c r="G922" s="18"/>
      <c r="H922" s="19"/>
      <c r="I922" s="18"/>
      <c r="J922" s="18"/>
      <c r="K922" s="18"/>
      <c r="L922" s="18"/>
      <c r="M922" s="18"/>
      <c r="N922" s="18"/>
      <c r="O922" s="22"/>
      <c r="P922" s="22"/>
      <c r="Q922" s="20"/>
    </row>
    <row r="923" spans="1:17" ht="14.25" x14ac:dyDescent="0.3">
      <c r="A923" s="103" t="s">
        <v>8453</v>
      </c>
      <c r="B923" s="75" t="s">
        <v>574</v>
      </c>
      <c r="C923" s="77" t="s">
        <v>6922</v>
      </c>
      <c r="D923" s="104" t="s">
        <v>8454</v>
      </c>
      <c r="E923" s="75" t="s">
        <v>14398</v>
      </c>
      <c r="F923" s="18"/>
      <c r="G923" s="18"/>
      <c r="H923" s="19"/>
      <c r="I923" s="18"/>
      <c r="J923" s="18"/>
      <c r="K923" s="18"/>
      <c r="L923" s="18"/>
      <c r="M923" s="18"/>
      <c r="N923" s="18"/>
      <c r="O923" s="22"/>
      <c r="P923" s="22"/>
      <c r="Q923" s="20"/>
    </row>
    <row r="924" spans="1:17" ht="13.5" x14ac:dyDescent="0.3">
      <c r="A924" s="103" t="s">
        <v>4899</v>
      </c>
      <c r="B924" s="75" t="s">
        <v>575</v>
      </c>
      <c r="C924" s="77" t="s">
        <v>6920</v>
      </c>
      <c r="D924" s="104" t="s">
        <v>9885</v>
      </c>
      <c r="E924" s="75" t="s">
        <v>14537</v>
      </c>
      <c r="G924" s="18"/>
      <c r="H924" s="19"/>
      <c r="I924" s="18"/>
      <c r="J924" s="18"/>
      <c r="K924" s="18"/>
      <c r="L924" s="18"/>
      <c r="M924" s="18"/>
      <c r="N924" s="18"/>
      <c r="O924" s="22"/>
      <c r="P924" s="22"/>
      <c r="Q924" s="20"/>
    </row>
    <row r="925" spans="1:17" ht="14.25" x14ac:dyDescent="0.3">
      <c r="A925" s="103" t="s">
        <v>10436</v>
      </c>
      <c r="B925" s="75" t="s">
        <v>574</v>
      </c>
      <c r="C925" s="77" t="s">
        <v>6922</v>
      </c>
      <c r="D925" s="104" t="s">
        <v>10437</v>
      </c>
      <c r="E925" s="75" t="s">
        <v>14398</v>
      </c>
      <c r="G925" s="22"/>
      <c r="H925" s="19"/>
      <c r="I925" s="18"/>
      <c r="J925" s="18"/>
      <c r="K925" s="18"/>
      <c r="L925" s="18"/>
      <c r="M925" s="18"/>
      <c r="N925" s="18"/>
      <c r="O925" s="22"/>
      <c r="P925" s="22"/>
      <c r="Q925" s="20"/>
    </row>
    <row r="926" spans="1:17" ht="13.5" x14ac:dyDescent="0.3">
      <c r="A926" s="103" t="s">
        <v>4079</v>
      </c>
      <c r="B926" s="75" t="s">
        <v>574</v>
      </c>
      <c r="C926" s="77" t="s">
        <v>7021</v>
      </c>
      <c r="D926" s="104" t="s">
        <v>4080</v>
      </c>
      <c r="E926" s="75" t="s">
        <v>14398</v>
      </c>
      <c r="F926" s="17"/>
      <c r="G926" s="17"/>
      <c r="H926" s="17"/>
      <c r="I926" s="17"/>
      <c r="J926" s="17"/>
      <c r="K926" s="17"/>
      <c r="L926" s="17"/>
      <c r="M926" s="17"/>
      <c r="N926" s="17"/>
    </row>
    <row r="927" spans="1:17" ht="14.25" x14ac:dyDescent="0.3">
      <c r="A927" s="107" t="s">
        <v>172</v>
      </c>
      <c r="B927" s="108" t="s">
        <v>574</v>
      </c>
      <c r="C927" s="77" t="s">
        <v>6919</v>
      </c>
      <c r="D927" s="109" t="s">
        <v>1820</v>
      </c>
      <c r="E927" s="108" t="s">
        <v>14398</v>
      </c>
      <c r="G927" s="28"/>
      <c r="H927" s="28"/>
      <c r="I927" s="28"/>
      <c r="J927" s="28"/>
      <c r="K927" s="28"/>
      <c r="L927" s="22"/>
      <c r="M927" s="28"/>
      <c r="N927" s="18"/>
      <c r="O927" s="22"/>
      <c r="P927" s="22"/>
      <c r="Q927" s="20"/>
    </row>
    <row r="928" spans="1:17" ht="14.25" x14ac:dyDescent="0.3">
      <c r="A928" s="110" t="s">
        <v>365</v>
      </c>
      <c r="B928" s="84" t="s">
        <v>574</v>
      </c>
      <c r="C928" s="77" t="s">
        <v>6920</v>
      </c>
      <c r="D928" s="117" t="s">
        <v>14676</v>
      </c>
      <c r="E928" s="84" t="s">
        <v>14677</v>
      </c>
      <c r="F928" s="18"/>
      <c r="G928" s="17"/>
      <c r="H928" s="17"/>
      <c r="I928" s="17"/>
      <c r="J928" s="17"/>
      <c r="K928" s="17"/>
      <c r="L928" s="17"/>
      <c r="M928" s="17"/>
      <c r="N928" s="17"/>
    </row>
    <row r="929" spans="1:17" ht="14.25" x14ac:dyDescent="0.3">
      <c r="A929" s="111" t="s">
        <v>11685</v>
      </c>
      <c r="B929" s="112" t="s">
        <v>574</v>
      </c>
      <c r="C929" s="77" t="s">
        <v>6979</v>
      </c>
      <c r="D929" s="113" t="s">
        <v>6867</v>
      </c>
      <c r="E929" s="112" t="s">
        <v>14394</v>
      </c>
      <c r="F929" s="17"/>
      <c r="G929" s="17"/>
      <c r="H929" s="17"/>
      <c r="I929" s="17"/>
      <c r="J929" s="17"/>
      <c r="K929" s="17"/>
      <c r="L929" s="17"/>
      <c r="M929" s="17"/>
      <c r="N929" s="17"/>
    </row>
    <row r="930" spans="1:17" ht="14.25" x14ac:dyDescent="0.3">
      <c r="A930" s="103" t="s">
        <v>6299</v>
      </c>
      <c r="B930" s="75" t="s">
        <v>574</v>
      </c>
      <c r="C930" s="77" t="s">
        <v>5630</v>
      </c>
      <c r="D930" s="104" t="s">
        <v>10438</v>
      </c>
      <c r="E930" s="75" t="s">
        <v>14400</v>
      </c>
      <c r="F930" s="18"/>
      <c r="G930" s="17"/>
      <c r="H930" s="17"/>
      <c r="I930" s="17"/>
      <c r="J930" s="17"/>
      <c r="K930" s="17"/>
      <c r="L930" s="17"/>
      <c r="M930" s="17"/>
      <c r="N930" s="17"/>
    </row>
    <row r="931" spans="1:17" ht="14.25" x14ac:dyDescent="0.3">
      <c r="A931" s="103" t="s">
        <v>2828</v>
      </c>
      <c r="B931" s="75" t="s">
        <v>574</v>
      </c>
      <c r="C931" s="77" t="s">
        <v>6994</v>
      </c>
      <c r="D931" s="104" t="s">
        <v>12365</v>
      </c>
      <c r="E931" s="75" t="s">
        <v>15907</v>
      </c>
      <c r="F931" s="18"/>
      <c r="G931" s="18"/>
      <c r="H931" s="19"/>
      <c r="I931" s="18"/>
      <c r="J931" s="18"/>
      <c r="K931" s="18"/>
      <c r="L931" s="18"/>
      <c r="M931" s="21"/>
      <c r="N931" s="18"/>
      <c r="O931" s="22"/>
      <c r="P931" s="22"/>
      <c r="Q931" s="20"/>
    </row>
    <row r="932" spans="1:17" ht="14.25" x14ac:dyDescent="0.3">
      <c r="A932" s="103" t="s">
        <v>8451</v>
      </c>
      <c r="B932" s="75" t="s">
        <v>574</v>
      </c>
      <c r="C932" s="77" t="s">
        <v>6920</v>
      </c>
      <c r="D932" s="104" t="s">
        <v>8452</v>
      </c>
      <c r="E932" s="75" t="s">
        <v>656</v>
      </c>
      <c r="G932" s="17"/>
      <c r="H932" s="17"/>
      <c r="I932" s="17"/>
      <c r="J932" s="17"/>
      <c r="K932" s="17"/>
      <c r="L932" s="17"/>
      <c r="M932" s="17"/>
      <c r="N932" s="17"/>
    </row>
    <row r="933" spans="1:17" ht="13.5" x14ac:dyDescent="0.3">
      <c r="A933" s="103" t="s">
        <v>12870</v>
      </c>
      <c r="B933" s="75" t="s">
        <v>574</v>
      </c>
      <c r="C933" s="77" t="s">
        <v>6994</v>
      </c>
      <c r="D933" s="104" t="s">
        <v>14363</v>
      </c>
      <c r="E933" s="75" t="s">
        <v>14396</v>
      </c>
      <c r="F933" s="18"/>
      <c r="G933" s="17"/>
      <c r="H933" s="17"/>
      <c r="I933" s="17"/>
      <c r="J933" s="17"/>
      <c r="K933" s="17"/>
      <c r="L933" s="17"/>
      <c r="M933" s="17"/>
      <c r="N933" s="17"/>
    </row>
    <row r="934" spans="1:17" ht="13.5" x14ac:dyDescent="0.3">
      <c r="A934" s="103" t="s">
        <v>4220</v>
      </c>
      <c r="B934" s="75" t="s">
        <v>574</v>
      </c>
      <c r="C934" s="77" t="s">
        <v>6920</v>
      </c>
      <c r="D934" s="104" t="s">
        <v>8319</v>
      </c>
      <c r="E934" s="75" t="s">
        <v>14394</v>
      </c>
      <c r="F934" s="18"/>
      <c r="G934" s="17"/>
      <c r="H934" s="17"/>
      <c r="I934" s="17"/>
      <c r="J934" s="17"/>
      <c r="K934" s="17"/>
      <c r="L934" s="17"/>
      <c r="M934" s="17"/>
      <c r="N934" s="17"/>
    </row>
    <row r="935" spans="1:17" ht="14.25" x14ac:dyDescent="0.3">
      <c r="A935" s="107" t="s">
        <v>4220</v>
      </c>
      <c r="B935" s="108" t="s">
        <v>575</v>
      </c>
      <c r="C935" s="77" t="s">
        <v>6920</v>
      </c>
      <c r="D935" s="109" t="s">
        <v>8319</v>
      </c>
      <c r="E935" s="108" t="s">
        <v>14394</v>
      </c>
      <c r="F935" s="18"/>
      <c r="G935" s="18"/>
      <c r="H935" s="19"/>
      <c r="I935" s="18"/>
      <c r="J935" s="18"/>
      <c r="K935" s="18"/>
      <c r="L935" s="18"/>
      <c r="M935" s="18"/>
      <c r="N935" s="18"/>
      <c r="O935" s="22"/>
      <c r="P935" s="22"/>
      <c r="Q935" s="20"/>
    </row>
    <row r="936" spans="1:17" ht="13.5" x14ac:dyDescent="0.3">
      <c r="A936" s="103" t="s">
        <v>9938</v>
      </c>
      <c r="B936" s="75" t="s">
        <v>574</v>
      </c>
      <c r="C936" s="77" t="s">
        <v>6920</v>
      </c>
      <c r="D936" s="104" t="s">
        <v>13733</v>
      </c>
      <c r="E936" s="75" t="s">
        <v>14583</v>
      </c>
      <c r="F936" s="18"/>
      <c r="G936" s="18"/>
      <c r="H936" s="19"/>
      <c r="I936" s="18"/>
      <c r="J936" s="18"/>
      <c r="K936" s="18"/>
      <c r="L936" s="18"/>
      <c r="M936" s="18"/>
      <c r="N936" s="18"/>
      <c r="O936" s="22"/>
      <c r="P936" s="22"/>
      <c r="Q936" s="20"/>
    </row>
    <row r="937" spans="1:17" ht="14.25" x14ac:dyDescent="0.3">
      <c r="A937" s="107" t="s">
        <v>10305</v>
      </c>
      <c r="B937" s="108" t="s">
        <v>574</v>
      </c>
      <c r="C937" s="77" t="s">
        <v>6920</v>
      </c>
      <c r="D937" s="109" t="s">
        <v>10306</v>
      </c>
      <c r="E937" s="108" t="s">
        <v>14678</v>
      </c>
      <c r="F937" s="18"/>
      <c r="G937" s="22"/>
      <c r="H937" s="19"/>
      <c r="I937" s="18"/>
      <c r="J937" s="18"/>
      <c r="K937" s="18"/>
      <c r="L937" s="18"/>
      <c r="M937" s="18"/>
      <c r="N937" s="18"/>
      <c r="O937" s="22"/>
      <c r="P937" s="22"/>
      <c r="Q937" s="20"/>
    </row>
    <row r="938" spans="1:17" ht="14.25" x14ac:dyDescent="0.3">
      <c r="A938" s="103" t="s">
        <v>2963</v>
      </c>
      <c r="B938" s="75" t="s">
        <v>574</v>
      </c>
      <c r="C938" s="77" t="s">
        <v>6920</v>
      </c>
      <c r="D938" s="104" t="s">
        <v>7532</v>
      </c>
      <c r="E938" s="75" t="s">
        <v>14394</v>
      </c>
      <c r="F938" s="17"/>
      <c r="G938" s="17"/>
      <c r="H938" s="17"/>
      <c r="I938" s="17"/>
      <c r="J938" s="17"/>
      <c r="K938" s="17"/>
      <c r="L938" s="17"/>
      <c r="M938" s="17"/>
      <c r="N938" s="17"/>
    </row>
    <row r="939" spans="1:17" ht="14.25" x14ac:dyDescent="0.3">
      <c r="A939" s="103" t="s">
        <v>9933</v>
      </c>
      <c r="B939" s="75" t="s">
        <v>574</v>
      </c>
      <c r="C939" s="77" t="s">
        <v>6920</v>
      </c>
      <c r="D939" s="104" t="s">
        <v>14679</v>
      </c>
      <c r="E939" s="75" t="s">
        <v>14583</v>
      </c>
      <c r="F939" s="18"/>
      <c r="G939" s="18"/>
      <c r="H939" s="19"/>
      <c r="I939" s="18"/>
      <c r="J939" s="18"/>
      <c r="K939" s="18"/>
      <c r="L939" s="18"/>
      <c r="M939" s="21"/>
      <c r="N939" s="18"/>
      <c r="O939" s="22"/>
      <c r="P939" s="22"/>
      <c r="Q939" s="20"/>
    </row>
    <row r="940" spans="1:17" ht="13.5" x14ac:dyDescent="0.3">
      <c r="A940" s="103" t="s">
        <v>9933</v>
      </c>
      <c r="B940" s="75" t="s">
        <v>575</v>
      </c>
      <c r="C940" s="77" t="s">
        <v>6920</v>
      </c>
      <c r="D940" s="156" t="s">
        <v>14613</v>
      </c>
      <c r="E940" s="75" t="s">
        <v>14583</v>
      </c>
      <c r="F940" s="17"/>
      <c r="G940" s="18"/>
      <c r="H940" s="19"/>
      <c r="I940" s="18"/>
      <c r="J940" s="18"/>
      <c r="K940" s="18"/>
      <c r="L940" s="18"/>
      <c r="M940" s="18"/>
      <c r="N940" s="18"/>
      <c r="O940" s="22"/>
      <c r="P940" s="22"/>
      <c r="Q940" s="20"/>
    </row>
    <row r="941" spans="1:17" ht="13.5" x14ac:dyDescent="0.3">
      <c r="A941" s="103" t="s">
        <v>366</v>
      </c>
      <c r="B941" s="75" t="s">
        <v>574</v>
      </c>
      <c r="C941" s="77" t="s">
        <v>6920</v>
      </c>
      <c r="D941" s="104" t="s">
        <v>495</v>
      </c>
      <c r="E941" s="75" t="s">
        <v>14680</v>
      </c>
      <c r="G941" s="17"/>
      <c r="H941" s="17"/>
      <c r="I941" s="17"/>
      <c r="J941" s="17"/>
      <c r="K941" s="17"/>
      <c r="L941" s="17"/>
      <c r="M941" s="17"/>
      <c r="N941" s="17"/>
    </row>
    <row r="942" spans="1:17" ht="14.25" x14ac:dyDescent="0.3">
      <c r="A942" s="111" t="s">
        <v>11147</v>
      </c>
      <c r="B942" s="112" t="s">
        <v>574</v>
      </c>
      <c r="C942" s="77" t="s">
        <v>6920</v>
      </c>
      <c r="D942" s="113" t="s">
        <v>11148</v>
      </c>
      <c r="E942" s="112" t="s">
        <v>14396</v>
      </c>
      <c r="G942" s="17"/>
      <c r="H942" s="17"/>
      <c r="I942" s="17"/>
      <c r="J942" s="17"/>
      <c r="K942" s="17"/>
      <c r="L942" s="17"/>
      <c r="M942" s="17"/>
      <c r="N942" s="17"/>
    </row>
    <row r="943" spans="1:17" ht="13.5" x14ac:dyDescent="0.3">
      <c r="A943" s="107" t="s">
        <v>4120</v>
      </c>
      <c r="B943" s="108" t="s">
        <v>574</v>
      </c>
      <c r="C943" s="77" t="s">
        <v>6920</v>
      </c>
      <c r="D943" s="109" t="s">
        <v>15739</v>
      </c>
      <c r="E943" s="108" t="s">
        <v>14396</v>
      </c>
      <c r="G943" s="18"/>
      <c r="H943" s="19"/>
      <c r="I943" s="18"/>
      <c r="J943" s="18"/>
      <c r="K943" s="18"/>
      <c r="L943" s="18"/>
      <c r="M943" s="18"/>
      <c r="N943" s="18"/>
      <c r="Q943" s="20"/>
    </row>
    <row r="944" spans="1:17" ht="14.25" x14ac:dyDescent="0.3">
      <c r="A944" s="107" t="s">
        <v>1603</v>
      </c>
      <c r="B944" s="108" t="s">
        <v>574</v>
      </c>
      <c r="C944" s="77" t="s">
        <v>6920</v>
      </c>
      <c r="D944" s="109" t="s">
        <v>11935</v>
      </c>
      <c r="E944" s="108" t="s">
        <v>14404</v>
      </c>
      <c r="G944" s="18"/>
      <c r="H944" s="19"/>
      <c r="I944" s="18"/>
      <c r="J944" s="18"/>
      <c r="K944" s="18"/>
      <c r="L944" s="18"/>
      <c r="M944" s="18"/>
      <c r="N944" s="18"/>
      <c r="Q944" s="20"/>
    </row>
    <row r="945" spans="1:17" ht="14.25" x14ac:dyDescent="0.3">
      <c r="A945" s="83" t="s">
        <v>11838</v>
      </c>
      <c r="B945" s="84" t="s">
        <v>574</v>
      </c>
      <c r="C945" s="77" t="s">
        <v>6920</v>
      </c>
      <c r="D945" s="85" t="s">
        <v>2594</v>
      </c>
      <c r="E945" s="84" t="s">
        <v>14395</v>
      </c>
      <c r="F945" s="18"/>
      <c r="G945" s="18"/>
      <c r="H945" s="19"/>
      <c r="I945" s="18"/>
      <c r="J945" s="18"/>
      <c r="K945" s="18"/>
      <c r="L945" s="18"/>
      <c r="M945" s="18"/>
      <c r="N945" s="18"/>
      <c r="O945" s="22"/>
      <c r="P945" s="22"/>
      <c r="Q945" s="20"/>
    </row>
    <row r="946" spans="1:17" ht="14.25" x14ac:dyDescent="0.3">
      <c r="A946" s="111" t="s">
        <v>9279</v>
      </c>
      <c r="B946" s="112" t="s">
        <v>574</v>
      </c>
      <c r="C946" s="77" t="s">
        <v>6994</v>
      </c>
      <c r="D946" s="113" t="s">
        <v>13626</v>
      </c>
      <c r="E946" s="112" t="s">
        <v>14681</v>
      </c>
      <c r="F946" s="18"/>
      <c r="G946" s="18"/>
      <c r="H946" s="19"/>
      <c r="I946" s="18"/>
      <c r="J946" s="18"/>
      <c r="K946" s="18"/>
      <c r="L946" s="18"/>
      <c r="M946" s="18"/>
      <c r="N946" s="18"/>
      <c r="O946" s="22"/>
      <c r="P946" s="22"/>
      <c r="Q946" s="20"/>
    </row>
    <row r="947" spans="1:17" ht="13.5" x14ac:dyDescent="0.3">
      <c r="A947" s="107" t="s">
        <v>9279</v>
      </c>
      <c r="B947" s="108" t="s">
        <v>574</v>
      </c>
      <c r="C947" s="77" t="s">
        <v>6994</v>
      </c>
      <c r="D947" s="109" t="s">
        <v>13626</v>
      </c>
      <c r="E947" s="108" t="s">
        <v>14681</v>
      </c>
      <c r="F947" s="17"/>
      <c r="G947" s="18"/>
      <c r="H947" s="19"/>
      <c r="I947" s="18"/>
      <c r="J947" s="18"/>
      <c r="K947" s="18"/>
      <c r="L947" s="18"/>
      <c r="M947" s="18"/>
      <c r="N947" s="18"/>
      <c r="O947" s="22"/>
      <c r="P947" s="22"/>
      <c r="Q947" s="20"/>
    </row>
    <row r="948" spans="1:17" ht="14.25" x14ac:dyDescent="0.3">
      <c r="A948" s="107" t="s">
        <v>367</v>
      </c>
      <c r="B948" s="108" t="s">
        <v>1244</v>
      </c>
      <c r="C948" s="77" t="s">
        <v>6917</v>
      </c>
      <c r="D948" s="109" t="s">
        <v>14682</v>
      </c>
      <c r="E948" s="108" t="s">
        <v>14677</v>
      </c>
      <c r="F948" s="18"/>
      <c r="G948" s="18"/>
      <c r="H948" s="19"/>
      <c r="I948" s="18"/>
      <c r="J948" s="18"/>
      <c r="K948" s="18"/>
      <c r="L948" s="18"/>
      <c r="M948" s="18"/>
      <c r="N948" s="18"/>
      <c r="O948" s="22"/>
      <c r="P948" s="22"/>
      <c r="Q948" s="20"/>
    </row>
    <row r="949" spans="1:17" ht="13.5" x14ac:dyDescent="0.3">
      <c r="A949" s="107" t="s">
        <v>14141</v>
      </c>
      <c r="B949" s="108" t="s">
        <v>574</v>
      </c>
      <c r="C949" s="77" t="s">
        <v>6924</v>
      </c>
      <c r="D949" s="109" t="s">
        <v>15908</v>
      </c>
      <c r="E949" s="108" t="s">
        <v>15909</v>
      </c>
      <c r="G949" s="18"/>
      <c r="H949" s="19"/>
      <c r="I949" s="18"/>
      <c r="J949" s="18"/>
      <c r="K949" s="18"/>
      <c r="L949" s="18"/>
      <c r="M949" s="18"/>
      <c r="N949" s="18"/>
      <c r="O949" s="22"/>
      <c r="P949" s="22"/>
      <c r="Q949" s="20"/>
    </row>
    <row r="950" spans="1:17" ht="14.25" x14ac:dyDescent="0.3">
      <c r="A950" s="114" t="s">
        <v>496</v>
      </c>
      <c r="B950" s="115" t="s">
        <v>574</v>
      </c>
      <c r="C950" s="77" t="s">
        <v>6920</v>
      </c>
      <c r="D950" s="116" t="s">
        <v>14683</v>
      </c>
      <c r="E950" s="115" t="s">
        <v>14583</v>
      </c>
      <c r="F950" s="18"/>
      <c r="G950" s="18"/>
      <c r="H950" s="19"/>
      <c r="I950" s="18"/>
      <c r="J950" s="18"/>
      <c r="K950" s="18"/>
      <c r="L950" s="18"/>
      <c r="M950" s="18"/>
      <c r="N950" s="18"/>
      <c r="O950" s="22"/>
      <c r="P950" s="22"/>
      <c r="Q950" s="20"/>
    </row>
    <row r="951" spans="1:17" ht="14.25" x14ac:dyDescent="0.3">
      <c r="A951" s="110" t="s">
        <v>496</v>
      </c>
      <c r="B951" s="84" t="s">
        <v>14387</v>
      </c>
      <c r="C951" s="77" t="s">
        <v>6920</v>
      </c>
      <c r="D951" s="117" t="s">
        <v>14683</v>
      </c>
      <c r="E951" s="84" t="s">
        <v>14583</v>
      </c>
      <c r="F951" s="18"/>
      <c r="G951" s="17"/>
      <c r="H951" s="17"/>
      <c r="I951" s="17"/>
      <c r="J951" s="17"/>
      <c r="K951" s="17"/>
      <c r="L951" s="17"/>
      <c r="M951" s="17"/>
      <c r="N951" s="17"/>
      <c r="O951" s="23"/>
      <c r="P951" s="23"/>
      <c r="Q951" s="20"/>
    </row>
    <row r="952" spans="1:17" ht="14.25" x14ac:dyDescent="0.3">
      <c r="A952" s="111" t="s">
        <v>4900</v>
      </c>
      <c r="B952" s="112" t="s">
        <v>14387</v>
      </c>
      <c r="C952" s="77" t="s">
        <v>7000</v>
      </c>
      <c r="D952" s="113" t="s">
        <v>9712</v>
      </c>
      <c r="E952" s="112" t="s">
        <v>14684</v>
      </c>
      <c r="F952" s="18"/>
      <c r="G952" s="17"/>
      <c r="H952" s="17"/>
      <c r="I952" s="17"/>
      <c r="J952" s="17"/>
      <c r="K952" s="17"/>
      <c r="L952" s="17"/>
      <c r="M952" s="17"/>
      <c r="N952" s="17"/>
      <c r="O952" s="23"/>
      <c r="P952" s="23"/>
      <c r="Q952" s="20"/>
    </row>
    <row r="953" spans="1:17" ht="14.25" x14ac:dyDescent="0.3">
      <c r="A953" s="103" t="s">
        <v>730</v>
      </c>
      <c r="B953" s="75" t="s">
        <v>574</v>
      </c>
      <c r="C953" s="77" t="s">
        <v>6924</v>
      </c>
      <c r="D953" s="104" t="s">
        <v>7508</v>
      </c>
      <c r="E953" s="75" t="s">
        <v>14398</v>
      </c>
      <c r="F953" s="17"/>
      <c r="G953" s="18"/>
      <c r="H953" s="19"/>
      <c r="I953" s="18"/>
      <c r="J953" s="18"/>
      <c r="K953" s="18"/>
      <c r="L953" s="18"/>
      <c r="M953" s="18"/>
      <c r="N953" s="18"/>
      <c r="O953" s="23"/>
      <c r="P953" s="23"/>
      <c r="Q953" s="20"/>
    </row>
    <row r="954" spans="1:17" ht="14.25" x14ac:dyDescent="0.3">
      <c r="A954" s="103" t="s">
        <v>730</v>
      </c>
      <c r="B954" s="75" t="s">
        <v>14387</v>
      </c>
      <c r="C954" s="77" t="s">
        <v>6924</v>
      </c>
      <c r="D954" s="104" t="s">
        <v>7508</v>
      </c>
      <c r="E954" s="75" t="s">
        <v>14398</v>
      </c>
      <c r="F954" s="18"/>
      <c r="G954" s="17"/>
      <c r="H954" s="17"/>
      <c r="I954" s="17"/>
      <c r="J954" s="17"/>
      <c r="K954" s="17"/>
      <c r="L954" s="17"/>
      <c r="M954" s="17"/>
      <c r="N954" s="17"/>
      <c r="O954" s="23"/>
      <c r="P954" s="23"/>
      <c r="Q954" s="20"/>
    </row>
    <row r="955" spans="1:17" ht="13.5" x14ac:dyDescent="0.3">
      <c r="A955" s="103" t="s">
        <v>1271</v>
      </c>
      <c r="B955" s="75" t="s">
        <v>574</v>
      </c>
      <c r="C955" s="77" t="s">
        <v>6979</v>
      </c>
      <c r="D955" s="104" t="s">
        <v>13612</v>
      </c>
      <c r="E955" s="75" t="s">
        <v>14685</v>
      </c>
      <c r="F955" s="17"/>
      <c r="G955" s="17"/>
      <c r="H955" s="17"/>
      <c r="I955" s="17"/>
      <c r="J955" s="17"/>
      <c r="K955" s="17"/>
      <c r="L955" s="17"/>
      <c r="M955" s="17"/>
      <c r="N955" s="17"/>
      <c r="O955" s="23"/>
      <c r="P955" s="23"/>
      <c r="Q955" s="20"/>
    </row>
    <row r="956" spans="1:17" ht="13.5" x14ac:dyDescent="0.3">
      <c r="A956" s="110" t="s">
        <v>5399</v>
      </c>
      <c r="B956" s="84" t="s">
        <v>574</v>
      </c>
      <c r="C956" s="77" t="s">
        <v>6994</v>
      </c>
      <c r="D956" s="117" t="s">
        <v>7019</v>
      </c>
      <c r="E956" s="84" t="s">
        <v>14396</v>
      </c>
      <c r="F956" s="18"/>
      <c r="G956" s="17"/>
      <c r="H956" s="17"/>
      <c r="I956" s="17"/>
      <c r="J956" s="17"/>
      <c r="K956" s="17"/>
      <c r="L956" s="17"/>
      <c r="M956" s="17"/>
      <c r="N956" s="17"/>
      <c r="O956" s="23"/>
      <c r="P956" s="23"/>
      <c r="Q956" s="20"/>
    </row>
    <row r="957" spans="1:17" ht="14.25" x14ac:dyDescent="0.3">
      <c r="A957" s="103" t="s">
        <v>9352</v>
      </c>
      <c r="B957" s="75" t="s">
        <v>574</v>
      </c>
      <c r="C957" s="77" t="s">
        <v>6920</v>
      </c>
      <c r="D957" s="104" t="s">
        <v>9353</v>
      </c>
      <c r="E957" s="75" t="s">
        <v>14686</v>
      </c>
      <c r="G957" s="17"/>
      <c r="H957" s="17"/>
      <c r="I957" s="17"/>
      <c r="J957" s="17"/>
      <c r="K957" s="17"/>
      <c r="L957" s="17"/>
      <c r="M957" s="17"/>
      <c r="N957" s="17"/>
      <c r="O957" s="22"/>
      <c r="P957" s="22"/>
      <c r="Q957" s="20"/>
    </row>
    <row r="958" spans="1:17" ht="14.25" x14ac:dyDescent="0.3">
      <c r="A958" s="103" t="s">
        <v>9352</v>
      </c>
      <c r="B958" s="75" t="s">
        <v>574</v>
      </c>
      <c r="C958" s="77" t="s">
        <v>6920</v>
      </c>
      <c r="D958" s="104" t="s">
        <v>9353</v>
      </c>
      <c r="E958" s="75" t="s">
        <v>14686</v>
      </c>
      <c r="F958" s="18"/>
      <c r="G958" s="18"/>
      <c r="H958" s="19"/>
      <c r="I958" s="18"/>
      <c r="J958" s="18"/>
      <c r="K958" s="18"/>
      <c r="L958" s="18"/>
      <c r="M958" s="18"/>
      <c r="N958" s="18"/>
      <c r="O958" s="23"/>
      <c r="P958" s="23"/>
      <c r="Q958" s="20"/>
    </row>
    <row r="959" spans="1:17" ht="14.25" x14ac:dyDescent="0.3">
      <c r="A959" s="103" t="s">
        <v>1519</v>
      </c>
      <c r="B959" s="75" t="s">
        <v>574</v>
      </c>
      <c r="C959" s="77" t="s">
        <v>6994</v>
      </c>
      <c r="D959" s="104" t="s">
        <v>13268</v>
      </c>
      <c r="E959" s="75" t="s">
        <v>14394</v>
      </c>
      <c r="G959" s="18"/>
      <c r="H959" s="19"/>
      <c r="I959" s="18"/>
      <c r="J959" s="18"/>
      <c r="K959" s="18"/>
      <c r="L959" s="18"/>
      <c r="M959" s="21"/>
      <c r="N959" s="18"/>
      <c r="O959" s="23"/>
      <c r="P959" s="23"/>
      <c r="Q959" s="20"/>
    </row>
    <row r="960" spans="1:17" ht="14.25" x14ac:dyDescent="0.3">
      <c r="A960" s="107" t="s">
        <v>11864</v>
      </c>
      <c r="B960" s="108" t="s">
        <v>574</v>
      </c>
      <c r="C960" s="77" t="s">
        <v>6924</v>
      </c>
      <c r="D960" s="109" t="s">
        <v>11865</v>
      </c>
      <c r="E960" s="108" t="s">
        <v>11860</v>
      </c>
      <c r="F960" s="18"/>
      <c r="G960" s="18"/>
      <c r="H960" s="19"/>
      <c r="I960" s="18"/>
      <c r="J960" s="18"/>
      <c r="K960" s="18"/>
      <c r="L960" s="18"/>
      <c r="M960" s="21"/>
      <c r="N960" s="18"/>
      <c r="O960" s="23"/>
      <c r="P960" s="23"/>
      <c r="Q960" s="20"/>
    </row>
    <row r="961" spans="1:17" ht="14.25" x14ac:dyDescent="0.3">
      <c r="A961" s="103" t="s">
        <v>11864</v>
      </c>
      <c r="B961" s="75" t="s">
        <v>14387</v>
      </c>
      <c r="C961" s="77" t="s">
        <v>6924</v>
      </c>
      <c r="D961" s="104" t="s">
        <v>14084</v>
      </c>
      <c r="E961" s="75" t="s">
        <v>11860</v>
      </c>
      <c r="F961" s="18"/>
      <c r="G961" s="18"/>
      <c r="H961" s="19"/>
      <c r="I961" s="18"/>
      <c r="J961" s="18"/>
      <c r="K961" s="18"/>
      <c r="L961" s="18"/>
      <c r="M961" s="18"/>
      <c r="N961" s="18"/>
      <c r="O961" s="22"/>
      <c r="P961" s="22"/>
      <c r="Q961" s="20"/>
    </row>
    <row r="962" spans="1:17" ht="14.25" x14ac:dyDescent="0.3">
      <c r="A962" s="110" t="s">
        <v>11864</v>
      </c>
      <c r="B962" s="84" t="s">
        <v>575</v>
      </c>
      <c r="C962" s="77" t="s">
        <v>6924</v>
      </c>
      <c r="D962" s="117" t="s">
        <v>11865</v>
      </c>
      <c r="E962" s="84" t="s">
        <v>11860</v>
      </c>
      <c r="F962" s="18"/>
      <c r="G962" s="18"/>
      <c r="H962" s="19"/>
      <c r="I962" s="18"/>
      <c r="J962" s="18"/>
      <c r="K962" s="18"/>
      <c r="L962" s="18"/>
      <c r="M962" s="21"/>
      <c r="N962" s="18"/>
      <c r="O962" s="23"/>
      <c r="P962" s="23"/>
      <c r="Q962" s="20"/>
    </row>
    <row r="963" spans="1:17" ht="14.25" x14ac:dyDescent="0.3">
      <c r="A963" s="103" t="s">
        <v>1334</v>
      </c>
      <c r="B963" s="75" t="s">
        <v>574</v>
      </c>
      <c r="C963" s="77" t="s">
        <v>6984</v>
      </c>
      <c r="D963" s="104" t="s">
        <v>8279</v>
      </c>
      <c r="E963" s="75" t="s">
        <v>14398</v>
      </c>
      <c r="G963" s="17"/>
      <c r="H963" s="17"/>
      <c r="I963" s="17"/>
      <c r="J963" s="17"/>
      <c r="K963" s="17"/>
      <c r="L963" s="17"/>
      <c r="M963" s="17"/>
      <c r="N963" s="17"/>
      <c r="O963" s="23"/>
      <c r="P963" s="23"/>
    </row>
    <row r="964" spans="1:17" ht="14.25" x14ac:dyDescent="0.3">
      <c r="A964" s="103" t="s">
        <v>1926</v>
      </c>
      <c r="B964" s="75" t="s">
        <v>574</v>
      </c>
      <c r="C964" s="77" t="s">
        <v>6933</v>
      </c>
      <c r="D964" s="104" t="s">
        <v>7238</v>
      </c>
      <c r="E964" s="75" t="s">
        <v>14398</v>
      </c>
      <c r="F964" s="18"/>
      <c r="G964" s="18"/>
      <c r="H964" s="19"/>
      <c r="I964" s="18"/>
      <c r="J964" s="18"/>
      <c r="K964" s="18"/>
      <c r="L964" s="18"/>
      <c r="M964" s="18"/>
      <c r="N964" s="18"/>
      <c r="O964" s="23"/>
      <c r="P964" s="23"/>
      <c r="Q964" s="20"/>
    </row>
    <row r="965" spans="1:17" ht="13.5" x14ac:dyDescent="0.3">
      <c r="A965" s="107" t="s">
        <v>1927</v>
      </c>
      <c r="B965" s="108" t="s">
        <v>574</v>
      </c>
      <c r="C965" s="77" t="s">
        <v>6933</v>
      </c>
      <c r="D965" s="109" t="s">
        <v>7998</v>
      </c>
      <c r="E965" s="108" t="s">
        <v>14398</v>
      </c>
      <c r="F965" s="18"/>
      <c r="G965" s="17"/>
      <c r="H965" s="17"/>
      <c r="I965" s="17"/>
      <c r="J965" s="17"/>
      <c r="K965" s="17"/>
      <c r="L965" s="17"/>
      <c r="M965" s="17"/>
      <c r="N965" s="17"/>
      <c r="O965" s="23"/>
      <c r="P965" s="23"/>
    </row>
    <row r="966" spans="1:17" ht="14.25" x14ac:dyDescent="0.3">
      <c r="A966" s="107" t="s">
        <v>4535</v>
      </c>
      <c r="B966" s="108" t="s">
        <v>574</v>
      </c>
      <c r="C966" s="77" t="s">
        <v>7074</v>
      </c>
      <c r="D966" s="109" t="s">
        <v>7572</v>
      </c>
      <c r="E966" s="108" t="s">
        <v>14398</v>
      </c>
      <c r="F966" s="18"/>
      <c r="G966" s="17"/>
      <c r="H966" s="17"/>
      <c r="I966" s="17"/>
      <c r="J966" s="17"/>
      <c r="K966" s="17"/>
      <c r="L966" s="17"/>
      <c r="M966" s="17"/>
      <c r="N966" s="17"/>
      <c r="O966" s="23"/>
      <c r="P966" s="23"/>
    </row>
    <row r="967" spans="1:17" ht="14.25" x14ac:dyDescent="0.3">
      <c r="A967" s="114" t="s">
        <v>5400</v>
      </c>
      <c r="B967" s="115" t="s">
        <v>574</v>
      </c>
      <c r="C967" s="77" t="s">
        <v>7074</v>
      </c>
      <c r="D967" s="116" t="s">
        <v>7780</v>
      </c>
      <c r="E967" s="115" t="s">
        <v>687</v>
      </c>
      <c r="F967" s="17"/>
      <c r="G967" s="18"/>
      <c r="H967" s="19"/>
      <c r="I967" s="18"/>
      <c r="J967" s="18"/>
      <c r="K967" s="18"/>
      <c r="L967" s="18"/>
      <c r="M967" s="18"/>
      <c r="N967" s="18"/>
      <c r="O967" s="23"/>
      <c r="P967" s="23"/>
      <c r="Q967" s="20"/>
    </row>
    <row r="968" spans="1:17" ht="14.25" x14ac:dyDescent="0.3">
      <c r="A968" s="103" t="s">
        <v>4536</v>
      </c>
      <c r="B968" s="75" t="s">
        <v>574</v>
      </c>
      <c r="C968" s="77" t="s">
        <v>6920</v>
      </c>
      <c r="D968" s="104" t="s">
        <v>8164</v>
      </c>
      <c r="E968" s="75" t="s">
        <v>14394</v>
      </c>
      <c r="F968" s="18"/>
      <c r="G968" s="17"/>
      <c r="H968" s="17"/>
      <c r="I968" s="17"/>
      <c r="J968" s="17"/>
      <c r="K968" s="17"/>
      <c r="L968" s="17"/>
      <c r="M968" s="17"/>
      <c r="N968" s="17"/>
    </row>
    <row r="969" spans="1:17" ht="14.25" x14ac:dyDescent="0.3">
      <c r="A969" s="111" t="s">
        <v>4536</v>
      </c>
      <c r="B969" s="112" t="s">
        <v>575</v>
      </c>
      <c r="C969" s="77" t="s">
        <v>6920</v>
      </c>
      <c r="D969" s="113" t="s">
        <v>8633</v>
      </c>
      <c r="E969" s="112" t="s">
        <v>14394</v>
      </c>
      <c r="G969" s="17"/>
      <c r="H969" s="17"/>
      <c r="I969" s="17"/>
      <c r="J969" s="17"/>
      <c r="K969" s="17"/>
      <c r="L969" s="17"/>
      <c r="M969" s="17"/>
      <c r="N969" s="17"/>
    </row>
    <row r="970" spans="1:17" ht="14.25" x14ac:dyDescent="0.3">
      <c r="A970" s="103" t="s">
        <v>3339</v>
      </c>
      <c r="B970" s="75" t="s">
        <v>574</v>
      </c>
      <c r="C970" s="77" t="s">
        <v>7071</v>
      </c>
      <c r="D970" s="104" t="s">
        <v>12366</v>
      </c>
      <c r="E970" s="75" t="s">
        <v>15910</v>
      </c>
      <c r="F970" s="18"/>
      <c r="G970" s="17"/>
      <c r="H970" s="17"/>
      <c r="I970" s="17"/>
      <c r="J970" s="17"/>
      <c r="K970" s="17"/>
      <c r="L970" s="17"/>
      <c r="M970" s="17"/>
      <c r="N970" s="17"/>
    </row>
    <row r="971" spans="1:17" ht="14.25" x14ac:dyDescent="0.3">
      <c r="A971" s="107" t="s">
        <v>2384</v>
      </c>
      <c r="B971" s="108" t="s">
        <v>574</v>
      </c>
      <c r="C971" s="77" t="s">
        <v>6984</v>
      </c>
      <c r="D971" s="109" t="s">
        <v>10439</v>
      </c>
      <c r="E971" s="108" t="s">
        <v>14398</v>
      </c>
      <c r="F971" s="17"/>
      <c r="G971" s="18"/>
      <c r="H971" s="19"/>
      <c r="I971" s="18"/>
      <c r="J971" s="18"/>
      <c r="K971" s="18"/>
      <c r="L971" s="18"/>
      <c r="M971" s="18"/>
      <c r="N971" s="18"/>
      <c r="O971" s="23"/>
      <c r="P971" s="23"/>
      <c r="Q971" s="20"/>
    </row>
    <row r="972" spans="1:17" ht="14.25" x14ac:dyDescent="0.3">
      <c r="A972" s="103" t="s">
        <v>1008</v>
      </c>
      <c r="B972" s="75" t="s">
        <v>574</v>
      </c>
      <c r="C972" s="77" t="s">
        <v>7071</v>
      </c>
      <c r="D972" s="104" t="s">
        <v>7493</v>
      </c>
      <c r="E972" s="75" t="s">
        <v>14396</v>
      </c>
      <c r="F972" s="18"/>
      <c r="G972" s="18"/>
      <c r="H972" s="19"/>
      <c r="I972" s="18"/>
      <c r="J972" s="18"/>
      <c r="K972" s="18"/>
      <c r="L972" s="18"/>
      <c r="M972" s="18"/>
      <c r="N972" s="18"/>
      <c r="O972" s="23"/>
      <c r="P972" s="23"/>
      <c r="Q972" s="20"/>
    </row>
    <row r="973" spans="1:17" ht="14.25" x14ac:dyDescent="0.3">
      <c r="A973" s="103" t="s">
        <v>1008</v>
      </c>
      <c r="B973" s="75" t="s">
        <v>14387</v>
      </c>
      <c r="C973" s="77" t="s">
        <v>7071</v>
      </c>
      <c r="D973" s="104" t="s">
        <v>7493</v>
      </c>
      <c r="E973" s="75" t="s">
        <v>14396</v>
      </c>
      <c r="F973" s="18"/>
      <c r="G973" s="18"/>
      <c r="H973" s="19"/>
      <c r="I973" s="18"/>
      <c r="J973" s="18"/>
      <c r="K973" s="18"/>
      <c r="L973" s="18"/>
      <c r="M973" s="18"/>
      <c r="N973" s="18"/>
      <c r="O973" s="23"/>
      <c r="P973" s="23"/>
      <c r="Q973" s="20"/>
    </row>
    <row r="974" spans="1:17" ht="14.25" x14ac:dyDescent="0.3">
      <c r="A974" s="107" t="s">
        <v>1008</v>
      </c>
      <c r="B974" s="108" t="s">
        <v>575</v>
      </c>
      <c r="C974" s="77" t="s">
        <v>7071</v>
      </c>
      <c r="D974" s="109" t="s">
        <v>7493</v>
      </c>
      <c r="E974" s="108" t="s">
        <v>14396</v>
      </c>
      <c r="F974" s="17"/>
      <c r="G974" s="17"/>
      <c r="H974" s="17"/>
      <c r="I974" s="17"/>
      <c r="J974" s="17"/>
      <c r="K974" s="17"/>
      <c r="L974" s="17"/>
      <c r="M974" s="17"/>
      <c r="N974" s="17"/>
    </row>
    <row r="975" spans="1:17" ht="14.25" x14ac:dyDescent="0.3">
      <c r="A975" s="118" t="s">
        <v>11179</v>
      </c>
      <c r="B975" s="119" t="s">
        <v>574</v>
      </c>
      <c r="C975" s="77" t="s">
        <v>7021</v>
      </c>
      <c r="D975" s="120" t="s">
        <v>11180</v>
      </c>
      <c r="E975" s="119" t="s">
        <v>14396</v>
      </c>
      <c r="G975" s="18"/>
      <c r="H975" s="19"/>
      <c r="I975" s="18"/>
      <c r="J975" s="18"/>
      <c r="K975" s="18"/>
      <c r="L975" s="18"/>
      <c r="M975" s="18"/>
      <c r="N975" s="18"/>
      <c r="O975" s="23"/>
      <c r="P975" s="23"/>
      <c r="Q975" s="20"/>
    </row>
    <row r="976" spans="1:17" ht="14.25" x14ac:dyDescent="0.3">
      <c r="A976" s="103" t="s">
        <v>12300</v>
      </c>
      <c r="B976" s="75" t="s">
        <v>574</v>
      </c>
      <c r="C976" s="77" t="s">
        <v>6998</v>
      </c>
      <c r="D976" s="104" t="s">
        <v>12301</v>
      </c>
      <c r="E976" s="75" t="s">
        <v>14396</v>
      </c>
      <c r="G976" s="18"/>
      <c r="H976" s="19"/>
      <c r="I976" s="18"/>
      <c r="J976" s="18"/>
      <c r="K976" s="18"/>
      <c r="L976" s="18"/>
      <c r="M976" s="18"/>
      <c r="N976" s="18"/>
      <c r="O976" s="23"/>
      <c r="P976" s="23"/>
      <c r="Q976" s="20"/>
    </row>
    <row r="977" spans="1:17" ht="14.25" x14ac:dyDescent="0.3">
      <c r="A977" s="103" t="s">
        <v>14687</v>
      </c>
      <c r="B977" s="75" t="s">
        <v>574</v>
      </c>
      <c r="C977" s="77" t="s">
        <v>6924</v>
      </c>
      <c r="D977" s="104" t="s">
        <v>127</v>
      </c>
      <c r="E977" s="75" t="s">
        <v>14398</v>
      </c>
      <c r="F977" s="17"/>
      <c r="G977" s="18"/>
      <c r="H977" s="19"/>
      <c r="I977" s="18"/>
      <c r="J977" s="18"/>
      <c r="K977" s="18"/>
      <c r="L977" s="18"/>
      <c r="M977" s="18"/>
      <c r="N977" s="18"/>
      <c r="O977" s="23"/>
      <c r="P977" s="23"/>
      <c r="Q977" s="20"/>
    </row>
    <row r="978" spans="1:17" ht="14.25" x14ac:dyDescent="0.3">
      <c r="A978" s="111" t="s">
        <v>1079</v>
      </c>
      <c r="B978" s="84" t="s">
        <v>574</v>
      </c>
      <c r="C978" s="77" t="s">
        <v>6919</v>
      </c>
      <c r="D978" s="113" t="s">
        <v>13099</v>
      </c>
      <c r="E978" s="112" t="s">
        <v>14394</v>
      </c>
      <c r="F978" s="18"/>
      <c r="G978" s="18"/>
      <c r="H978" s="28"/>
      <c r="I978" s="28"/>
      <c r="J978" s="28"/>
      <c r="K978" s="28"/>
      <c r="L978" s="18"/>
      <c r="M978" s="28"/>
      <c r="N978" s="18"/>
      <c r="O978" s="22"/>
      <c r="P978" s="22"/>
      <c r="Q978" s="20"/>
    </row>
    <row r="979" spans="1:17" ht="13.5" x14ac:dyDescent="0.3">
      <c r="A979" s="107" t="s">
        <v>2385</v>
      </c>
      <c r="B979" s="108" t="s">
        <v>574</v>
      </c>
      <c r="C979" s="77" t="s">
        <v>6984</v>
      </c>
      <c r="D979" s="109" t="s">
        <v>10440</v>
      </c>
      <c r="E979" s="108" t="s">
        <v>14396</v>
      </c>
      <c r="F979" s="17"/>
      <c r="G979" s="17"/>
      <c r="H979" s="17"/>
      <c r="I979" s="17"/>
      <c r="J979" s="17"/>
      <c r="K979" s="17"/>
      <c r="L979" s="17"/>
      <c r="M979" s="17"/>
      <c r="N979" s="17"/>
      <c r="O979" s="23"/>
      <c r="P979" s="23"/>
      <c r="Q979" s="20"/>
    </row>
    <row r="980" spans="1:17" ht="14.25" x14ac:dyDescent="0.3">
      <c r="A980" s="83" t="s">
        <v>5401</v>
      </c>
      <c r="B980" s="84" t="s">
        <v>574</v>
      </c>
      <c r="C980" s="77" t="s">
        <v>5402</v>
      </c>
      <c r="D980" s="85" t="s">
        <v>7447</v>
      </c>
      <c r="E980" s="84" t="s">
        <v>14394</v>
      </c>
      <c r="F980" s="17"/>
      <c r="G980" s="17"/>
      <c r="H980" s="17"/>
      <c r="I980" s="17"/>
      <c r="J980" s="17"/>
      <c r="K980" s="17"/>
      <c r="L980" s="17"/>
      <c r="M980" s="17"/>
      <c r="N980" s="17"/>
      <c r="O980" s="23"/>
      <c r="P980" s="23"/>
      <c r="Q980" s="20"/>
    </row>
    <row r="981" spans="1:17" ht="14.25" x14ac:dyDescent="0.3">
      <c r="A981" s="83" t="s">
        <v>5401</v>
      </c>
      <c r="B981" s="84" t="s">
        <v>575</v>
      </c>
      <c r="C981" s="77" t="s">
        <v>5402</v>
      </c>
      <c r="D981" s="117" t="s">
        <v>8554</v>
      </c>
      <c r="E981" s="84" t="s">
        <v>14394</v>
      </c>
      <c r="G981" s="17"/>
      <c r="H981" s="17"/>
      <c r="I981" s="17"/>
      <c r="J981" s="17"/>
      <c r="K981" s="17"/>
      <c r="L981" s="17"/>
      <c r="M981" s="17"/>
      <c r="N981" s="17"/>
      <c r="O981" s="23"/>
      <c r="P981" s="23"/>
      <c r="Q981" s="20"/>
    </row>
    <row r="982" spans="1:17" ht="14.25" x14ac:dyDescent="0.3">
      <c r="A982" s="107" t="s">
        <v>4121</v>
      </c>
      <c r="B982" s="108" t="s">
        <v>574</v>
      </c>
      <c r="C982" s="77" t="s">
        <v>7002</v>
      </c>
      <c r="D982" s="109" t="s">
        <v>10441</v>
      </c>
      <c r="E982" s="108" t="s">
        <v>14394</v>
      </c>
      <c r="G982" s="18"/>
      <c r="H982" s="19"/>
      <c r="I982" s="18"/>
      <c r="J982" s="18"/>
      <c r="K982" s="18"/>
      <c r="L982" s="18"/>
      <c r="M982" s="18"/>
      <c r="N982" s="18"/>
      <c r="Q982" s="20"/>
    </row>
    <row r="983" spans="1:17" ht="14.25" x14ac:dyDescent="0.3">
      <c r="A983" s="103" t="s">
        <v>973</v>
      </c>
      <c r="B983" s="75" t="s">
        <v>574</v>
      </c>
      <c r="C983" s="77" t="s">
        <v>6913</v>
      </c>
      <c r="D983" s="104" t="s">
        <v>8213</v>
      </c>
      <c r="E983" s="75" t="s">
        <v>14394</v>
      </c>
      <c r="F983" s="18"/>
      <c r="G983" s="18"/>
      <c r="H983" s="19"/>
      <c r="I983" s="27"/>
      <c r="J983" s="18"/>
      <c r="K983" s="18"/>
      <c r="L983" s="18"/>
      <c r="M983" s="18"/>
      <c r="N983" s="18"/>
      <c r="O983" s="22"/>
      <c r="P983" s="22"/>
      <c r="Q983" s="20"/>
    </row>
    <row r="984" spans="1:17" ht="14.25" x14ac:dyDescent="0.3">
      <c r="A984" s="103" t="s">
        <v>973</v>
      </c>
      <c r="B984" s="75" t="s">
        <v>575</v>
      </c>
      <c r="C984" s="77" t="s">
        <v>6913</v>
      </c>
      <c r="D984" s="104" t="s">
        <v>8213</v>
      </c>
      <c r="E984" s="75" t="s">
        <v>14394</v>
      </c>
      <c r="F984" s="18"/>
      <c r="G984" s="18"/>
      <c r="H984" s="19"/>
      <c r="I984" s="18"/>
      <c r="J984" s="18"/>
      <c r="K984" s="18"/>
      <c r="L984" s="18"/>
      <c r="M984" s="18"/>
      <c r="N984" s="18"/>
      <c r="O984" s="22"/>
      <c r="P984" s="22"/>
      <c r="Q984" s="20"/>
    </row>
    <row r="985" spans="1:17" ht="14.25" x14ac:dyDescent="0.3">
      <c r="A985" s="107" t="s">
        <v>3913</v>
      </c>
      <c r="B985" s="108" t="s">
        <v>574</v>
      </c>
      <c r="C985" s="77" t="s">
        <v>6911</v>
      </c>
      <c r="D985" s="109" t="s">
        <v>14142</v>
      </c>
      <c r="E985" s="108" t="s">
        <v>15911</v>
      </c>
      <c r="F985" s="18"/>
      <c r="G985" s="17"/>
      <c r="H985" s="17"/>
      <c r="I985" s="17"/>
      <c r="J985" s="17"/>
      <c r="K985" s="17"/>
      <c r="L985" s="17"/>
      <c r="M985" s="17"/>
      <c r="N985" s="17"/>
      <c r="O985" s="23"/>
      <c r="P985" s="23"/>
      <c r="Q985" s="20"/>
    </row>
    <row r="986" spans="1:17" ht="14.25" x14ac:dyDescent="0.3">
      <c r="A986" s="111" t="s">
        <v>14688</v>
      </c>
      <c r="B986" s="112" t="s">
        <v>574</v>
      </c>
      <c r="C986" s="77" t="s">
        <v>4532</v>
      </c>
      <c r="D986" s="113" t="s">
        <v>10154</v>
      </c>
      <c r="E986" s="112" t="s">
        <v>14689</v>
      </c>
      <c r="F986" s="18"/>
      <c r="G986" s="18"/>
      <c r="H986" s="19"/>
      <c r="I986" s="18"/>
      <c r="J986" s="18"/>
      <c r="K986" s="18"/>
      <c r="L986" s="18"/>
      <c r="M986" s="18"/>
      <c r="N986" s="18"/>
      <c r="O986" s="22"/>
      <c r="P986" s="22"/>
      <c r="Q986" s="20"/>
    </row>
    <row r="987" spans="1:17" ht="14.25" x14ac:dyDescent="0.3">
      <c r="A987" s="110" t="s">
        <v>14690</v>
      </c>
      <c r="B987" s="84" t="s">
        <v>4879</v>
      </c>
      <c r="C987" s="77" t="s">
        <v>9019</v>
      </c>
      <c r="D987" s="85" t="s">
        <v>14670</v>
      </c>
      <c r="E987" s="84" t="s">
        <v>14671</v>
      </c>
      <c r="F987" s="17"/>
      <c r="G987" s="18"/>
      <c r="H987" s="19"/>
      <c r="I987" s="18"/>
      <c r="J987" s="18"/>
      <c r="K987" s="18"/>
      <c r="L987" s="18"/>
      <c r="M987" s="18"/>
      <c r="N987" s="18"/>
      <c r="O987" s="22"/>
      <c r="P987" s="22"/>
      <c r="Q987" s="20"/>
    </row>
    <row r="988" spans="1:17" ht="14.25" x14ac:dyDescent="0.3">
      <c r="A988" s="107" t="s">
        <v>9168</v>
      </c>
      <c r="B988" s="108" t="s">
        <v>574</v>
      </c>
      <c r="C988" s="77" t="s">
        <v>4532</v>
      </c>
      <c r="D988" s="109" t="s">
        <v>9172</v>
      </c>
      <c r="E988" s="108" t="s">
        <v>14691</v>
      </c>
      <c r="G988" s="22"/>
      <c r="H988" s="19"/>
      <c r="I988" s="18"/>
      <c r="J988" s="18"/>
      <c r="K988" s="18"/>
      <c r="L988" s="18"/>
      <c r="M988" s="18"/>
      <c r="N988" s="18"/>
      <c r="O988" s="22"/>
      <c r="P988" s="22"/>
      <c r="Q988" s="20"/>
    </row>
    <row r="989" spans="1:17" ht="14.25" x14ac:dyDescent="0.3">
      <c r="A989" s="111" t="s">
        <v>9168</v>
      </c>
      <c r="B989" s="112" t="s">
        <v>4879</v>
      </c>
      <c r="C989" s="77" t="s">
        <v>4532</v>
      </c>
      <c r="D989" s="113" t="s">
        <v>9169</v>
      </c>
      <c r="E989" s="112" t="s">
        <v>14691</v>
      </c>
      <c r="G989" s="17"/>
      <c r="H989" s="17"/>
      <c r="I989" s="17"/>
      <c r="J989" s="17"/>
      <c r="K989" s="17"/>
      <c r="L989" s="17"/>
      <c r="M989" s="17"/>
      <c r="N989" s="17"/>
      <c r="O989" s="23"/>
      <c r="P989" s="23"/>
      <c r="Q989" s="20"/>
    </row>
    <row r="990" spans="1:17" ht="13.5" x14ac:dyDescent="0.3">
      <c r="A990" s="103" t="s">
        <v>198</v>
      </c>
      <c r="B990" s="75" t="s">
        <v>574</v>
      </c>
      <c r="C990" s="77" t="s">
        <v>6920</v>
      </c>
      <c r="D990" s="104" t="s">
        <v>14143</v>
      </c>
      <c r="E990" s="75" t="s">
        <v>15912</v>
      </c>
      <c r="F990" s="17"/>
      <c r="G990" s="22"/>
      <c r="H990" s="25"/>
      <c r="I990" s="20"/>
      <c r="J990" s="20"/>
      <c r="K990" s="23"/>
      <c r="L990" s="23"/>
      <c r="M990" s="24"/>
      <c r="N990" s="18"/>
      <c r="O990" s="22"/>
      <c r="P990" s="22"/>
      <c r="Q990" s="20"/>
    </row>
    <row r="991" spans="1:17" ht="13.5" x14ac:dyDescent="0.3">
      <c r="A991" s="103" t="s">
        <v>4300</v>
      </c>
      <c r="B991" s="75" t="s">
        <v>574</v>
      </c>
      <c r="C991" s="77" t="s">
        <v>4532</v>
      </c>
      <c r="D991" s="104" t="s">
        <v>6639</v>
      </c>
      <c r="E991" s="75" t="s">
        <v>14692</v>
      </c>
      <c r="F991" s="17"/>
      <c r="G991" s="17"/>
      <c r="H991" s="17"/>
      <c r="I991" s="17"/>
      <c r="J991" s="17"/>
      <c r="K991" s="17"/>
      <c r="L991" s="17"/>
      <c r="M991" s="17"/>
      <c r="N991" s="17"/>
      <c r="O991" s="23"/>
      <c r="P991" s="23"/>
      <c r="Q991" s="20"/>
    </row>
    <row r="992" spans="1:17" ht="14.25" x14ac:dyDescent="0.3">
      <c r="A992" s="107" t="s">
        <v>4300</v>
      </c>
      <c r="B992" s="108" t="s">
        <v>4879</v>
      </c>
      <c r="C992" s="77" t="s">
        <v>4532</v>
      </c>
      <c r="D992" s="109" t="s">
        <v>9792</v>
      </c>
      <c r="E992" s="108" t="s">
        <v>14692</v>
      </c>
      <c r="F992" s="17"/>
      <c r="G992" s="18"/>
      <c r="H992" s="19"/>
      <c r="I992" s="18"/>
      <c r="J992" s="18"/>
      <c r="K992" s="18"/>
      <c r="L992" s="18"/>
      <c r="M992" s="21"/>
      <c r="N992" s="18"/>
      <c r="O992" s="22"/>
      <c r="P992" s="22"/>
      <c r="Q992" s="20"/>
    </row>
    <row r="993" spans="1:17" ht="14.25" x14ac:dyDescent="0.3">
      <c r="A993" s="103" t="s">
        <v>4300</v>
      </c>
      <c r="B993" s="75" t="s">
        <v>575</v>
      </c>
      <c r="C993" s="77" t="s">
        <v>9019</v>
      </c>
      <c r="D993" s="104" t="s">
        <v>6639</v>
      </c>
      <c r="E993" s="75" t="s">
        <v>14406</v>
      </c>
      <c r="F993" s="18"/>
      <c r="G993" s="22"/>
      <c r="H993" s="25"/>
      <c r="I993" s="20"/>
      <c r="J993" s="20"/>
      <c r="K993" s="23"/>
      <c r="L993" s="23"/>
      <c r="M993" s="24"/>
      <c r="N993" s="18"/>
      <c r="O993" s="22"/>
      <c r="P993" s="22"/>
      <c r="Q993" s="20"/>
    </row>
    <row r="994" spans="1:17" ht="13.5" x14ac:dyDescent="0.3">
      <c r="A994" s="111" t="s">
        <v>4636</v>
      </c>
      <c r="B994" s="112" t="s">
        <v>574</v>
      </c>
      <c r="C994" s="77" t="s">
        <v>7071</v>
      </c>
      <c r="D994" s="113" t="s">
        <v>10442</v>
      </c>
      <c r="E994" s="112" t="s">
        <v>14395</v>
      </c>
      <c r="F994" s="18"/>
      <c r="G994" s="17"/>
      <c r="H994" s="17"/>
      <c r="I994" s="17"/>
      <c r="J994" s="17"/>
      <c r="K994" s="17"/>
      <c r="L994" s="17"/>
      <c r="M994" s="17"/>
      <c r="N994" s="17"/>
      <c r="O994" s="23"/>
      <c r="P994" s="23"/>
      <c r="Q994" s="20"/>
    </row>
    <row r="995" spans="1:17" ht="14.25" x14ac:dyDescent="0.3">
      <c r="A995" s="83" t="s">
        <v>4537</v>
      </c>
      <c r="B995" s="84" t="s">
        <v>574</v>
      </c>
      <c r="C995" s="77" t="s">
        <v>6939</v>
      </c>
      <c r="D995" s="117" t="s">
        <v>7611</v>
      </c>
      <c r="E995" s="84" t="s">
        <v>14398</v>
      </c>
      <c r="F995" s="18"/>
      <c r="G995" s="18"/>
      <c r="H995" s="19"/>
      <c r="I995" s="18"/>
      <c r="J995" s="18"/>
      <c r="K995" s="18"/>
      <c r="L995" s="18"/>
      <c r="M995" s="21"/>
      <c r="N995" s="18"/>
      <c r="O995" s="22"/>
      <c r="P995" s="22"/>
      <c r="Q995" s="20"/>
    </row>
    <row r="996" spans="1:17" ht="14.25" x14ac:dyDescent="0.3">
      <c r="A996" s="107" t="s">
        <v>4342</v>
      </c>
      <c r="B996" s="108" t="s">
        <v>574</v>
      </c>
      <c r="C996" s="77" t="s">
        <v>6929</v>
      </c>
      <c r="D996" s="109" t="s">
        <v>9973</v>
      </c>
      <c r="E996" s="108" t="s">
        <v>14394</v>
      </c>
      <c r="F996" s="18"/>
      <c r="G996" s="18"/>
      <c r="H996" s="19"/>
      <c r="I996" s="27"/>
      <c r="J996" s="18"/>
      <c r="K996" s="18"/>
      <c r="L996" s="18"/>
      <c r="M996" s="18"/>
      <c r="N996" s="18"/>
      <c r="O996" s="22"/>
      <c r="P996" s="22"/>
      <c r="Q996" s="20"/>
    </row>
    <row r="997" spans="1:17" ht="14.25" x14ac:dyDescent="0.3">
      <c r="A997" s="103" t="s">
        <v>1928</v>
      </c>
      <c r="B997" s="75" t="s">
        <v>574</v>
      </c>
      <c r="C997" s="77" t="s">
        <v>6933</v>
      </c>
      <c r="D997" s="104" t="s">
        <v>8429</v>
      </c>
      <c r="E997" s="75" t="s">
        <v>14394</v>
      </c>
      <c r="F997" s="24"/>
      <c r="G997" s="17"/>
      <c r="H997" s="17"/>
      <c r="I997" s="17"/>
      <c r="J997" s="17"/>
      <c r="K997" s="17"/>
      <c r="L997" s="17"/>
      <c r="M997" s="17"/>
      <c r="N997" s="17"/>
      <c r="O997" s="23"/>
      <c r="P997" s="23"/>
      <c r="Q997" s="20"/>
    </row>
    <row r="998" spans="1:17" ht="14.25" x14ac:dyDescent="0.3">
      <c r="A998" s="107" t="s">
        <v>4213</v>
      </c>
      <c r="B998" s="108" t="s">
        <v>574</v>
      </c>
      <c r="C998" s="77" t="s">
        <v>6922</v>
      </c>
      <c r="D998" s="109" t="s">
        <v>7764</v>
      </c>
      <c r="E998" s="108" t="s">
        <v>14398</v>
      </c>
      <c r="F998" s="17"/>
      <c r="G998" s="17"/>
      <c r="H998" s="17"/>
      <c r="I998" s="17"/>
      <c r="J998" s="17"/>
      <c r="K998" s="17"/>
      <c r="L998" s="17"/>
      <c r="M998" s="17"/>
      <c r="N998" s="17"/>
      <c r="O998" s="23"/>
      <c r="P998" s="23"/>
      <c r="Q998" s="20"/>
    </row>
    <row r="999" spans="1:17" ht="13.5" x14ac:dyDescent="0.3">
      <c r="A999" s="103" t="s">
        <v>4213</v>
      </c>
      <c r="B999" s="75" t="s">
        <v>14387</v>
      </c>
      <c r="C999" s="77" t="s">
        <v>6922</v>
      </c>
      <c r="D999" s="104" t="s">
        <v>7764</v>
      </c>
      <c r="E999" s="75" t="s">
        <v>14398</v>
      </c>
      <c r="F999" s="18"/>
      <c r="G999" s="17"/>
      <c r="H999" s="17"/>
      <c r="I999" s="17"/>
      <c r="J999" s="17"/>
      <c r="K999" s="17"/>
      <c r="L999" s="17"/>
      <c r="M999" s="17"/>
      <c r="N999" s="17"/>
      <c r="O999" s="23"/>
      <c r="P999" s="23"/>
      <c r="Q999" s="20"/>
    </row>
    <row r="1000" spans="1:17" ht="14.25" x14ac:dyDescent="0.3">
      <c r="A1000" s="107" t="s">
        <v>4213</v>
      </c>
      <c r="B1000" s="108" t="s">
        <v>575</v>
      </c>
      <c r="C1000" s="77" t="s">
        <v>6922</v>
      </c>
      <c r="D1000" s="109" t="s">
        <v>7764</v>
      </c>
      <c r="E1000" s="108" t="s">
        <v>14398</v>
      </c>
      <c r="F1000" s="17"/>
      <c r="G1000" s="18"/>
      <c r="H1000" s="19"/>
      <c r="I1000" s="18"/>
      <c r="J1000" s="18"/>
      <c r="K1000" s="18"/>
      <c r="L1000" s="18"/>
      <c r="M1000" s="18"/>
      <c r="N1000" s="18"/>
      <c r="Q1000" s="20"/>
    </row>
    <row r="1001" spans="1:17" ht="14.25" x14ac:dyDescent="0.3">
      <c r="A1001" s="111" t="s">
        <v>8984</v>
      </c>
      <c r="B1001" s="112" t="s">
        <v>5268</v>
      </c>
      <c r="C1001" s="77" t="s">
        <v>6922</v>
      </c>
      <c r="D1001" s="113" t="s">
        <v>8985</v>
      </c>
      <c r="E1001" s="112" t="s">
        <v>14398</v>
      </c>
      <c r="G1001" s="17"/>
      <c r="H1001" s="17"/>
      <c r="I1001" s="17"/>
      <c r="J1001" s="17"/>
      <c r="K1001" s="17"/>
      <c r="L1001" s="17"/>
      <c r="M1001" s="17"/>
      <c r="N1001" s="17"/>
      <c r="O1001" s="23"/>
      <c r="P1001" s="23"/>
      <c r="Q1001" s="20"/>
    </row>
    <row r="1002" spans="1:17" ht="13.5" x14ac:dyDescent="0.3">
      <c r="A1002" s="103" t="s">
        <v>11547</v>
      </c>
      <c r="B1002" s="75" t="s">
        <v>1244</v>
      </c>
      <c r="C1002" s="77" t="s">
        <v>7071</v>
      </c>
      <c r="D1002" s="104" t="s">
        <v>12123</v>
      </c>
      <c r="E1002" s="75" t="s">
        <v>14398</v>
      </c>
      <c r="F1002" s="17"/>
      <c r="G1002" s="18"/>
      <c r="H1002" s="19"/>
      <c r="I1002" s="18"/>
      <c r="J1002" s="18"/>
      <c r="K1002" s="18"/>
      <c r="L1002" s="18"/>
      <c r="M1002" s="18"/>
      <c r="N1002" s="18"/>
      <c r="Q1002" s="20"/>
    </row>
    <row r="1003" spans="1:17" ht="14.25" x14ac:dyDescent="0.3">
      <c r="A1003" s="103" t="s">
        <v>11547</v>
      </c>
      <c r="B1003" s="75" t="s">
        <v>574</v>
      </c>
      <c r="C1003" s="77" t="s">
        <v>7071</v>
      </c>
      <c r="D1003" s="104" t="s">
        <v>3118</v>
      </c>
      <c r="E1003" s="75" t="s">
        <v>14398</v>
      </c>
      <c r="F1003" s="18"/>
      <c r="G1003" s="18"/>
      <c r="H1003" s="19"/>
      <c r="I1003" s="18"/>
      <c r="J1003" s="18"/>
      <c r="K1003" s="18"/>
      <c r="L1003" s="18"/>
      <c r="M1003" s="18"/>
      <c r="N1003" s="18"/>
      <c r="Q1003" s="20"/>
    </row>
    <row r="1004" spans="1:17" ht="14.25" x14ac:dyDescent="0.3">
      <c r="A1004" s="103" t="s">
        <v>4343</v>
      </c>
      <c r="B1004" s="75" t="s">
        <v>574</v>
      </c>
      <c r="C1004" s="77" t="s">
        <v>7000</v>
      </c>
      <c r="D1004" s="104" t="s">
        <v>10318</v>
      </c>
      <c r="E1004" s="75" t="s">
        <v>14579</v>
      </c>
      <c r="F1004" s="17"/>
      <c r="G1004" s="17"/>
      <c r="H1004" s="17"/>
      <c r="I1004" s="17"/>
      <c r="J1004" s="17"/>
      <c r="K1004" s="17"/>
      <c r="L1004" s="17"/>
      <c r="M1004" s="17"/>
      <c r="N1004" s="17"/>
      <c r="O1004" s="23"/>
      <c r="P1004" s="23"/>
      <c r="Q1004" s="20"/>
    </row>
    <row r="1005" spans="1:17" ht="13.5" x14ac:dyDescent="0.3">
      <c r="A1005" s="103" t="s">
        <v>6461</v>
      </c>
      <c r="B1005" s="75" t="s">
        <v>574</v>
      </c>
      <c r="C1005" s="77" t="s">
        <v>6929</v>
      </c>
      <c r="D1005" s="104" t="s">
        <v>13981</v>
      </c>
      <c r="E1005" s="75" t="s">
        <v>1325</v>
      </c>
      <c r="G1005" s="22"/>
      <c r="H1005" s="19"/>
      <c r="I1005" s="18"/>
      <c r="J1005" s="18"/>
      <c r="K1005" s="18"/>
      <c r="L1005" s="18"/>
      <c r="M1005" s="18"/>
      <c r="N1005" s="18"/>
      <c r="O1005" s="22"/>
      <c r="P1005" s="22"/>
      <c r="Q1005" s="20"/>
    </row>
    <row r="1006" spans="1:17" ht="13.5" x14ac:dyDescent="0.3">
      <c r="A1006" s="107" t="s">
        <v>1112</v>
      </c>
      <c r="B1006" s="108" t="s">
        <v>574</v>
      </c>
      <c r="C1006" s="77" t="s">
        <v>6998</v>
      </c>
      <c r="D1006" s="109" t="s">
        <v>8044</v>
      </c>
      <c r="E1006" s="108" t="s">
        <v>14394</v>
      </c>
      <c r="F1006" s="17"/>
      <c r="G1006" s="17"/>
      <c r="H1006" s="17"/>
      <c r="I1006" s="17"/>
      <c r="J1006" s="17"/>
      <c r="K1006" s="17"/>
      <c r="L1006" s="17"/>
      <c r="M1006" s="17"/>
      <c r="N1006" s="17"/>
      <c r="O1006" s="23"/>
      <c r="P1006" s="23"/>
      <c r="Q1006" s="20"/>
    </row>
    <row r="1007" spans="1:17" ht="14.25" x14ac:dyDescent="0.3">
      <c r="A1007" s="103" t="s">
        <v>1405</v>
      </c>
      <c r="B1007" s="75" t="s">
        <v>574</v>
      </c>
      <c r="C1007" s="77" t="s">
        <v>6926</v>
      </c>
      <c r="D1007" s="104" t="s">
        <v>9574</v>
      </c>
      <c r="E1007" s="75" t="s">
        <v>14398</v>
      </c>
      <c r="F1007" s="17"/>
      <c r="G1007" s="18"/>
      <c r="H1007" s="19"/>
      <c r="I1007" s="18"/>
      <c r="J1007" s="18"/>
      <c r="K1007" s="18"/>
      <c r="L1007" s="18"/>
      <c r="M1007" s="18"/>
      <c r="N1007" s="18"/>
      <c r="Q1007" s="20"/>
    </row>
    <row r="1008" spans="1:17" ht="13.5" x14ac:dyDescent="0.3">
      <c r="A1008" s="107" t="s">
        <v>1405</v>
      </c>
      <c r="B1008" s="108" t="s">
        <v>14387</v>
      </c>
      <c r="C1008" s="77" t="s">
        <v>6926</v>
      </c>
      <c r="D1008" s="109" t="s">
        <v>9574</v>
      </c>
      <c r="E1008" s="108" t="s">
        <v>14398</v>
      </c>
      <c r="G1008" s="18"/>
      <c r="H1008" s="19"/>
      <c r="I1008" s="18"/>
      <c r="J1008" s="18"/>
      <c r="K1008" s="18"/>
      <c r="L1008" s="18"/>
      <c r="M1008" s="18"/>
      <c r="N1008" s="18"/>
      <c r="Q1008" s="20"/>
    </row>
    <row r="1009" spans="1:17" ht="13.5" x14ac:dyDescent="0.3">
      <c r="A1009" s="111" t="s">
        <v>1405</v>
      </c>
      <c r="B1009" s="112" t="s">
        <v>575</v>
      </c>
      <c r="C1009" s="77" t="s">
        <v>6926</v>
      </c>
      <c r="D1009" s="113" t="s">
        <v>9574</v>
      </c>
      <c r="E1009" s="112" t="s">
        <v>14398</v>
      </c>
      <c r="G1009" s="18"/>
      <c r="H1009" s="19"/>
      <c r="I1009" s="18"/>
      <c r="J1009" s="18"/>
      <c r="K1009" s="18"/>
      <c r="L1009" s="18"/>
      <c r="M1009" s="18"/>
      <c r="N1009" s="18"/>
      <c r="Q1009" s="20"/>
    </row>
    <row r="1010" spans="1:17" ht="14.25" x14ac:dyDescent="0.3">
      <c r="A1010" s="103" t="s">
        <v>5403</v>
      </c>
      <c r="B1010" s="75" t="s">
        <v>574</v>
      </c>
      <c r="C1010" s="77" t="s">
        <v>5404</v>
      </c>
      <c r="D1010" s="104" t="s">
        <v>7573</v>
      </c>
      <c r="E1010" s="75" t="s">
        <v>14396</v>
      </c>
      <c r="F1010" s="17"/>
      <c r="G1010" s="17"/>
      <c r="H1010" s="17"/>
      <c r="I1010" s="17"/>
      <c r="J1010" s="17"/>
      <c r="K1010" s="17"/>
      <c r="L1010" s="17"/>
      <c r="M1010" s="17"/>
      <c r="N1010" s="17"/>
      <c r="O1010" s="23"/>
      <c r="P1010" s="23"/>
      <c r="Q1010" s="20"/>
    </row>
    <row r="1011" spans="1:17" ht="13.5" x14ac:dyDescent="0.3">
      <c r="A1011" s="103" t="s">
        <v>5405</v>
      </c>
      <c r="B1011" s="75" t="s">
        <v>574</v>
      </c>
      <c r="C1011" s="77" t="s">
        <v>7021</v>
      </c>
      <c r="D1011" s="104" t="s">
        <v>13100</v>
      </c>
      <c r="E1011" s="75" t="s">
        <v>14396</v>
      </c>
      <c r="F1011" s="23"/>
      <c r="G1011" s="17"/>
      <c r="H1011" s="17"/>
      <c r="I1011" s="17"/>
      <c r="J1011" s="17"/>
      <c r="K1011" s="17"/>
      <c r="L1011" s="17"/>
      <c r="M1011" s="17"/>
      <c r="N1011" s="17"/>
      <c r="O1011" s="23"/>
      <c r="P1011" s="23"/>
      <c r="Q1011" s="20"/>
    </row>
    <row r="1012" spans="1:17" ht="14.25" x14ac:dyDescent="0.3">
      <c r="A1012" s="107" t="s">
        <v>3119</v>
      </c>
      <c r="B1012" s="108" t="s">
        <v>574</v>
      </c>
      <c r="C1012" s="77" t="s">
        <v>6920</v>
      </c>
      <c r="D1012" s="109" t="s">
        <v>14005</v>
      </c>
      <c r="E1012" s="108" t="s">
        <v>14398</v>
      </c>
      <c r="F1012" s="18"/>
      <c r="G1012" s="18"/>
      <c r="H1012" s="19"/>
      <c r="I1012" s="18"/>
      <c r="J1012" s="18"/>
      <c r="K1012" s="18"/>
      <c r="L1012" s="18"/>
      <c r="M1012" s="18"/>
      <c r="N1012" s="18"/>
      <c r="Q1012" s="20"/>
    </row>
    <row r="1013" spans="1:17" ht="14.25" x14ac:dyDescent="0.3">
      <c r="A1013" s="103" t="s">
        <v>3181</v>
      </c>
      <c r="B1013" s="75" t="s">
        <v>574</v>
      </c>
      <c r="C1013" s="77" t="s">
        <v>6926</v>
      </c>
      <c r="D1013" s="104" t="s">
        <v>2684</v>
      </c>
      <c r="E1013" s="75" t="s">
        <v>14693</v>
      </c>
      <c r="F1013" s="17"/>
      <c r="G1013" s="18"/>
      <c r="H1013" s="19"/>
      <c r="I1013" s="18"/>
      <c r="J1013" s="18"/>
      <c r="K1013" s="18"/>
      <c r="L1013" s="18"/>
      <c r="M1013" s="18"/>
      <c r="N1013" s="18"/>
      <c r="O1013" s="22"/>
      <c r="P1013" s="22"/>
      <c r="Q1013" s="20"/>
    </row>
    <row r="1014" spans="1:17" ht="14.25" x14ac:dyDescent="0.3">
      <c r="A1014" s="107" t="s">
        <v>3181</v>
      </c>
      <c r="B1014" s="108" t="s">
        <v>574</v>
      </c>
      <c r="C1014" s="77" t="s">
        <v>6926</v>
      </c>
      <c r="D1014" s="109" t="s">
        <v>2684</v>
      </c>
      <c r="E1014" s="108" t="s">
        <v>14693</v>
      </c>
      <c r="F1014" s="18"/>
      <c r="G1014" s="18"/>
      <c r="H1014" s="19"/>
      <c r="I1014" s="18"/>
      <c r="J1014" s="18"/>
      <c r="K1014" s="18"/>
      <c r="L1014" s="18"/>
      <c r="M1014" s="18"/>
      <c r="N1014" s="18"/>
      <c r="O1014" s="22"/>
      <c r="P1014" s="22"/>
      <c r="Q1014" s="20"/>
    </row>
    <row r="1015" spans="1:17" ht="14.25" x14ac:dyDescent="0.3">
      <c r="A1015" s="103" t="s">
        <v>3181</v>
      </c>
      <c r="B1015" s="75" t="s">
        <v>574</v>
      </c>
      <c r="C1015" s="77" t="s">
        <v>6926</v>
      </c>
      <c r="D1015" s="104" t="s">
        <v>2684</v>
      </c>
      <c r="E1015" s="75" t="s">
        <v>14693</v>
      </c>
      <c r="F1015" s="17"/>
      <c r="G1015" s="18"/>
      <c r="H1015" s="19"/>
      <c r="I1015" s="18"/>
      <c r="J1015" s="18"/>
      <c r="K1015" s="18"/>
      <c r="L1015" s="18"/>
      <c r="M1015" s="18"/>
      <c r="N1015" s="18"/>
      <c r="O1015" s="22"/>
      <c r="P1015" s="22"/>
      <c r="Q1015" s="20"/>
    </row>
    <row r="1016" spans="1:17" ht="13.5" x14ac:dyDescent="0.3">
      <c r="A1016" s="107" t="s">
        <v>3181</v>
      </c>
      <c r="B1016" s="108" t="s">
        <v>575</v>
      </c>
      <c r="C1016" s="77" t="s">
        <v>6926</v>
      </c>
      <c r="D1016" s="109" t="s">
        <v>2684</v>
      </c>
      <c r="E1016" s="108" t="s">
        <v>14583</v>
      </c>
      <c r="F1016" s="17"/>
      <c r="G1016" s="18"/>
      <c r="H1016" s="19"/>
      <c r="I1016" s="18"/>
      <c r="J1016" s="18"/>
      <c r="K1016" s="18"/>
      <c r="L1016" s="18"/>
      <c r="M1016" s="18"/>
      <c r="N1016" s="18"/>
      <c r="Q1016" s="20"/>
    </row>
    <row r="1017" spans="1:17" ht="14.25" x14ac:dyDescent="0.3">
      <c r="A1017" s="103" t="s">
        <v>3181</v>
      </c>
      <c r="B1017" s="75" t="s">
        <v>575</v>
      </c>
      <c r="C1017" s="77" t="s">
        <v>6926</v>
      </c>
      <c r="D1017" s="104" t="s">
        <v>2684</v>
      </c>
      <c r="E1017" s="75" t="s">
        <v>14583</v>
      </c>
      <c r="F1017" s="17"/>
      <c r="G1017" s="18"/>
      <c r="H1017" s="19"/>
      <c r="I1017" s="18"/>
      <c r="J1017" s="18"/>
      <c r="K1017" s="18"/>
      <c r="L1017" s="18"/>
      <c r="M1017" s="21"/>
      <c r="N1017" s="18"/>
      <c r="O1017" s="22"/>
      <c r="P1017" s="22"/>
      <c r="Q1017" s="20"/>
    </row>
    <row r="1018" spans="1:17" ht="14.25" x14ac:dyDescent="0.3">
      <c r="A1018" s="107" t="s">
        <v>3181</v>
      </c>
      <c r="B1018" s="108" t="s">
        <v>575</v>
      </c>
      <c r="C1018" s="77" t="s">
        <v>6926</v>
      </c>
      <c r="D1018" s="109" t="s">
        <v>2684</v>
      </c>
      <c r="E1018" s="108" t="s">
        <v>14583</v>
      </c>
      <c r="G1018" s="18"/>
      <c r="H1018" s="19"/>
      <c r="I1018" s="18"/>
      <c r="J1018" s="18"/>
      <c r="K1018" s="18"/>
      <c r="L1018" s="18"/>
      <c r="M1018" s="21"/>
      <c r="N1018" s="18"/>
      <c r="O1018" s="22"/>
      <c r="P1018" s="22"/>
      <c r="Q1018" s="20"/>
    </row>
    <row r="1019" spans="1:17" ht="14.25" x14ac:dyDescent="0.3">
      <c r="A1019" s="103" t="s">
        <v>14694</v>
      </c>
      <c r="B1019" s="75" t="s">
        <v>574</v>
      </c>
      <c r="C1019" s="77" t="s">
        <v>5390</v>
      </c>
      <c r="D1019" s="104" t="s">
        <v>9439</v>
      </c>
      <c r="E1019" s="75" t="s">
        <v>14609</v>
      </c>
      <c r="F1019" s="17"/>
      <c r="G1019" s="17"/>
      <c r="H1019" s="17"/>
      <c r="I1019" s="17"/>
      <c r="J1019" s="17"/>
      <c r="K1019" s="17"/>
      <c r="L1019" s="17"/>
      <c r="M1019" s="17"/>
      <c r="N1019" s="17"/>
      <c r="O1019" s="23"/>
      <c r="P1019" s="23"/>
      <c r="Q1019" s="20"/>
    </row>
    <row r="1020" spans="1:17" ht="13.5" x14ac:dyDescent="0.3">
      <c r="A1020" s="111" t="s">
        <v>3093</v>
      </c>
      <c r="B1020" s="112" t="s">
        <v>574</v>
      </c>
      <c r="C1020" s="77" t="s">
        <v>6920</v>
      </c>
      <c r="D1020" s="113" t="s">
        <v>14119</v>
      </c>
      <c r="E1020" s="112" t="s">
        <v>14505</v>
      </c>
      <c r="F1020" s="18"/>
      <c r="G1020" s="18"/>
      <c r="H1020" s="19"/>
      <c r="I1020" s="18"/>
      <c r="J1020" s="18"/>
      <c r="K1020" s="18"/>
      <c r="L1020" s="18"/>
      <c r="M1020" s="21"/>
      <c r="N1020" s="18"/>
      <c r="O1020" s="22"/>
      <c r="P1020" s="22"/>
      <c r="Q1020" s="20"/>
    </row>
    <row r="1021" spans="1:17" ht="14.25" x14ac:dyDescent="0.3">
      <c r="A1021" s="107" t="s">
        <v>5406</v>
      </c>
      <c r="B1021" s="108" t="s">
        <v>574</v>
      </c>
      <c r="C1021" s="77" t="s">
        <v>6933</v>
      </c>
      <c r="D1021" s="109" t="s">
        <v>8032</v>
      </c>
      <c r="E1021" s="108" t="s">
        <v>14398</v>
      </c>
      <c r="F1021" s="17"/>
      <c r="G1021" s="18"/>
      <c r="H1021" s="19"/>
      <c r="I1021" s="18"/>
      <c r="J1021" s="18"/>
      <c r="K1021" s="18"/>
      <c r="L1021" s="18"/>
      <c r="M1021" s="18"/>
      <c r="N1021" s="18"/>
      <c r="O1021" s="22"/>
      <c r="P1021" s="22"/>
      <c r="Q1021" s="20"/>
    </row>
    <row r="1022" spans="1:17" ht="14.25" x14ac:dyDescent="0.3">
      <c r="A1022" s="103" t="s">
        <v>5407</v>
      </c>
      <c r="B1022" s="75" t="s">
        <v>576</v>
      </c>
      <c r="C1022" s="77" t="s">
        <v>6998</v>
      </c>
      <c r="D1022" s="104" t="s">
        <v>8769</v>
      </c>
      <c r="E1022" s="75" t="s">
        <v>14399</v>
      </c>
      <c r="F1022" s="17"/>
      <c r="G1022" s="17"/>
      <c r="H1022" s="17"/>
      <c r="I1022" s="17"/>
      <c r="J1022" s="17"/>
      <c r="K1022" s="17"/>
      <c r="L1022" s="17"/>
      <c r="M1022" s="17"/>
      <c r="N1022" s="17"/>
      <c r="O1022" s="23"/>
      <c r="P1022" s="23"/>
      <c r="Q1022" s="20"/>
    </row>
    <row r="1023" spans="1:17" ht="14.25" x14ac:dyDescent="0.3">
      <c r="A1023" s="110" t="s">
        <v>5408</v>
      </c>
      <c r="B1023" s="84" t="s">
        <v>574</v>
      </c>
      <c r="C1023" s="77" t="s">
        <v>5409</v>
      </c>
      <c r="D1023" s="117" t="s">
        <v>7885</v>
      </c>
      <c r="E1023" s="84" t="s">
        <v>14399</v>
      </c>
      <c r="G1023" s="17"/>
      <c r="H1023" s="17"/>
      <c r="I1023" s="17"/>
      <c r="J1023" s="17"/>
      <c r="K1023" s="17"/>
      <c r="L1023" s="17"/>
      <c r="M1023" s="17"/>
      <c r="N1023" s="17"/>
      <c r="O1023" s="23"/>
      <c r="P1023" s="23"/>
      <c r="Q1023" s="20"/>
    </row>
    <row r="1024" spans="1:17" ht="14.25" x14ac:dyDescent="0.3">
      <c r="A1024" s="103" t="s">
        <v>1351</v>
      </c>
      <c r="B1024" s="75" t="s">
        <v>574</v>
      </c>
      <c r="C1024" s="77" t="s">
        <v>6917</v>
      </c>
      <c r="D1024" s="104" t="s">
        <v>14023</v>
      </c>
      <c r="E1024" s="75" t="s">
        <v>14394</v>
      </c>
      <c r="G1024" s="18"/>
      <c r="H1024" s="19"/>
      <c r="I1024" s="18"/>
      <c r="J1024" s="18"/>
      <c r="K1024" s="18"/>
      <c r="L1024" s="18"/>
      <c r="M1024" s="18"/>
      <c r="N1024" s="18"/>
      <c r="O1024" s="22"/>
      <c r="P1024" s="22"/>
      <c r="Q1024" s="20"/>
    </row>
    <row r="1025" spans="1:17" ht="14.25" x14ac:dyDescent="0.3">
      <c r="A1025" s="83" t="s">
        <v>5410</v>
      </c>
      <c r="B1025" s="84" t="s">
        <v>574</v>
      </c>
      <c r="C1025" s="77" t="s">
        <v>6920</v>
      </c>
      <c r="D1025" s="85" t="s">
        <v>13445</v>
      </c>
      <c r="E1025" s="84" t="s">
        <v>14398</v>
      </c>
      <c r="G1025" s="18"/>
      <c r="H1025" s="19"/>
      <c r="I1025" s="18"/>
      <c r="J1025" s="18"/>
      <c r="K1025" s="18"/>
      <c r="L1025" s="18"/>
      <c r="M1025" s="18"/>
      <c r="N1025" s="18"/>
      <c r="Q1025" s="20"/>
    </row>
    <row r="1026" spans="1:17" ht="14.25" x14ac:dyDescent="0.3">
      <c r="A1026" s="103" t="s">
        <v>11706</v>
      </c>
      <c r="B1026" s="75" t="s">
        <v>574</v>
      </c>
      <c r="C1026" s="77" t="s">
        <v>6920</v>
      </c>
      <c r="D1026" s="104" t="s">
        <v>2595</v>
      </c>
      <c r="E1026" s="75" t="s">
        <v>14394</v>
      </c>
      <c r="F1026" s="18"/>
      <c r="G1026" s="22"/>
      <c r="H1026" s="25"/>
      <c r="I1026" s="20"/>
      <c r="J1026" s="20"/>
      <c r="K1026" s="23"/>
      <c r="L1026" s="23"/>
      <c r="M1026" s="24"/>
      <c r="N1026" s="18"/>
      <c r="O1026" s="22"/>
      <c r="P1026" s="22"/>
      <c r="Q1026" s="20"/>
    </row>
    <row r="1027" spans="1:17" ht="14.25" x14ac:dyDescent="0.3">
      <c r="A1027" s="107" t="s">
        <v>12389</v>
      </c>
      <c r="B1027" s="108" t="s">
        <v>574</v>
      </c>
      <c r="C1027" s="77" t="s">
        <v>6937</v>
      </c>
      <c r="D1027" s="109" t="s">
        <v>12390</v>
      </c>
      <c r="E1027" s="108" t="s">
        <v>15939</v>
      </c>
      <c r="F1027" s="17"/>
      <c r="G1027" s="18"/>
      <c r="H1027" s="19"/>
      <c r="I1027" s="18"/>
      <c r="J1027" s="18"/>
      <c r="K1027" s="18"/>
      <c r="L1027" s="18"/>
      <c r="M1027" s="21"/>
      <c r="N1027" s="18"/>
      <c r="O1027" s="22"/>
      <c r="P1027" s="22"/>
      <c r="Q1027" s="20"/>
    </row>
    <row r="1028" spans="1:17" ht="14.25" x14ac:dyDescent="0.3">
      <c r="A1028" s="103" t="s">
        <v>5411</v>
      </c>
      <c r="B1028" s="75" t="s">
        <v>1244</v>
      </c>
      <c r="C1028" s="77" t="s">
        <v>6922</v>
      </c>
      <c r="D1028" s="104" t="s">
        <v>8825</v>
      </c>
      <c r="E1028" s="75" t="s">
        <v>14398</v>
      </c>
      <c r="G1028" s="18"/>
      <c r="H1028" s="19"/>
      <c r="I1028" s="18"/>
      <c r="J1028" s="18"/>
      <c r="K1028" s="18"/>
      <c r="L1028" s="18"/>
      <c r="M1028" s="18"/>
      <c r="N1028" s="18"/>
      <c r="O1028" s="22"/>
      <c r="P1028" s="22"/>
      <c r="Q1028" s="20"/>
    </row>
    <row r="1029" spans="1:17" ht="14.25" x14ac:dyDescent="0.3">
      <c r="A1029" s="107" t="s">
        <v>5411</v>
      </c>
      <c r="B1029" s="108" t="s">
        <v>2950</v>
      </c>
      <c r="C1029" s="77" t="s">
        <v>6922</v>
      </c>
      <c r="D1029" s="109" t="s">
        <v>8959</v>
      </c>
      <c r="E1029" s="108" t="s">
        <v>14398</v>
      </c>
      <c r="F1029" s="18"/>
      <c r="G1029" s="18"/>
      <c r="H1029" s="19"/>
      <c r="I1029" s="18"/>
      <c r="J1029" s="18"/>
      <c r="K1029" s="18"/>
      <c r="L1029" s="18"/>
      <c r="M1029" s="18"/>
      <c r="N1029" s="18"/>
      <c r="Q1029" s="20"/>
    </row>
    <row r="1030" spans="1:17" ht="14.25" x14ac:dyDescent="0.3">
      <c r="A1030" s="103" t="s">
        <v>700</v>
      </c>
      <c r="B1030" s="75" t="s">
        <v>574</v>
      </c>
      <c r="C1030" s="77" t="s">
        <v>6920</v>
      </c>
      <c r="D1030" s="104" t="s">
        <v>8306</v>
      </c>
      <c r="E1030" s="75" t="s">
        <v>14398</v>
      </c>
      <c r="F1030" s="18"/>
      <c r="G1030" s="18"/>
      <c r="H1030" s="19"/>
      <c r="I1030" s="18"/>
      <c r="J1030" s="18"/>
      <c r="K1030" s="18"/>
      <c r="L1030" s="18"/>
      <c r="M1030" s="18"/>
      <c r="N1030" s="18"/>
      <c r="O1030" s="22"/>
      <c r="P1030" s="22"/>
      <c r="Q1030" s="20"/>
    </row>
    <row r="1031" spans="1:17" ht="14.25" x14ac:dyDescent="0.3">
      <c r="A1031" s="103" t="s">
        <v>4081</v>
      </c>
      <c r="B1031" s="75" t="s">
        <v>574</v>
      </c>
      <c r="C1031" s="77" t="s">
        <v>6920</v>
      </c>
      <c r="D1031" s="104" t="s">
        <v>4082</v>
      </c>
      <c r="E1031" s="75" t="s">
        <v>14394</v>
      </c>
      <c r="G1031" s="17"/>
      <c r="H1031" s="17"/>
      <c r="I1031" s="17"/>
      <c r="J1031" s="17"/>
      <c r="K1031" s="17"/>
      <c r="L1031" s="17"/>
      <c r="M1031" s="17"/>
      <c r="N1031" s="17"/>
      <c r="O1031" s="23"/>
      <c r="P1031" s="23"/>
      <c r="Q1031" s="20"/>
    </row>
    <row r="1032" spans="1:17" ht="14.25" x14ac:dyDescent="0.3">
      <c r="A1032" s="103" t="s">
        <v>14695</v>
      </c>
      <c r="B1032" s="75" t="s">
        <v>574</v>
      </c>
      <c r="C1032" s="77" t="s">
        <v>7000</v>
      </c>
      <c r="D1032" s="104" t="s">
        <v>9846</v>
      </c>
      <c r="E1032" s="75" t="s">
        <v>14696</v>
      </c>
      <c r="F1032" s="18"/>
      <c r="G1032" s="18"/>
      <c r="H1032" s="19"/>
      <c r="I1032" s="18"/>
      <c r="J1032" s="18"/>
      <c r="K1032" s="18"/>
      <c r="L1032" s="18"/>
      <c r="M1032" s="18"/>
      <c r="N1032" s="18"/>
      <c r="Q1032" s="20"/>
    </row>
    <row r="1033" spans="1:17" ht="14.25" x14ac:dyDescent="0.3">
      <c r="A1033" s="110" t="s">
        <v>14695</v>
      </c>
      <c r="B1033" s="84" t="s">
        <v>575</v>
      </c>
      <c r="C1033" s="77" t="s">
        <v>6994</v>
      </c>
      <c r="D1033" s="117" t="s">
        <v>9845</v>
      </c>
      <c r="E1033" s="84" t="s">
        <v>14696</v>
      </c>
      <c r="F1033" s="17"/>
      <c r="G1033" s="17"/>
      <c r="H1033" s="17"/>
      <c r="I1033" s="17"/>
      <c r="J1033" s="17"/>
      <c r="K1033" s="17"/>
      <c r="L1033" s="17"/>
      <c r="M1033" s="17"/>
      <c r="N1033" s="17"/>
      <c r="O1033" s="23"/>
      <c r="P1033" s="23"/>
      <c r="Q1033" s="20"/>
    </row>
    <row r="1034" spans="1:17" ht="14.25" x14ac:dyDescent="0.3">
      <c r="A1034" s="103" t="s">
        <v>5412</v>
      </c>
      <c r="B1034" s="75" t="s">
        <v>574</v>
      </c>
      <c r="C1034" s="77" t="s">
        <v>6920</v>
      </c>
      <c r="D1034" s="104" t="s">
        <v>7614</v>
      </c>
      <c r="E1034" s="75" t="s">
        <v>14400</v>
      </c>
      <c r="G1034" s="18"/>
      <c r="H1034" s="19"/>
      <c r="I1034" s="18"/>
      <c r="J1034" s="18"/>
      <c r="K1034" s="18"/>
      <c r="L1034" s="18"/>
      <c r="M1034" s="18"/>
      <c r="N1034" s="18"/>
      <c r="O1034" s="22"/>
      <c r="P1034" s="22"/>
      <c r="Q1034" s="20"/>
    </row>
    <row r="1035" spans="1:17" ht="14.25" x14ac:dyDescent="0.3">
      <c r="A1035" s="103" t="s">
        <v>11121</v>
      </c>
      <c r="B1035" s="75" t="s">
        <v>574</v>
      </c>
      <c r="C1035" s="77" t="s">
        <v>6994</v>
      </c>
      <c r="D1035" s="104" t="s">
        <v>200</v>
      </c>
      <c r="E1035" s="75" t="s">
        <v>14396</v>
      </c>
      <c r="F1035" s="18"/>
      <c r="G1035" s="18"/>
      <c r="H1035" s="19"/>
      <c r="I1035" s="18"/>
      <c r="J1035" s="18"/>
      <c r="K1035" s="18"/>
      <c r="L1035" s="18"/>
      <c r="M1035" s="18"/>
      <c r="N1035" s="18"/>
      <c r="Q1035" s="20"/>
    </row>
    <row r="1036" spans="1:17" ht="14.25" x14ac:dyDescent="0.3">
      <c r="A1036" s="107" t="s">
        <v>1604</v>
      </c>
      <c r="B1036" s="108" t="s">
        <v>574</v>
      </c>
      <c r="C1036" s="77" t="s">
        <v>7000</v>
      </c>
      <c r="D1036" s="109" t="s">
        <v>1605</v>
      </c>
      <c r="E1036" s="108" t="s">
        <v>14398</v>
      </c>
      <c r="G1036" s="17"/>
      <c r="H1036" s="17"/>
      <c r="I1036" s="17"/>
      <c r="J1036" s="17"/>
      <c r="K1036" s="17"/>
      <c r="L1036" s="17"/>
      <c r="M1036" s="17"/>
      <c r="N1036" s="17"/>
      <c r="O1036" s="23"/>
      <c r="P1036" s="23"/>
      <c r="Q1036" s="20"/>
    </row>
    <row r="1037" spans="1:17" ht="14.25" x14ac:dyDescent="0.3">
      <c r="A1037" s="103" t="s">
        <v>3472</v>
      </c>
      <c r="B1037" s="75" t="s">
        <v>574</v>
      </c>
      <c r="C1037" s="77" t="s">
        <v>7013</v>
      </c>
      <c r="D1037" s="104" t="s">
        <v>8116</v>
      </c>
      <c r="E1037" s="75" t="s">
        <v>14399</v>
      </c>
      <c r="F1037" s="17"/>
      <c r="G1037" s="18"/>
      <c r="H1037" s="19"/>
      <c r="I1037" s="18"/>
      <c r="J1037" s="18"/>
      <c r="K1037" s="18"/>
      <c r="L1037" s="18"/>
      <c r="M1037" s="18"/>
      <c r="N1037" s="18"/>
      <c r="Q1037" s="20"/>
    </row>
    <row r="1038" spans="1:17" ht="14.25" x14ac:dyDescent="0.3">
      <c r="A1038" s="103" t="s">
        <v>11187</v>
      </c>
      <c r="B1038" s="75" t="s">
        <v>574</v>
      </c>
      <c r="C1038" s="77" t="s">
        <v>6920</v>
      </c>
      <c r="D1038" s="104" t="s">
        <v>11188</v>
      </c>
      <c r="E1038" s="75" t="s">
        <v>14396</v>
      </c>
      <c r="F1038" s="18"/>
      <c r="G1038" s="18"/>
      <c r="H1038" s="19"/>
      <c r="I1038" s="18"/>
      <c r="J1038" s="18"/>
      <c r="K1038" s="18"/>
      <c r="L1038" s="18"/>
      <c r="M1038" s="18"/>
      <c r="N1038" s="18"/>
      <c r="Q1038" s="20"/>
    </row>
    <row r="1039" spans="1:17" ht="14.25" x14ac:dyDescent="0.3">
      <c r="A1039" s="107" t="s">
        <v>11187</v>
      </c>
      <c r="B1039" s="108" t="s">
        <v>14387</v>
      </c>
      <c r="C1039" s="77" t="s">
        <v>6920</v>
      </c>
      <c r="D1039" s="109" t="s">
        <v>11188</v>
      </c>
      <c r="E1039" s="108" t="s">
        <v>14396</v>
      </c>
      <c r="F1039" s="17"/>
      <c r="G1039" s="18"/>
      <c r="H1039" s="19"/>
      <c r="I1039" s="18"/>
      <c r="J1039" s="18"/>
      <c r="K1039" s="18"/>
      <c r="L1039" s="18"/>
      <c r="M1039" s="21"/>
      <c r="N1039" s="18"/>
      <c r="O1039" s="22"/>
      <c r="P1039" s="22"/>
      <c r="Q1039" s="20"/>
    </row>
    <row r="1040" spans="1:17" ht="14.25" x14ac:dyDescent="0.3">
      <c r="A1040" s="103" t="s">
        <v>11187</v>
      </c>
      <c r="B1040" s="75" t="s">
        <v>575</v>
      </c>
      <c r="C1040" s="77" t="s">
        <v>6920</v>
      </c>
      <c r="D1040" s="104" t="s">
        <v>11188</v>
      </c>
      <c r="E1040" s="75" t="s">
        <v>14396</v>
      </c>
      <c r="G1040" s="18"/>
      <c r="H1040" s="19"/>
      <c r="I1040" s="18"/>
      <c r="J1040" s="18"/>
      <c r="K1040" s="18"/>
      <c r="L1040" s="18"/>
      <c r="M1040" s="21"/>
      <c r="N1040" s="18"/>
      <c r="O1040" s="22"/>
      <c r="P1040" s="22"/>
      <c r="Q1040" s="20"/>
    </row>
    <row r="1041" spans="1:17" ht="14.25" x14ac:dyDescent="0.3">
      <c r="A1041" s="111" t="s">
        <v>5413</v>
      </c>
      <c r="B1041" s="112" t="s">
        <v>574</v>
      </c>
      <c r="C1041" s="77" t="s">
        <v>5414</v>
      </c>
      <c r="D1041" s="113" t="s">
        <v>7347</v>
      </c>
      <c r="E1041" s="112" t="s">
        <v>14398</v>
      </c>
      <c r="F1041" s="17"/>
      <c r="G1041" s="17"/>
      <c r="H1041" s="17"/>
      <c r="I1041" s="17"/>
      <c r="J1041" s="17"/>
      <c r="K1041" s="17"/>
      <c r="L1041" s="17"/>
      <c r="M1041" s="17"/>
      <c r="N1041" s="17"/>
      <c r="O1041" s="23"/>
      <c r="P1041" s="23"/>
      <c r="Q1041" s="20"/>
    </row>
    <row r="1042" spans="1:17" ht="13.5" x14ac:dyDescent="0.3">
      <c r="A1042" s="107" t="s">
        <v>858</v>
      </c>
      <c r="B1042" s="108" t="s">
        <v>574</v>
      </c>
      <c r="C1042" s="77" t="s">
        <v>6933</v>
      </c>
      <c r="D1042" s="109" t="s">
        <v>10443</v>
      </c>
      <c r="E1042" s="108" t="s">
        <v>14398</v>
      </c>
      <c r="F1042" s="18"/>
      <c r="G1042" s="18"/>
      <c r="H1042" s="19"/>
      <c r="I1042" s="18"/>
      <c r="J1042" s="18"/>
      <c r="K1042" s="18"/>
      <c r="L1042" s="18"/>
      <c r="M1042" s="21"/>
      <c r="N1042" s="18"/>
      <c r="O1042" s="22"/>
      <c r="P1042" s="22"/>
      <c r="Q1042" s="20"/>
    </row>
    <row r="1043" spans="1:17" ht="14.25" x14ac:dyDescent="0.3">
      <c r="A1043" s="103" t="s">
        <v>4637</v>
      </c>
      <c r="B1043" s="75" t="s">
        <v>575</v>
      </c>
      <c r="C1043" s="77" t="s">
        <v>6933</v>
      </c>
      <c r="D1043" s="104" t="s">
        <v>10444</v>
      </c>
      <c r="E1043" s="75" t="s">
        <v>14398</v>
      </c>
      <c r="G1043" s="17"/>
      <c r="H1043" s="17"/>
      <c r="I1043" s="17"/>
      <c r="J1043" s="17"/>
      <c r="K1043" s="17"/>
      <c r="L1043" s="17"/>
      <c r="M1043" s="17"/>
      <c r="N1043" s="17"/>
      <c r="O1043" s="23"/>
      <c r="P1043" s="23"/>
      <c r="Q1043" s="20"/>
    </row>
    <row r="1044" spans="1:17" ht="14.25" x14ac:dyDescent="0.3">
      <c r="A1044" s="103" t="s">
        <v>884</v>
      </c>
      <c r="B1044" s="75" t="s">
        <v>574</v>
      </c>
      <c r="C1044" s="77" t="s">
        <v>6933</v>
      </c>
      <c r="D1044" s="104" t="s">
        <v>9055</v>
      </c>
      <c r="E1044" s="75" t="s">
        <v>14697</v>
      </c>
      <c r="F1044" s="17"/>
      <c r="G1044" s="18"/>
      <c r="H1044" s="19"/>
      <c r="I1044" s="18"/>
      <c r="J1044" s="18"/>
      <c r="K1044" s="18"/>
      <c r="L1044" s="18"/>
      <c r="M1044" s="18"/>
      <c r="N1044" s="18"/>
      <c r="O1044" s="22"/>
      <c r="P1044" s="22"/>
      <c r="Q1044" s="20"/>
    </row>
    <row r="1045" spans="1:17" ht="14.25" x14ac:dyDescent="0.3">
      <c r="A1045" s="110" t="s">
        <v>5415</v>
      </c>
      <c r="B1045" s="84" t="s">
        <v>574</v>
      </c>
      <c r="C1045" s="77" t="s">
        <v>6998</v>
      </c>
      <c r="D1045" s="117" t="s">
        <v>8315</v>
      </c>
      <c r="E1045" s="84" t="s">
        <v>14398</v>
      </c>
      <c r="G1045" s="18"/>
      <c r="H1045" s="19"/>
      <c r="I1045" s="18"/>
      <c r="J1045" s="18"/>
      <c r="K1045" s="18"/>
      <c r="L1045" s="18"/>
      <c r="M1045" s="21"/>
      <c r="N1045" s="18"/>
      <c r="O1045" s="22"/>
      <c r="P1045" s="22"/>
      <c r="Q1045" s="20"/>
    </row>
    <row r="1046" spans="1:17" ht="14.25" x14ac:dyDescent="0.3">
      <c r="A1046" s="103" t="s">
        <v>2964</v>
      </c>
      <c r="B1046" s="75" t="s">
        <v>574</v>
      </c>
      <c r="C1046" s="77" t="s">
        <v>6920</v>
      </c>
      <c r="D1046" s="104" t="s">
        <v>13281</v>
      </c>
      <c r="E1046" s="75" t="s">
        <v>14394</v>
      </c>
      <c r="F1046" s="18"/>
      <c r="G1046" s="17"/>
      <c r="H1046" s="17"/>
      <c r="I1046" s="17"/>
      <c r="J1046" s="17"/>
      <c r="K1046" s="17"/>
      <c r="L1046" s="17"/>
      <c r="M1046" s="17"/>
      <c r="N1046" s="17"/>
      <c r="O1046" s="23"/>
      <c r="P1046" s="23"/>
      <c r="Q1046" s="20"/>
    </row>
    <row r="1047" spans="1:17" ht="13.5" x14ac:dyDescent="0.3">
      <c r="A1047" s="111" t="s">
        <v>5142</v>
      </c>
      <c r="B1047" s="112" t="s">
        <v>574</v>
      </c>
      <c r="C1047" s="77" t="s">
        <v>6979</v>
      </c>
      <c r="D1047" s="113" t="s">
        <v>14144</v>
      </c>
      <c r="E1047" s="112" t="s">
        <v>15913</v>
      </c>
      <c r="F1047" s="18"/>
      <c r="G1047" s="17"/>
      <c r="H1047" s="17"/>
      <c r="I1047" s="17"/>
      <c r="J1047" s="17"/>
      <c r="K1047" s="17"/>
      <c r="L1047" s="17"/>
      <c r="M1047" s="17"/>
      <c r="N1047" s="17"/>
      <c r="O1047" s="23"/>
      <c r="P1047" s="23"/>
      <c r="Q1047" s="20"/>
    </row>
    <row r="1048" spans="1:17" ht="14.25" x14ac:dyDescent="0.3">
      <c r="A1048" s="111" t="s">
        <v>5416</v>
      </c>
      <c r="B1048" s="112" t="s">
        <v>14387</v>
      </c>
      <c r="C1048" s="77" t="s">
        <v>6933</v>
      </c>
      <c r="D1048" s="113" t="s">
        <v>8604</v>
      </c>
      <c r="E1048" s="112" t="s">
        <v>14398</v>
      </c>
      <c r="F1048" s="18"/>
      <c r="G1048" s="18"/>
      <c r="H1048" s="19"/>
      <c r="I1048" s="18"/>
      <c r="J1048" s="18"/>
      <c r="K1048" s="18"/>
      <c r="L1048" s="18"/>
      <c r="M1048" s="18"/>
      <c r="N1048" s="18"/>
      <c r="Q1048" s="20"/>
    </row>
    <row r="1049" spans="1:17" ht="13.5" x14ac:dyDescent="0.3">
      <c r="A1049" s="111" t="s">
        <v>5416</v>
      </c>
      <c r="B1049" s="112" t="s">
        <v>575</v>
      </c>
      <c r="C1049" s="77" t="s">
        <v>6933</v>
      </c>
      <c r="D1049" s="113" t="s">
        <v>8604</v>
      </c>
      <c r="E1049" s="112" t="s">
        <v>14398</v>
      </c>
      <c r="F1049" s="18"/>
      <c r="G1049" s="18"/>
      <c r="H1049" s="19"/>
      <c r="I1049" s="18"/>
      <c r="J1049" s="18"/>
      <c r="K1049" s="18"/>
      <c r="L1049" s="18"/>
      <c r="M1049" s="18"/>
      <c r="N1049" s="18"/>
      <c r="Q1049" s="20"/>
    </row>
    <row r="1050" spans="1:17" ht="14.25" x14ac:dyDescent="0.3">
      <c r="A1050" s="103" t="s">
        <v>526</v>
      </c>
      <c r="B1050" s="75" t="s">
        <v>574</v>
      </c>
      <c r="C1050" s="77" t="s">
        <v>7002</v>
      </c>
      <c r="D1050" s="104" t="s">
        <v>885</v>
      </c>
      <c r="E1050" s="75" t="s">
        <v>14406</v>
      </c>
      <c r="G1050" s="18"/>
      <c r="H1050" s="19"/>
      <c r="I1050" s="18"/>
      <c r="J1050" s="18"/>
      <c r="K1050" s="18"/>
      <c r="L1050" s="18"/>
      <c r="M1050" s="18"/>
      <c r="N1050" s="18"/>
      <c r="Q1050" s="20"/>
    </row>
    <row r="1051" spans="1:17" ht="14.25" x14ac:dyDescent="0.3">
      <c r="A1051" s="107" t="s">
        <v>66</v>
      </c>
      <c r="B1051" s="108" t="s">
        <v>574</v>
      </c>
      <c r="C1051" s="77" t="s">
        <v>7000</v>
      </c>
      <c r="D1051" s="109" t="s">
        <v>9338</v>
      </c>
      <c r="E1051" s="108" t="s">
        <v>14403</v>
      </c>
      <c r="F1051" s="18"/>
      <c r="G1051" s="18"/>
      <c r="H1051" s="19"/>
      <c r="I1051" s="18"/>
      <c r="J1051" s="18"/>
      <c r="K1051" s="18"/>
      <c r="L1051" s="18"/>
      <c r="M1051" s="18"/>
      <c r="N1051" s="18"/>
      <c r="Q1051" s="20"/>
    </row>
    <row r="1052" spans="1:17" ht="14.25" x14ac:dyDescent="0.3">
      <c r="A1052" s="103" t="s">
        <v>66</v>
      </c>
      <c r="B1052" s="75" t="s">
        <v>14387</v>
      </c>
      <c r="C1052" s="77" t="s">
        <v>7000</v>
      </c>
      <c r="D1052" s="104" t="s">
        <v>9338</v>
      </c>
      <c r="E1052" s="75" t="s">
        <v>14403</v>
      </c>
      <c r="F1052" s="17"/>
      <c r="G1052" s="18"/>
      <c r="H1052" s="19"/>
      <c r="I1052" s="18"/>
      <c r="J1052" s="18"/>
      <c r="K1052" s="18"/>
      <c r="L1052" s="18"/>
      <c r="M1052" s="21"/>
      <c r="N1052" s="18"/>
      <c r="O1052" s="22"/>
      <c r="P1052" s="22"/>
      <c r="Q1052" s="20"/>
    </row>
    <row r="1053" spans="1:17" ht="14.25" x14ac:dyDescent="0.3">
      <c r="A1053" s="111" t="s">
        <v>66</v>
      </c>
      <c r="B1053" s="112" t="s">
        <v>575</v>
      </c>
      <c r="C1053" s="77" t="s">
        <v>7000</v>
      </c>
      <c r="D1053" s="113" t="s">
        <v>9335</v>
      </c>
      <c r="E1053" s="112" t="s">
        <v>14403</v>
      </c>
      <c r="F1053" s="18"/>
      <c r="G1053" s="17"/>
      <c r="H1053" s="17"/>
      <c r="I1053" s="17"/>
      <c r="J1053" s="17"/>
      <c r="K1053" s="17"/>
      <c r="L1053" s="17"/>
      <c r="M1053" s="17"/>
      <c r="N1053" s="17"/>
      <c r="O1053" s="23"/>
      <c r="P1053" s="23"/>
      <c r="Q1053" s="20"/>
    </row>
    <row r="1054" spans="1:17" ht="13.5" x14ac:dyDescent="0.3">
      <c r="A1054" s="103" t="s">
        <v>5143</v>
      </c>
      <c r="B1054" s="75" t="s">
        <v>574</v>
      </c>
      <c r="C1054" s="77" t="s">
        <v>7021</v>
      </c>
      <c r="D1054" s="104" t="s">
        <v>12367</v>
      </c>
      <c r="E1054" s="75" t="s">
        <v>15914</v>
      </c>
      <c r="F1054" s="17"/>
      <c r="G1054" s="17"/>
      <c r="H1054" s="17"/>
      <c r="I1054" s="17"/>
      <c r="J1054" s="17"/>
      <c r="K1054" s="17"/>
      <c r="L1054" s="17"/>
      <c r="M1054" s="17"/>
      <c r="N1054" s="17"/>
      <c r="O1054" s="23"/>
      <c r="P1054" s="23"/>
      <c r="Q1054" s="20"/>
    </row>
    <row r="1055" spans="1:17" ht="14.25" x14ac:dyDescent="0.3">
      <c r="A1055" s="103" t="s">
        <v>3785</v>
      </c>
      <c r="B1055" s="75" t="s">
        <v>574</v>
      </c>
      <c r="C1055" s="77" t="s">
        <v>9014</v>
      </c>
      <c r="D1055" s="104" t="s">
        <v>9784</v>
      </c>
      <c r="E1055" s="75" t="s">
        <v>14698</v>
      </c>
      <c r="G1055" s="18"/>
      <c r="H1055" s="19"/>
      <c r="I1055" s="18"/>
      <c r="J1055" s="18"/>
      <c r="K1055" s="18"/>
      <c r="L1055" s="18"/>
      <c r="M1055" s="18"/>
      <c r="N1055" s="18"/>
      <c r="Q1055" s="20"/>
    </row>
    <row r="1056" spans="1:17" ht="13.5" x14ac:dyDescent="0.3">
      <c r="A1056" s="110" t="s">
        <v>4344</v>
      </c>
      <c r="B1056" s="84" t="s">
        <v>574</v>
      </c>
      <c r="C1056" s="77" t="s">
        <v>6994</v>
      </c>
      <c r="D1056" s="117" t="s">
        <v>2008</v>
      </c>
      <c r="E1056" s="84" t="s">
        <v>14699</v>
      </c>
      <c r="G1056" s="18"/>
      <c r="H1056" s="19"/>
      <c r="I1056" s="27"/>
      <c r="J1056" s="18"/>
      <c r="K1056" s="18"/>
      <c r="L1056" s="18"/>
      <c r="M1056" s="18"/>
      <c r="N1056" s="18"/>
      <c r="O1056" s="22"/>
      <c r="P1056" s="22"/>
      <c r="Q1056" s="20"/>
    </row>
    <row r="1057" spans="1:17" ht="14.25" x14ac:dyDescent="0.3">
      <c r="A1057" s="103" t="s">
        <v>1074</v>
      </c>
      <c r="B1057" s="75" t="s">
        <v>576</v>
      </c>
      <c r="C1057" s="77" t="s">
        <v>6909</v>
      </c>
      <c r="D1057" s="104" t="s">
        <v>8767</v>
      </c>
      <c r="E1057" s="75" t="s">
        <v>14394</v>
      </c>
      <c r="G1057" s="18"/>
      <c r="H1057" s="19"/>
      <c r="I1057" s="18"/>
      <c r="J1057" s="18"/>
      <c r="K1057" s="18"/>
      <c r="L1057" s="18"/>
      <c r="M1057" s="18"/>
      <c r="N1057" s="18"/>
      <c r="Q1057" s="20"/>
    </row>
    <row r="1058" spans="1:17" ht="14.25" x14ac:dyDescent="0.3">
      <c r="A1058" s="107" t="s">
        <v>1074</v>
      </c>
      <c r="B1058" s="108" t="s">
        <v>574</v>
      </c>
      <c r="C1058" s="77" t="s">
        <v>6909</v>
      </c>
      <c r="D1058" s="109" t="s">
        <v>7022</v>
      </c>
      <c r="E1058" s="108" t="s">
        <v>14394</v>
      </c>
      <c r="F1058" s="18"/>
      <c r="G1058" s="18"/>
      <c r="H1058" s="19"/>
      <c r="I1058" s="18"/>
      <c r="J1058" s="18"/>
      <c r="K1058" s="18"/>
      <c r="L1058" s="18"/>
      <c r="M1058" s="18"/>
      <c r="N1058" s="18"/>
      <c r="O1058" s="22"/>
      <c r="P1058" s="22"/>
      <c r="Q1058" s="20"/>
    </row>
    <row r="1059" spans="1:17" ht="14.25" x14ac:dyDescent="0.3">
      <c r="A1059" s="110" t="s">
        <v>4901</v>
      </c>
      <c r="B1059" s="84" t="s">
        <v>574</v>
      </c>
      <c r="C1059" s="77" t="s">
        <v>9014</v>
      </c>
      <c r="D1059" s="117" t="s">
        <v>315</v>
      </c>
      <c r="E1059" s="84" t="s">
        <v>14511</v>
      </c>
      <c r="F1059" s="18"/>
      <c r="G1059" s="18"/>
      <c r="H1059" s="19"/>
      <c r="I1059" s="18"/>
      <c r="J1059" s="18"/>
      <c r="K1059" s="18"/>
      <c r="L1059" s="18"/>
      <c r="M1059" s="18"/>
      <c r="N1059" s="18"/>
      <c r="Q1059" s="20"/>
    </row>
    <row r="1060" spans="1:17" ht="14.25" x14ac:dyDescent="0.3">
      <c r="A1060" s="103" t="s">
        <v>4901</v>
      </c>
      <c r="B1060" s="75" t="s">
        <v>575</v>
      </c>
      <c r="C1060" s="77" t="s">
        <v>9014</v>
      </c>
      <c r="D1060" s="104" t="s">
        <v>315</v>
      </c>
      <c r="E1060" s="75" t="s">
        <v>14511</v>
      </c>
      <c r="F1060" s="18"/>
      <c r="G1060" s="17"/>
      <c r="H1060" s="17"/>
      <c r="I1060" s="17"/>
      <c r="J1060" s="17"/>
      <c r="K1060" s="17"/>
      <c r="L1060" s="17"/>
      <c r="M1060" s="17"/>
      <c r="N1060" s="17"/>
      <c r="O1060" s="23"/>
      <c r="P1060" s="23"/>
      <c r="Q1060" s="20"/>
    </row>
    <row r="1061" spans="1:17" ht="14.25" x14ac:dyDescent="0.3">
      <c r="A1061" s="103" t="s">
        <v>3340</v>
      </c>
      <c r="B1061" s="75" t="s">
        <v>574</v>
      </c>
      <c r="C1061" s="77" t="s">
        <v>7002</v>
      </c>
      <c r="D1061" s="104" t="s">
        <v>12368</v>
      </c>
      <c r="E1061" s="75" t="s">
        <v>15915</v>
      </c>
      <c r="F1061" s="17"/>
      <c r="G1061" s="17"/>
      <c r="H1061" s="17"/>
      <c r="I1061" s="17"/>
      <c r="J1061" s="17"/>
      <c r="K1061" s="17"/>
      <c r="L1061" s="17"/>
      <c r="M1061" s="17"/>
      <c r="N1061" s="17"/>
      <c r="O1061" s="23"/>
      <c r="P1061" s="23"/>
      <c r="Q1061" s="20"/>
    </row>
    <row r="1062" spans="1:17" ht="14.25" x14ac:dyDescent="0.3">
      <c r="A1062" s="111" t="s">
        <v>11988</v>
      </c>
      <c r="B1062" s="112" t="s">
        <v>574</v>
      </c>
      <c r="C1062" s="77" t="s">
        <v>7000</v>
      </c>
      <c r="D1062" s="113" t="s">
        <v>11989</v>
      </c>
      <c r="E1062" s="112" t="s">
        <v>14400</v>
      </c>
      <c r="F1062" s="17"/>
      <c r="G1062" s="17"/>
      <c r="H1062" s="17"/>
      <c r="I1062" s="17"/>
      <c r="J1062" s="17"/>
      <c r="K1062" s="17"/>
      <c r="L1062" s="17"/>
      <c r="M1062" s="17"/>
      <c r="N1062" s="17"/>
      <c r="O1062" s="23"/>
      <c r="P1062" s="23"/>
      <c r="Q1062" s="20"/>
    </row>
    <row r="1063" spans="1:17" ht="14.25" x14ac:dyDescent="0.3">
      <c r="A1063" s="107" t="s">
        <v>5417</v>
      </c>
      <c r="B1063" s="108" t="s">
        <v>574</v>
      </c>
      <c r="C1063" s="77" t="s">
        <v>6924</v>
      </c>
      <c r="D1063" s="109" t="s">
        <v>13107</v>
      </c>
      <c r="E1063" s="108" t="s">
        <v>14398</v>
      </c>
      <c r="F1063" s="17"/>
      <c r="G1063" s="17"/>
      <c r="H1063" s="17"/>
      <c r="I1063" s="17"/>
      <c r="J1063" s="17"/>
      <c r="K1063" s="17"/>
      <c r="L1063" s="17"/>
      <c r="M1063" s="17"/>
      <c r="N1063" s="17"/>
      <c r="O1063" s="23"/>
      <c r="P1063" s="23"/>
      <c r="Q1063" s="20"/>
    </row>
    <row r="1064" spans="1:17" ht="13.5" x14ac:dyDescent="0.3">
      <c r="A1064" s="103" t="s">
        <v>5417</v>
      </c>
      <c r="B1064" s="75" t="s">
        <v>575</v>
      </c>
      <c r="C1064" s="77" t="s">
        <v>6924</v>
      </c>
      <c r="D1064" s="104" t="s">
        <v>13107</v>
      </c>
      <c r="E1064" s="75" t="s">
        <v>14398</v>
      </c>
      <c r="F1064" s="17"/>
      <c r="G1064" s="18"/>
      <c r="H1064" s="19"/>
      <c r="I1064" s="18"/>
      <c r="J1064" s="18"/>
      <c r="K1064" s="18"/>
      <c r="L1064" s="18"/>
      <c r="M1064" s="21"/>
      <c r="N1064" s="18"/>
      <c r="O1064" s="22"/>
      <c r="P1064" s="22"/>
      <c r="Q1064" s="20"/>
    </row>
    <row r="1065" spans="1:17" ht="14.25" x14ac:dyDescent="0.3">
      <c r="A1065" s="103" t="s">
        <v>1606</v>
      </c>
      <c r="B1065" s="75" t="s">
        <v>574</v>
      </c>
      <c r="C1065" s="77" t="s">
        <v>7000</v>
      </c>
      <c r="D1065" s="104" t="s">
        <v>11937</v>
      </c>
      <c r="E1065" s="75" t="s">
        <v>14404</v>
      </c>
      <c r="F1065" s="18"/>
      <c r="G1065" s="22"/>
      <c r="H1065" s="19"/>
      <c r="I1065" s="18"/>
      <c r="J1065" s="18"/>
      <c r="K1065" s="18"/>
      <c r="L1065" s="18"/>
      <c r="M1065" s="18"/>
      <c r="N1065" s="18"/>
      <c r="O1065" s="22"/>
      <c r="P1065" s="22"/>
      <c r="Q1065" s="20"/>
    </row>
    <row r="1066" spans="1:17" ht="14.25" x14ac:dyDescent="0.3">
      <c r="A1066" s="111" t="s">
        <v>2386</v>
      </c>
      <c r="B1066" s="112" t="s">
        <v>574</v>
      </c>
      <c r="C1066" s="77" t="s">
        <v>6924</v>
      </c>
      <c r="D1066" s="113" t="s">
        <v>10446</v>
      </c>
      <c r="E1066" s="112" t="s">
        <v>14406</v>
      </c>
      <c r="G1066" s="18"/>
      <c r="H1066" s="19"/>
      <c r="I1066" s="18"/>
      <c r="J1066" s="18"/>
      <c r="K1066" s="18"/>
      <c r="L1066" s="18"/>
      <c r="M1066" s="18"/>
      <c r="N1066" s="18"/>
      <c r="Q1066" s="20"/>
    </row>
    <row r="1067" spans="1:17" ht="14.25" x14ac:dyDescent="0.3">
      <c r="A1067" s="103" t="s">
        <v>2386</v>
      </c>
      <c r="B1067" s="75" t="s">
        <v>575</v>
      </c>
      <c r="C1067" s="77" t="s">
        <v>6924</v>
      </c>
      <c r="D1067" s="104" t="s">
        <v>10445</v>
      </c>
      <c r="E1067" s="75" t="s">
        <v>14406</v>
      </c>
      <c r="F1067" s="17"/>
      <c r="G1067" s="18"/>
      <c r="H1067" s="19"/>
      <c r="I1067" s="18"/>
      <c r="J1067" s="18"/>
      <c r="K1067" s="18"/>
      <c r="L1067" s="18"/>
      <c r="M1067" s="18"/>
      <c r="N1067" s="18"/>
      <c r="Q1067" s="20"/>
    </row>
    <row r="1068" spans="1:17" ht="14.25" x14ac:dyDescent="0.3">
      <c r="A1068" s="103" t="s">
        <v>329</v>
      </c>
      <c r="B1068" s="75" t="s">
        <v>574</v>
      </c>
      <c r="C1068" s="77" t="s">
        <v>6920</v>
      </c>
      <c r="D1068" s="104" t="s">
        <v>555</v>
      </c>
      <c r="E1068" s="75" t="s">
        <v>14700</v>
      </c>
      <c r="F1068" s="18"/>
      <c r="G1068" s="18"/>
      <c r="H1068" s="19"/>
      <c r="I1068" s="18"/>
      <c r="J1068" s="18"/>
      <c r="K1068" s="18"/>
      <c r="L1068" s="18"/>
      <c r="M1068" s="18"/>
      <c r="N1068" s="18"/>
      <c r="Q1068" s="20"/>
    </row>
    <row r="1069" spans="1:17" ht="14.25" x14ac:dyDescent="0.3">
      <c r="A1069" s="107" t="s">
        <v>330</v>
      </c>
      <c r="B1069" s="108" t="s">
        <v>574</v>
      </c>
      <c r="C1069" s="77" t="s">
        <v>6920</v>
      </c>
      <c r="D1069" s="109" t="s">
        <v>67</v>
      </c>
      <c r="E1069" s="108" t="s">
        <v>14700</v>
      </c>
      <c r="F1069" s="18"/>
      <c r="G1069" s="17"/>
      <c r="H1069" s="17"/>
      <c r="I1069" s="17"/>
      <c r="J1069" s="17"/>
      <c r="K1069" s="17"/>
      <c r="L1069" s="17"/>
      <c r="M1069" s="17"/>
      <c r="N1069" s="17"/>
      <c r="O1069" s="23"/>
      <c r="P1069" s="23"/>
      <c r="Q1069" s="20"/>
    </row>
    <row r="1070" spans="1:17" ht="14.25" x14ac:dyDescent="0.3">
      <c r="A1070" s="103" t="s">
        <v>2387</v>
      </c>
      <c r="B1070" s="75" t="s">
        <v>574</v>
      </c>
      <c r="C1070" s="77" t="s">
        <v>6300</v>
      </c>
      <c r="D1070" s="104" t="s">
        <v>10447</v>
      </c>
      <c r="E1070" s="75" t="s">
        <v>14406</v>
      </c>
      <c r="G1070" s="28"/>
      <c r="H1070" s="28"/>
      <c r="I1070" s="28"/>
      <c r="J1070" s="28"/>
      <c r="K1070" s="28"/>
      <c r="L1070" s="22"/>
      <c r="M1070" s="28"/>
      <c r="N1070" s="18"/>
      <c r="O1070" s="22"/>
      <c r="P1070" s="22"/>
      <c r="Q1070" s="20"/>
    </row>
    <row r="1071" spans="1:17" ht="14.25" x14ac:dyDescent="0.3">
      <c r="A1071" s="83" t="s">
        <v>9621</v>
      </c>
      <c r="B1071" s="84" t="s">
        <v>574</v>
      </c>
      <c r="C1071" s="77" t="s">
        <v>6920</v>
      </c>
      <c r="D1071" s="85" t="s">
        <v>3786</v>
      </c>
      <c r="E1071" s="84" t="s">
        <v>14398</v>
      </c>
      <c r="F1071" s="17"/>
      <c r="G1071" s="18"/>
      <c r="H1071" s="19"/>
      <c r="I1071" s="18"/>
      <c r="J1071" s="18"/>
      <c r="K1071" s="18"/>
      <c r="L1071" s="18"/>
      <c r="M1071" s="18"/>
      <c r="N1071" s="18"/>
      <c r="O1071" s="22"/>
      <c r="P1071" s="22"/>
      <c r="Q1071" s="20"/>
    </row>
    <row r="1072" spans="1:17" ht="14.25" x14ac:dyDescent="0.3">
      <c r="A1072" s="107" t="s">
        <v>5418</v>
      </c>
      <c r="B1072" s="108" t="s">
        <v>2950</v>
      </c>
      <c r="C1072" s="77" t="s">
        <v>6922</v>
      </c>
      <c r="D1072" s="109" t="s">
        <v>8966</v>
      </c>
      <c r="E1072" s="108" t="s">
        <v>14394</v>
      </c>
      <c r="G1072" s="18"/>
      <c r="H1072" s="19"/>
      <c r="I1072" s="18"/>
      <c r="J1072" s="18"/>
      <c r="K1072" s="18"/>
      <c r="L1072" s="18"/>
      <c r="M1072" s="18"/>
      <c r="N1072" s="18"/>
      <c r="O1072" s="22"/>
      <c r="P1072" s="22"/>
      <c r="Q1072" s="20"/>
    </row>
    <row r="1073" spans="1:17" ht="14.25" x14ac:dyDescent="0.3">
      <c r="A1073" s="103" t="s">
        <v>5418</v>
      </c>
      <c r="B1073" s="75" t="s">
        <v>574</v>
      </c>
      <c r="C1073" s="77" t="s">
        <v>6922</v>
      </c>
      <c r="D1073" s="104" t="s">
        <v>8177</v>
      </c>
      <c r="E1073" s="75" t="s">
        <v>14394</v>
      </c>
      <c r="F1073" s="18"/>
      <c r="G1073" s="18"/>
      <c r="H1073" s="19"/>
      <c r="I1073" s="18"/>
      <c r="J1073" s="18"/>
      <c r="K1073" s="18"/>
      <c r="L1073" s="18"/>
      <c r="M1073" s="18"/>
      <c r="N1073" s="18"/>
      <c r="Q1073" s="20"/>
    </row>
    <row r="1074" spans="1:17" ht="13.5" x14ac:dyDescent="0.3">
      <c r="A1074" s="107" t="s">
        <v>11590</v>
      </c>
      <c r="B1074" s="108" t="s">
        <v>574</v>
      </c>
      <c r="C1074" s="77" t="s">
        <v>7021</v>
      </c>
      <c r="D1074" s="109" t="s">
        <v>11591</v>
      </c>
      <c r="E1074" s="108" t="s">
        <v>14398</v>
      </c>
      <c r="F1074" s="18"/>
      <c r="G1074" s="18"/>
      <c r="H1074" s="19"/>
      <c r="I1074" s="18"/>
      <c r="J1074" s="18"/>
      <c r="K1074" s="18"/>
      <c r="L1074" s="18"/>
      <c r="M1074" s="18"/>
      <c r="N1074" s="18"/>
      <c r="Q1074" s="20"/>
    </row>
    <row r="1075" spans="1:17" ht="14.25" x14ac:dyDescent="0.3">
      <c r="A1075" s="103" t="s">
        <v>1607</v>
      </c>
      <c r="B1075" s="75" t="s">
        <v>574</v>
      </c>
      <c r="C1075" s="77" t="s">
        <v>6917</v>
      </c>
      <c r="D1075" s="104" t="s">
        <v>553</v>
      </c>
      <c r="E1075" s="75" t="s">
        <v>14396</v>
      </c>
      <c r="F1075" s="17"/>
      <c r="G1075" s="17"/>
      <c r="H1075" s="17"/>
      <c r="I1075" s="17"/>
      <c r="J1075" s="17"/>
      <c r="K1075" s="17"/>
      <c r="L1075" s="17"/>
      <c r="M1075" s="17"/>
      <c r="N1075" s="17"/>
      <c r="O1075" s="23"/>
      <c r="P1075" s="23"/>
      <c r="Q1075" s="20"/>
    </row>
    <row r="1076" spans="1:17" ht="13.5" x14ac:dyDescent="0.3">
      <c r="A1076" s="111" t="s">
        <v>2829</v>
      </c>
      <c r="B1076" s="112" t="s">
        <v>574</v>
      </c>
      <c r="C1076" s="77" t="s">
        <v>6994</v>
      </c>
      <c r="D1076" s="113" t="s">
        <v>14145</v>
      </c>
      <c r="E1076" s="112" t="s">
        <v>15916</v>
      </c>
      <c r="F1076" s="18"/>
      <c r="G1076" s="17"/>
      <c r="H1076" s="17"/>
      <c r="I1076" s="17"/>
      <c r="J1076" s="17"/>
      <c r="K1076" s="17"/>
      <c r="L1076" s="17"/>
      <c r="M1076" s="17"/>
      <c r="N1076" s="17"/>
      <c r="O1076" s="23"/>
      <c r="P1076" s="23"/>
      <c r="Q1076" s="20"/>
    </row>
    <row r="1077" spans="1:17" ht="14.25" x14ac:dyDescent="0.3">
      <c r="A1077" s="103" t="s">
        <v>331</v>
      </c>
      <c r="B1077" s="75" t="s">
        <v>574</v>
      </c>
      <c r="C1077" s="77" t="s">
        <v>6917</v>
      </c>
      <c r="D1077" s="104" t="s">
        <v>11816</v>
      </c>
      <c r="E1077" s="75" t="s">
        <v>14414</v>
      </c>
      <c r="G1077" s="17"/>
      <c r="H1077" s="17"/>
      <c r="I1077" s="17"/>
      <c r="J1077" s="17"/>
      <c r="K1077" s="17"/>
      <c r="L1077" s="17"/>
      <c r="M1077" s="17"/>
      <c r="N1077" s="17"/>
      <c r="O1077" s="23"/>
      <c r="P1077" s="23"/>
      <c r="Q1077" s="20"/>
    </row>
    <row r="1078" spans="1:17" ht="13.5" x14ac:dyDescent="0.3">
      <c r="A1078" s="111" t="s">
        <v>4777</v>
      </c>
      <c r="B1078" s="112" t="s">
        <v>574</v>
      </c>
      <c r="C1078" s="77" t="s">
        <v>6956</v>
      </c>
      <c r="D1078" s="113" t="s">
        <v>12213</v>
      </c>
      <c r="E1078" s="112" t="s">
        <v>14906</v>
      </c>
      <c r="G1078" s="18"/>
      <c r="H1078" s="19"/>
      <c r="I1078" s="18"/>
      <c r="J1078" s="18"/>
      <c r="K1078" s="18"/>
      <c r="L1078" s="18"/>
      <c r="M1078" s="18"/>
      <c r="N1078" s="18"/>
      <c r="Q1078" s="20"/>
    </row>
    <row r="1079" spans="1:17" ht="13.5" x14ac:dyDescent="0.3">
      <c r="A1079" s="103" t="s">
        <v>5419</v>
      </c>
      <c r="B1079" s="75" t="s">
        <v>574</v>
      </c>
      <c r="C1079" s="77" t="s">
        <v>5420</v>
      </c>
      <c r="D1079" s="104" t="s">
        <v>7948</v>
      </c>
      <c r="E1079" s="75" t="s">
        <v>14403</v>
      </c>
      <c r="F1079" s="18"/>
      <c r="G1079" s="18"/>
      <c r="H1079" s="19"/>
      <c r="I1079" s="18"/>
      <c r="J1079" s="18"/>
      <c r="K1079" s="18"/>
      <c r="L1079" s="18"/>
      <c r="M1079" s="18"/>
      <c r="N1079" s="18"/>
      <c r="O1079" s="22"/>
      <c r="P1079" s="22"/>
      <c r="Q1079" s="20"/>
    </row>
    <row r="1080" spans="1:17" ht="14.25" x14ac:dyDescent="0.3">
      <c r="A1080" s="111" t="s">
        <v>12164</v>
      </c>
      <c r="B1080" s="112" t="s">
        <v>4879</v>
      </c>
      <c r="C1080" s="77" t="s">
        <v>6920</v>
      </c>
      <c r="D1080" s="113" t="s">
        <v>12165</v>
      </c>
      <c r="E1080" s="112" t="s">
        <v>14398</v>
      </c>
      <c r="G1080" s="17"/>
      <c r="H1080" s="17"/>
      <c r="I1080" s="17"/>
      <c r="J1080" s="17"/>
      <c r="K1080" s="17"/>
      <c r="L1080" s="17"/>
      <c r="M1080" s="17"/>
      <c r="N1080" s="17"/>
      <c r="O1080" s="23"/>
      <c r="P1080" s="23"/>
      <c r="Q1080" s="20"/>
    </row>
    <row r="1081" spans="1:17" ht="14.25" x14ac:dyDescent="0.3">
      <c r="A1081" s="103" t="s">
        <v>11146</v>
      </c>
      <c r="B1081" s="75" t="s">
        <v>574</v>
      </c>
      <c r="C1081" s="77" t="s">
        <v>6920</v>
      </c>
      <c r="D1081" s="104" t="s">
        <v>13956</v>
      </c>
      <c r="E1081" s="75" t="s">
        <v>14396</v>
      </c>
      <c r="F1081" s="18"/>
      <c r="G1081" s="18"/>
      <c r="H1081" s="19"/>
      <c r="I1081" s="18"/>
      <c r="J1081" s="18"/>
      <c r="K1081" s="18"/>
      <c r="L1081" s="18"/>
      <c r="M1081" s="18"/>
      <c r="N1081" s="18"/>
      <c r="O1081" s="22"/>
      <c r="P1081" s="22"/>
      <c r="Q1081" s="20"/>
    </row>
    <row r="1082" spans="1:17" ht="15.75" x14ac:dyDescent="0.3">
      <c r="A1082" s="111" t="s">
        <v>3341</v>
      </c>
      <c r="B1082" s="112" t="s">
        <v>574</v>
      </c>
      <c r="C1082" s="77" t="s">
        <v>6994</v>
      </c>
      <c r="D1082" s="113" t="s">
        <v>14146</v>
      </c>
      <c r="E1082" s="112" t="s">
        <v>15917</v>
      </c>
      <c r="G1082" s="18"/>
      <c r="H1082" s="19"/>
      <c r="I1082" s="18"/>
      <c r="J1082" s="18"/>
      <c r="K1082" s="18"/>
      <c r="L1082" s="18"/>
      <c r="M1082" s="18"/>
      <c r="N1082" s="18"/>
      <c r="Q1082" s="20"/>
    </row>
    <row r="1083" spans="1:17" ht="13.5" x14ac:dyDescent="0.3">
      <c r="A1083" s="103" t="s">
        <v>3341</v>
      </c>
      <c r="B1083" s="75" t="s">
        <v>14387</v>
      </c>
      <c r="C1083" s="77" t="s">
        <v>6994</v>
      </c>
      <c r="D1083" s="104" t="s">
        <v>14146</v>
      </c>
      <c r="E1083" s="75" t="s">
        <v>15917</v>
      </c>
      <c r="F1083" s="18"/>
      <c r="G1083" s="18"/>
      <c r="H1083" s="19"/>
      <c r="I1083" s="18"/>
      <c r="J1083" s="18"/>
      <c r="K1083" s="18"/>
      <c r="L1083" s="18"/>
      <c r="M1083" s="18"/>
      <c r="N1083" s="18"/>
      <c r="Q1083" s="20"/>
    </row>
    <row r="1084" spans="1:17" ht="14.25" x14ac:dyDescent="0.3">
      <c r="A1084" s="103" t="s">
        <v>12871</v>
      </c>
      <c r="B1084" s="75" t="s">
        <v>574</v>
      </c>
      <c r="C1084" s="77" t="s">
        <v>7002</v>
      </c>
      <c r="D1084" s="104" t="s">
        <v>12872</v>
      </c>
      <c r="E1084" s="75" t="s">
        <v>14399</v>
      </c>
      <c r="F1084" s="18"/>
      <c r="G1084" s="18"/>
      <c r="H1084" s="19"/>
      <c r="I1084" s="18"/>
      <c r="J1084" s="18"/>
      <c r="K1084" s="18"/>
      <c r="L1084" s="18"/>
      <c r="M1084" s="18"/>
      <c r="N1084" s="18"/>
      <c r="Q1084" s="20"/>
    </row>
    <row r="1085" spans="1:17" ht="14.25" x14ac:dyDescent="0.3">
      <c r="A1085" s="107" t="s">
        <v>1703</v>
      </c>
      <c r="B1085" s="108" t="s">
        <v>574</v>
      </c>
      <c r="C1085" s="77" t="s">
        <v>6998</v>
      </c>
      <c r="D1085" s="109" t="s">
        <v>14701</v>
      </c>
      <c r="E1085" s="108" t="s">
        <v>14503</v>
      </c>
      <c r="F1085" s="18"/>
      <c r="G1085" s="18"/>
      <c r="H1085" s="19"/>
      <c r="I1085" s="18"/>
      <c r="J1085" s="18"/>
      <c r="K1085" s="18"/>
      <c r="L1085" s="18"/>
      <c r="M1085" s="18"/>
      <c r="N1085" s="18"/>
      <c r="Q1085" s="20"/>
    </row>
    <row r="1086" spans="1:17" ht="14.25" x14ac:dyDescent="0.3">
      <c r="A1086" s="103" t="s">
        <v>11334</v>
      </c>
      <c r="B1086" s="75" t="s">
        <v>574</v>
      </c>
      <c r="C1086" s="77" t="s">
        <v>6920</v>
      </c>
      <c r="D1086" s="104" t="s">
        <v>11335</v>
      </c>
      <c r="E1086" s="75" t="s">
        <v>14403</v>
      </c>
      <c r="F1086" s="18"/>
      <c r="G1086" s="18"/>
      <c r="H1086" s="19"/>
      <c r="I1086" s="18"/>
      <c r="J1086" s="18"/>
      <c r="K1086" s="18"/>
      <c r="L1086" s="18"/>
      <c r="M1086" s="18"/>
      <c r="N1086" s="18"/>
      <c r="Q1086" s="20"/>
    </row>
    <row r="1087" spans="1:17" ht="14.25" x14ac:dyDescent="0.3">
      <c r="A1087" s="111" t="s">
        <v>11170</v>
      </c>
      <c r="B1087" s="112" t="s">
        <v>574</v>
      </c>
      <c r="C1087" s="77" t="s">
        <v>6920</v>
      </c>
      <c r="D1087" s="113" t="s">
        <v>6462</v>
      </c>
      <c r="E1087" s="112" t="s">
        <v>14396</v>
      </c>
      <c r="F1087" s="18"/>
      <c r="G1087" s="18"/>
      <c r="H1087" s="19"/>
      <c r="I1087" s="18"/>
      <c r="J1087" s="18"/>
      <c r="K1087" s="18"/>
      <c r="L1087" s="18"/>
      <c r="M1087" s="18"/>
      <c r="N1087" s="18"/>
      <c r="Q1087" s="20"/>
    </row>
    <row r="1088" spans="1:17" ht="14.25" x14ac:dyDescent="0.3">
      <c r="A1088" s="103" t="s">
        <v>11170</v>
      </c>
      <c r="B1088" s="75" t="s">
        <v>575</v>
      </c>
      <c r="C1088" s="77" t="s">
        <v>6920</v>
      </c>
      <c r="D1088" s="104" t="s">
        <v>6462</v>
      </c>
      <c r="E1088" s="75" t="s">
        <v>14396</v>
      </c>
      <c r="F1088" s="28"/>
      <c r="G1088" s="18"/>
      <c r="H1088" s="19"/>
      <c r="I1088" s="18"/>
      <c r="J1088" s="18"/>
      <c r="K1088" s="18"/>
      <c r="L1088" s="18"/>
      <c r="M1088" s="18"/>
      <c r="N1088" s="18"/>
      <c r="O1088" s="22"/>
      <c r="P1088" s="22"/>
      <c r="Q1088" s="20"/>
    </row>
    <row r="1089" spans="1:17" ht="14.25" x14ac:dyDescent="0.3">
      <c r="A1089" s="103" t="s">
        <v>6301</v>
      </c>
      <c r="B1089" s="75" t="s">
        <v>574</v>
      </c>
      <c r="C1089" s="77" t="s">
        <v>6924</v>
      </c>
      <c r="D1089" s="104" t="s">
        <v>15740</v>
      </c>
      <c r="E1089" s="75" t="s">
        <v>14394</v>
      </c>
      <c r="F1089" s="18"/>
      <c r="G1089" s="17"/>
      <c r="H1089" s="17"/>
      <c r="I1089" s="17"/>
      <c r="J1089" s="17"/>
      <c r="K1089" s="17"/>
      <c r="L1089" s="17"/>
      <c r="M1089" s="17"/>
      <c r="N1089" s="17"/>
      <c r="O1089" s="23"/>
      <c r="P1089" s="23"/>
      <c r="Q1089" s="20"/>
    </row>
    <row r="1090" spans="1:17" ht="14.25" x14ac:dyDescent="0.3">
      <c r="A1090" s="103" t="s">
        <v>1545</v>
      </c>
      <c r="B1090" s="75" t="s">
        <v>574</v>
      </c>
      <c r="C1090" s="77" t="s">
        <v>5395</v>
      </c>
      <c r="D1090" s="104" t="s">
        <v>8135</v>
      </c>
      <c r="E1090" s="75" t="s">
        <v>14394</v>
      </c>
      <c r="F1090" s="17"/>
      <c r="G1090" s="18"/>
      <c r="H1090" s="19"/>
      <c r="I1090" s="18"/>
      <c r="J1090" s="18"/>
      <c r="K1090" s="18"/>
      <c r="L1090" s="18"/>
      <c r="M1090" s="18"/>
      <c r="N1090" s="18"/>
      <c r="Q1090" s="20"/>
    </row>
    <row r="1091" spans="1:17" ht="14.25" x14ac:dyDescent="0.3">
      <c r="A1091" s="103" t="s">
        <v>1545</v>
      </c>
      <c r="B1091" s="75" t="s">
        <v>575</v>
      </c>
      <c r="C1091" s="77" t="s">
        <v>6920</v>
      </c>
      <c r="D1091" s="104" t="s">
        <v>8135</v>
      </c>
      <c r="E1091" s="75" t="s">
        <v>14394</v>
      </c>
      <c r="F1091" s="18"/>
      <c r="G1091" s="18"/>
      <c r="H1091" s="19"/>
      <c r="I1091" s="18"/>
      <c r="J1091" s="18"/>
      <c r="K1091" s="18"/>
      <c r="L1091" s="18"/>
      <c r="M1091" s="18"/>
      <c r="N1091" s="18"/>
      <c r="Q1091" s="20"/>
    </row>
    <row r="1092" spans="1:17" ht="14.25" x14ac:dyDescent="0.3">
      <c r="A1092" s="103" t="s">
        <v>3473</v>
      </c>
      <c r="B1092" s="75" t="s">
        <v>574</v>
      </c>
      <c r="C1092" s="77" t="s">
        <v>7142</v>
      </c>
      <c r="D1092" s="104" t="s">
        <v>8259</v>
      </c>
      <c r="E1092" s="75" t="s">
        <v>14398</v>
      </c>
      <c r="G1092" s="18"/>
      <c r="H1092" s="19"/>
      <c r="I1092" s="18"/>
      <c r="J1092" s="18"/>
      <c r="K1092" s="18"/>
      <c r="L1092" s="18"/>
      <c r="M1092" s="18"/>
      <c r="N1092" s="18"/>
      <c r="Q1092" s="20"/>
    </row>
    <row r="1093" spans="1:17" ht="14.25" x14ac:dyDescent="0.3">
      <c r="A1093" s="103" t="s">
        <v>2089</v>
      </c>
      <c r="B1093" s="75" t="s">
        <v>574</v>
      </c>
      <c r="C1093" s="77" t="s">
        <v>7071</v>
      </c>
      <c r="D1093" s="104" t="s">
        <v>13749</v>
      </c>
      <c r="E1093" s="75" t="s">
        <v>14702</v>
      </c>
      <c r="F1093" s="18"/>
      <c r="G1093" s="18"/>
      <c r="H1093" s="19"/>
      <c r="I1093" s="18"/>
      <c r="J1093" s="18"/>
      <c r="K1093" s="18"/>
      <c r="L1093" s="18"/>
      <c r="M1093" s="18"/>
      <c r="N1093" s="18"/>
      <c r="Q1093" s="20"/>
    </row>
    <row r="1094" spans="1:17" ht="14.25" x14ac:dyDescent="0.3">
      <c r="A1094" s="103" t="s">
        <v>7938</v>
      </c>
      <c r="B1094" s="75" t="s">
        <v>574</v>
      </c>
      <c r="C1094" s="77" t="s">
        <v>5292</v>
      </c>
      <c r="D1094" s="104" t="s">
        <v>7939</v>
      </c>
      <c r="E1094" s="75" t="s">
        <v>14398</v>
      </c>
      <c r="F1094" s="18"/>
      <c r="G1094" s="18"/>
      <c r="H1094" s="19"/>
      <c r="I1094" s="18"/>
      <c r="J1094" s="18"/>
      <c r="K1094" s="18"/>
      <c r="L1094" s="18"/>
      <c r="M1094" s="21"/>
      <c r="N1094" s="18"/>
      <c r="O1094" s="22"/>
      <c r="P1094" s="22"/>
      <c r="Q1094" s="20"/>
    </row>
    <row r="1095" spans="1:17" ht="14.25" x14ac:dyDescent="0.3">
      <c r="A1095" s="107" t="s">
        <v>7938</v>
      </c>
      <c r="B1095" s="108" t="s">
        <v>14387</v>
      </c>
      <c r="C1095" s="77" t="s">
        <v>5292</v>
      </c>
      <c r="D1095" s="109" t="s">
        <v>8709</v>
      </c>
      <c r="E1095" s="108" t="s">
        <v>14398</v>
      </c>
      <c r="G1095" s="18"/>
      <c r="H1095" s="19"/>
      <c r="I1095" s="18"/>
      <c r="J1095" s="18"/>
      <c r="K1095" s="18"/>
      <c r="L1095" s="18"/>
      <c r="M1095" s="18"/>
      <c r="N1095" s="18"/>
      <c r="Q1095" s="20"/>
    </row>
    <row r="1096" spans="1:17" ht="13.5" x14ac:dyDescent="0.3">
      <c r="A1096" s="103" t="s">
        <v>7938</v>
      </c>
      <c r="B1096" s="75" t="s">
        <v>575</v>
      </c>
      <c r="C1096" s="77" t="s">
        <v>5292</v>
      </c>
      <c r="D1096" s="104" t="s">
        <v>8558</v>
      </c>
      <c r="E1096" s="75" t="s">
        <v>14398</v>
      </c>
      <c r="F1096" s="17"/>
      <c r="G1096" s="18"/>
      <c r="H1096" s="19"/>
      <c r="I1096" s="18"/>
      <c r="J1096" s="18"/>
      <c r="K1096" s="18"/>
      <c r="L1096" s="18"/>
      <c r="M1096" s="18"/>
      <c r="N1096" s="18"/>
      <c r="O1096" s="22"/>
      <c r="P1096" s="22"/>
      <c r="Q1096" s="20"/>
    </row>
    <row r="1097" spans="1:17" ht="14.25" x14ac:dyDescent="0.3">
      <c r="A1097" s="110" t="s">
        <v>14703</v>
      </c>
      <c r="B1097" s="84" t="s">
        <v>574</v>
      </c>
      <c r="C1097" s="77" t="s">
        <v>9014</v>
      </c>
      <c r="D1097" s="117" t="s">
        <v>9478</v>
      </c>
      <c r="E1097" s="84" t="s">
        <v>3482</v>
      </c>
      <c r="F1097" s="17"/>
      <c r="G1097" s="18"/>
      <c r="H1097" s="19"/>
      <c r="I1097" s="18"/>
      <c r="J1097" s="18"/>
      <c r="K1097" s="18"/>
      <c r="L1097" s="18"/>
      <c r="M1097" s="18"/>
      <c r="N1097" s="18"/>
      <c r="O1097" s="22"/>
      <c r="P1097" s="22"/>
      <c r="Q1097" s="20"/>
    </row>
    <row r="1098" spans="1:17" ht="14.25" x14ac:dyDescent="0.3">
      <c r="A1098" s="83" t="s">
        <v>7040</v>
      </c>
      <c r="B1098" s="84" t="s">
        <v>574</v>
      </c>
      <c r="C1098" s="77" t="s">
        <v>6979</v>
      </c>
      <c r="D1098" s="85" t="s">
        <v>14408</v>
      </c>
      <c r="E1098" s="84" t="s">
        <v>14394</v>
      </c>
      <c r="F1098" s="18"/>
      <c r="G1098" s="28"/>
      <c r="H1098" s="28"/>
      <c r="I1098" s="28"/>
      <c r="J1098" s="28"/>
      <c r="K1098" s="28"/>
      <c r="L1098" s="22"/>
      <c r="M1098" s="28"/>
      <c r="N1098" s="18"/>
      <c r="O1098" s="22"/>
      <c r="P1098" s="22"/>
      <c r="Q1098" s="20"/>
    </row>
    <row r="1099" spans="1:17" ht="14.25" x14ac:dyDescent="0.3">
      <c r="A1099" s="103" t="s">
        <v>14704</v>
      </c>
      <c r="B1099" s="75" t="s">
        <v>574</v>
      </c>
      <c r="C1099" s="77" t="s">
        <v>6979</v>
      </c>
      <c r="D1099" s="104" t="s">
        <v>14705</v>
      </c>
      <c r="E1099" s="75" t="s">
        <v>14706</v>
      </c>
      <c r="F1099" s="18"/>
      <c r="G1099" s="18"/>
      <c r="H1099" s="19"/>
      <c r="I1099" s="18"/>
      <c r="J1099" s="18"/>
      <c r="K1099" s="18"/>
      <c r="L1099" s="18"/>
      <c r="M1099" s="18"/>
      <c r="N1099" s="18"/>
      <c r="Q1099" s="20"/>
    </row>
    <row r="1100" spans="1:17" ht="13.5" x14ac:dyDescent="0.3">
      <c r="A1100" s="111" t="s">
        <v>14707</v>
      </c>
      <c r="B1100" s="112" t="s">
        <v>574</v>
      </c>
      <c r="C1100" s="77" t="s">
        <v>6979</v>
      </c>
      <c r="D1100" s="113" t="s">
        <v>14705</v>
      </c>
      <c r="E1100" s="112" t="s">
        <v>14706</v>
      </c>
      <c r="F1100" s="17"/>
      <c r="G1100" s="17"/>
      <c r="H1100" s="17"/>
      <c r="I1100" s="17"/>
      <c r="J1100" s="17"/>
      <c r="K1100" s="17"/>
      <c r="L1100" s="17"/>
      <c r="M1100" s="17"/>
      <c r="N1100" s="17"/>
      <c r="O1100" s="23"/>
      <c r="P1100" s="23"/>
      <c r="Q1100" s="20"/>
    </row>
    <row r="1101" spans="1:17" ht="14.25" x14ac:dyDescent="0.3">
      <c r="A1101" s="103" t="s">
        <v>4345</v>
      </c>
      <c r="B1101" s="75" t="s">
        <v>574</v>
      </c>
      <c r="C1101" s="77" t="s">
        <v>9014</v>
      </c>
      <c r="D1101" s="104" t="s">
        <v>3214</v>
      </c>
      <c r="E1101" s="75" t="s">
        <v>14708</v>
      </c>
      <c r="F1101" s="18"/>
      <c r="G1101" s="18"/>
      <c r="H1101" s="19"/>
      <c r="I1101" s="18"/>
      <c r="J1101" s="18"/>
      <c r="K1101" s="18"/>
      <c r="L1101" s="18"/>
      <c r="M1101" s="18"/>
      <c r="N1101" s="18"/>
      <c r="O1101" s="22"/>
      <c r="P1101" s="22"/>
      <c r="Q1101" s="20"/>
    </row>
    <row r="1102" spans="1:17" ht="14.25" x14ac:dyDescent="0.3">
      <c r="A1102" s="103" t="s">
        <v>6426</v>
      </c>
      <c r="B1102" s="75" t="s">
        <v>574</v>
      </c>
      <c r="C1102" s="77" t="s">
        <v>6994</v>
      </c>
      <c r="D1102" s="104" t="s">
        <v>12229</v>
      </c>
      <c r="E1102" s="75" t="s">
        <v>15835</v>
      </c>
      <c r="G1102" s="18"/>
      <c r="H1102" s="19"/>
      <c r="I1102" s="18"/>
      <c r="J1102" s="18"/>
      <c r="K1102" s="18"/>
      <c r="L1102" s="18"/>
      <c r="M1102" s="18"/>
      <c r="N1102" s="18"/>
      <c r="O1102" s="22"/>
      <c r="P1102" s="22"/>
      <c r="Q1102" s="20"/>
    </row>
    <row r="1103" spans="1:17" ht="14.25" x14ac:dyDescent="0.3">
      <c r="A1103" s="103" t="s">
        <v>11711</v>
      </c>
      <c r="B1103" s="75" t="s">
        <v>574</v>
      </c>
      <c r="C1103" s="77" t="s">
        <v>7000</v>
      </c>
      <c r="D1103" s="104" t="s">
        <v>1608</v>
      </c>
      <c r="E1103" s="75" t="s">
        <v>14394</v>
      </c>
      <c r="G1103" s="22"/>
      <c r="H1103" s="25"/>
      <c r="I1103" s="20"/>
      <c r="J1103" s="20"/>
      <c r="K1103" s="23"/>
      <c r="L1103" s="23"/>
      <c r="M1103" s="24"/>
      <c r="N1103" s="18"/>
      <c r="O1103" s="22"/>
      <c r="P1103" s="22"/>
      <c r="Q1103" s="20"/>
    </row>
    <row r="1104" spans="1:17" ht="13.5" x14ac:dyDescent="0.3">
      <c r="A1104" s="103" t="s">
        <v>10448</v>
      </c>
      <c r="B1104" s="75" t="s">
        <v>574</v>
      </c>
      <c r="C1104" s="77" t="s">
        <v>6919</v>
      </c>
      <c r="D1104" s="104" t="s">
        <v>13832</v>
      </c>
      <c r="E1104" s="75" t="s">
        <v>14394</v>
      </c>
      <c r="F1104" s="17"/>
      <c r="G1104" s="18"/>
      <c r="H1104" s="19"/>
      <c r="I1104" s="18"/>
      <c r="J1104" s="18"/>
      <c r="K1104" s="18"/>
      <c r="L1104" s="18"/>
      <c r="M1104" s="21"/>
      <c r="N1104" s="18"/>
      <c r="O1104" s="22"/>
      <c r="P1104" s="22"/>
      <c r="Q1104" s="20"/>
    </row>
    <row r="1105" spans="1:17" ht="14.25" x14ac:dyDescent="0.3">
      <c r="A1105" s="103" t="s">
        <v>8468</v>
      </c>
      <c r="B1105" s="75" t="s">
        <v>574</v>
      </c>
      <c r="C1105" s="77" t="s">
        <v>7021</v>
      </c>
      <c r="D1105" s="104" t="s">
        <v>14455</v>
      </c>
      <c r="E1105" s="75" t="s">
        <v>14406</v>
      </c>
      <c r="G1105" s="18"/>
      <c r="H1105" s="19"/>
      <c r="I1105" s="18"/>
      <c r="J1105" s="18"/>
      <c r="K1105" s="18"/>
      <c r="L1105" s="18"/>
      <c r="M1105" s="18"/>
      <c r="N1105" s="18"/>
      <c r="Q1105" s="20"/>
    </row>
    <row r="1106" spans="1:17" ht="14.25" x14ac:dyDescent="0.3">
      <c r="A1106" s="107" t="s">
        <v>5242</v>
      </c>
      <c r="B1106" s="108" t="s">
        <v>575</v>
      </c>
      <c r="C1106" s="77" t="s">
        <v>6911</v>
      </c>
      <c r="D1106" s="109" t="s">
        <v>14072</v>
      </c>
      <c r="E1106" s="108" t="s">
        <v>14422</v>
      </c>
      <c r="F1106" s="18"/>
      <c r="G1106" s="18"/>
      <c r="H1106" s="19"/>
      <c r="I1106" s="18"/>
      <c r="J1106" s="18"/>
      <c r="K1106" s="18"/>
      <c r="L1106" s="18"/>
      <c r="M1106" s="18"/>
      <c r="N1106" s="18"/>
      <c r="O1106" s="22"/>
      <c r="P1106" s="22"/>
      <c r="Q1106" s="20"/>
    </row>
    <row r="1107" spans="1:17" ht="14.25" x14ac:dyDescent="0.3">
      <c r="A1107" s="107" t="s">
        <v>294</v>
      </c>
      <c r="B1107" s="108" t="s">
        <v>574</v>
      </c>
      <c r="C1107" s="77" t="s">
        <v>6984</v>
      </c>
      <c r="D1107" s="109" t="s">
        <v>9042</v>
      </c>
      <c r="E1107" s="108" t="s">
        <v>14709</v>
      </c>
      <c r="G1107" s="17"/>
      <c r="H1107" s="17"/>
      <c r="I1107" s="17"/>
      <c r="J1107" s="17"/>
      <c r="K1107" s="17"/>
      <c r="L1107" s="17"/>
      <c r="M1107" s="17"/>
      <c r="N1107" s="17"/>
      <c r="O1107" s="23"/>
      <c r="P1107" s="23"/>
      <c r="Q1107" s="20"/>
    </row>
    <row r="1108" spans="1:17" ht="14.25" x14ac:dyDescent="0.3">
      <c r="A1108" s="103" t="s">
        <v>1684</v>
      </c>
      <c r="B1108" s="75" t="s">
        <v>4879</v>
      </c>
      <c r="C1108" s="77" t="s">
        <v>4532</v>
      </c>
      <c r="D1108" s="104" t="s">
        <v>9819</v>
      </c>
      <c r="E1108" s="75" t="s">
        <v>14710</v>
      </c>
      <c r="F1108" s="18"/>
      <c r="G1108" s="18"/>
      <c r="H1108" s="19"/>
      <c r="I1108" s="18"/>
      <c r="J1108" s="18"/>
      <c r="K1108" s="18"/>
      <c r="L1108" s="18"/>
      <c r="M1108" s="18"/>
      <c r="N1108" s="18"/>
      <c r="O1108" s="22"/>
      <c r="P1108" s="22"/>
      <c r="Q1108" s="20"/>
    </row>
    <row r="1109" spans="1:17" ht="13.5" x14ac:dyDescent="0.3">
      <c r="A1109" s="103" t="s">
        <v>1139</v>
      </c>
      <c r="B1109" s="75" t="s">
        <v>1244</v>
      </c>
      <c r="C1109" s="77" t="s">
        <v>6922</v>
      </c>
      <c r="D1109" s="104" t="s">
        <v>14070</v>
      </c>
      <c r="E1109" s="75" t="s">
        <v>14398</v>
      </c>
      <c r="F1109" s="18"/>
      <c r="G1109" s="18"/>
      <c r="H1109" s="19"/>
      <c r="I1109" s="18"/>
      <c r="J1109" s="18"/>
      <c r="K1109" s="18"/>
      <c r="L1109" s="18"/>
      <c r="M1109" s="18"/>
      <c r="N1109" s="18"/>
      <c r="Q1109" s="20"/>
    </row>
    <row r="1110" spans="1:17" ht="14.25" x14ac:dyDescent="0.3">
      <c r="A1110" s="103" t="s">
        <v>1139</v>
      </c>
      <c r="B1110" s="75" t="s">
        <v>574</v>
      </c>
      <c r="C1110" s="77" t="s">
        <v>6922</v>
      </c>
      <c r="D1110" s="104" t="s">
        <v>14002</v>
      </c>
      <c r="E1110" s="75" t="s">
        <v>14398</v>
      </c>
      <c r="F1110" s="18"/>
      <c r="G1110" s="18"/>
      <c r="H1110" s="19"/>
      <c r="I1110" s="18"/>
      <c r="J1110" s="18"/>
      <c r="K1110" s="18"/>
      <c r="L1110" s="18"/>
      <c r="M1110" s="21"/>
      <c r="N1110" s="18"/>
      <c r="O1110" s="22"/>
      <c r="P1110" s="22"/>
      <c r="Q1110" s="20"/>
    </row>
    <row r="1111" spans="1:17" ht="13.5" x14ac:dyDescent="0.3">
      <c r="A1111" s="107" t="s">
        <v>1139</v>
      </c>
      <c r="B1111" s="108" t="s">
        <v>575</v>
      </c>
      <c r="C1111" s="77" t="s">
        <v>6922</v>
      </c>
      <c r="D1111" s="109" t="s">
        <v>14002</v>
      </c>
      <c r="E1111" s="108" t="s">
        <v>14398</v>
      </c>
      <c r="F1111" s="17"/>
      <c r="G1111" s="18"/>
      <c r="H1111" s="19"/>
      <c r="I1111" s="18"/>
      <c r="J1111" s="18"/>
      <c r="K1111" s="18"/>
      <c r="L1111" s="18"/>
      <c r="M1111" s="18"/>
      <c r="N1111" s="18"/>
      <c r="Q1111" s="20"/>
    </row>
    <row r="1112" spans="1:17" ht="13.5" x14ac:dyDescent="0.3">
      <c r="A1112" s="103" t="s">
        <v>12004</v>
      </c>
      <c r="B1112" s="75" t="s">
        <v>14387</v>
      </c>
      <c r="C1112" s="77" t="s">
        <v>7000</v>
      </c>
      <c r="D1112" s="104" t="s">
        <v>12005</v>
      </c>
      <c r="E1112" s="75" t="s">
        <v>6460</v>
      </c>
      <c r="F1112" s="18"/>
      <c r="G1112" s="18"/>
      <c r="H1112" s="19"/>
      <c r="I1112" s="18"/>
      <c r="J1112" s="18"/>
      <c r="K1112" s="18"/>
      <c r="L1112" s="18"/>
      <c r="M1112" s="18"/>
      <c r="N1112" s="18"/>
      <c r="Q1112" s="20"/>
    </row>
    <row r="1113" spans="1:17" ht="14.25" x14ac:dyDescent="0.3">
      <c r="A1113" s="103" t="s">
        <v>12004</v>
      </c>
      <c r="B1113" s="75" t="s">
        <v>575</v>
      </c>
      <c r="C1113" s="77" t="s">
        <v>7000</v>
      </c>
      <c r="D1113" s="104" t="s">
        <v>12005</v>
      </c>
      <c r="E1113" s="75" t="s">
        <v>6460</v>
      </c>
      <c r="F1113" s="28"/>
      <c r="G1113" s="18"/>
      <c r="H1113" s="19"/>
      <c r="I1113" s="18"/>
      <c r="J1113" s="18"/>
      <c r="K1113" s="18"/>
      <c r="L1113" s="18"/>
      <c r="M1113" s="18"/>
      <c r="N1113" s="18"/>
      <c r="O1113" s="22"/>
      <c r="P1113" s="22"/>
      <c r="Q1113" s="20"/>
    </row>
    <row r="1114" spans="1:17" ht="13.5" x14ac:dyDescent="0.3">
      <c r="A1114" s="110" t="s">
        <v>9934</v>
      </c>
      <c r="B1114" s="84" t="s">
        <v>574</v>
      </c>
      <c r="C1114" s="77" t="s">
        <v>6920</v>
      </c>
      <c r="D1114" s="117" t="s">
        <v>14711</v>
      </c>
      <c r="E1114" s="84" t="s">
        <v>14583</v>
      </c>
      <c r="F1114" s="28"/>
      <c r="G1114" s="18"/>
      <c r="H1114" s="19"/>
      <c r="I1114" s="18"/>
      <c r="J1114" s="18"/>
      <c r="K1114" s="18"/>
      <c r="L1114" s="18"/>
      <c r="M1114" s="18"/>
      <c r="N1114" s="18"/>
      <c r="O1114" s="22"/>
      <c r="P1114" s="22"/>
      <c r="Q1114" s="20"/>
    </row>
    <row r="1115" spans="1:17" ht="14.25" x14ac:dyDescent="0.3">
      <c r="A1115" s="107" t="s">
        <v>9934</v>
      </c>
      <c r="B1115" s="108" t="s">
        <v>575</v>
      </c>
      <c r="C1115" s="77" t="s">
        <v>6920</v>
      </c>
      <c r="D1115" s="109" t="s">
        <v>14712</v>
      </c>
      <c r="E1115" s="108" t="s">
        <v>14583</v>
      </c>
      <c r="G1115" s="18"/>
      <c r="H1115" s="19"/>
      <c r="I1115" s="18"/>
      <c r="J1115" s="18"/>
      <c r="K1115" s="18"/>
      <c r="L1115" s="18"/>
      <c r="M1115" s="18"/>
      <c r="N1115" s="18"/>
      <c r="Q1115" s="20"/>
    </row>
    <row r="1116" spans="1:17" ht="14.25" x14ac:dyDescent="0.3">
      <c r="A1116" s="103" t="s">
        <v>68</v>
      </c>
      <c r="B1116" s="75" t="s">
        <v>574</v>
      </c>
      <c r="C1116" s="77" t="s">
        <v>6939</v>
      </c>
      <c r="D1116" s="104" t="s">
        <v>13670</v>
      </c>
      <c r="E1116" s="75" t="s">
        <v>14713</v>
      </c>
      <c r="F1116" s="18"/>
      <c r="G1116" s="18"/>
      <c r="H1116" s="19"/>
      <c r="I1116" s="18"/>
      <c r="J1116" s="18"/>
      <c r="K1116" s="18"/>
      <c r="L1116" s="18"/>
      <c r="M1116" s="18"/>
      <c r="N1116" s="18"/>
      <c r="Q1116" s="20"/>
    </row>
    <row r="1117" spans="1:17" ht="13.5" x14ac:dyDescent="0.3">
      <c r="A1117" s="103" t="s">
        <v>68</v>
      </c>
      <c r="B1117" s="75" t="s">
        <v>575</v>
      </c>
      <c r="C1117" s="77" t="s">
        <v>6939</v>
      </c>
      <c r="D1117" s="104" t="s">
        <v>13670</v>
      </c>
      <c r="E1117" s="75" t="s">
        <v>14713</v>
      </c>
      <c r="F1117" s="18"/>
      <c r="G1117" s="17"/>
      <c r="H1117" s="17"/>
      <c r="I1117" s="17"/>
      <c r="J1117" s="17"/>
      <c r="K1117" s="17"/>
      <c r="L1117" s="17"/>
      <c r="M1117" s="17"/>
      <c r="N1117" s="17"/>
      <c r="O1117" s="23"/>
      <c r="P1117" s="23"/>
      <c r="Q1117" s="20"/>
    </row>
    <row r="1118" spans="1:17" ht="14.25" x14ac:dyDescent="0.3">
      <c r="A1118" s="103" t="s">
        <v>5422</v>
      </c>
      <c r="B1118" s="75" t="s">
        <v>574</v>
      </c>
      <c r="C1118" s="77" t="s">
        <v>6913</v>
      </c>
      <c r="D1118" s="104" t="s">
        <v>6947</v>
      </c>
      <c r="E1118" s="75" t="s">
        <v>733</v>
      </c>
      <c r="F1118" s="18"/>
      <c r="G1118" s="17"/>
      <c r="H1118" s="17"/>
      <c r="I1118" s="17"/>
      <c r="J1118" s="17"/>
      <c r="K1118" s="17"/>
      <c r="L1118" s="17"/>
      <c r="M1118" s="17"/>
      <c r="N1118" s="17"/>
      <c r="O1118" s="23"/>
      <c r="P1118" s="23"/>
      <c r="Q1118" s="20"/>
    </row>
    <row r="1119" spans="1:17" ht="14.25" x14ac:dyDescent="0.3">
      <c r="A1119" s="103" t="s">
        <v>12873</v>
      </c>
      <c r="B1119" s="75" t="s">
        <v>574</v>
      </c>
      <c r="C1119" s="77" t="s">
        <v>6924</v>
      </c>
      <c r="D1119" s="104" t="s">
        <v>12874</v>
      </c>
      <c r="E1119" s="75" t="s">
        <v>14398</v>
      </c>
      <c r="F1119" s="18"/>
      <c r="G1119" s="18"/>
      <c r="H1119" s="19"/>
      <c r="I1119" s="18"/>
      <c r="J1119" s="18"/>
      <c r="K1119" s="18"/>
      <c r="L1119" s="18"/>
      <c r="M1119" s="18"/>
      <c r="N1119" s="18"/>
      <c r="O1119" s="22"/>
      <c r="P1119" s="22"/>
      <c r="Q1119" s="20"/>
    </row>
    <row r="1120" spans="1:17" ht="13.5" x14ac:dyDescent="0.3">
      <c r="A1120" s="103" t="s">
        <v>3567</v>
      </c>
      <c r="B1120" s="75" t="s">
        <v>574</v>
      </c>
      <c r="C1120" s="77" t="s">
        <v>10449</v>
      </c>
      <c r="D1120" s="104" t="s">
        <v>3568</v>
      </c>
      <c r="E1120" s="75" t="s">
        <v>14394</v>
      </c>
      <c r="F1120" s="18"/>
      <c r="G1120" s="18"/>
      <c r="H1120" s="19"/>
      <c r="I1120" s="18"/>
      <c r="J1120" s="18"/>
      <c r="K1120" s="18"/>
      <c r="L1120" s="18"/>
      <c r="M1120" s="18"/>
      <c r="N1120" s="18"/>
      <c r="Q1120" s="20"/>
    </row>
    <row r="1121" spans="1:17" ht="14.25" x14ac:dyDescent="0.3">
      <c r="A1121" s="103" t="s">
        <v>4001</v>
      </c>
      <c r="B1121" s="75" t="s">
        <v>574</v>
      </c>
      <c r="C1121" s="77" t="s">
        <v>6913</v>
      </c>
      <c r="D1121" s="104" t="s">
        <v>4002</v>
      </c>
      <c r="E1121" s="75" t="s">
        <v>15918</v>
      </c>
      <c r="G1121" s="17"/>
      <c r="H1121" s="17"/>
      <c r="I1121" s="17"/>
      <c r="J1121" s="17"/>
      <c r="K1121" s="17"/>
      <c r="L1121" s="17"/>
      <c r="M1121" s="17"/>
      <c r="N1121" s="17"/>
      <c r="O1121" s="23"/>
      <c r="P1121" s="23"/>
      <c r="Q1121" s="20"/>
    </row>
    <row r="1122" spans="1:17" ht="14.25" x14ac:dyDescent="0.3">
      <c r="A1122" s="103" t="s">
        <v>11833</v>
      </c>
      <c r="B1122" s="75" t="s">
        <v>574</v>
      </c>
      <c r="C1122" s="77" t="s">
        <v>6984</v>
      </c>
      <c r="D1122" s="104" t="s">
        <v>11834</v>
      </c>
      <c r="E1122" s="75" t="s">
        <v>14395</v>
      </c>
      <c r="F1122" s="17"/>
      <c r="G1122" s="17"/>
      <c r="H1122" s="17"/>
      <c r="I1122" s="17"/>
      <c r="J1122" s="17"/>
      <c r="K1122" s="17"/>
      <c r="L1122" s="17"/>
      <c r="M1122" s="17"/>
      <c r="N1122" s="17"/>
      <c r="O1122" s="23"/>
      <c r="P1122" s="23"/>
      <c r="Q1122" s="20"/>
    </row>
    <row r="1123" spans="1:17" ht="14.25" x14ac:dyDescent="0.3">
      <c r="A1123" s="103" t="s">
        <v>9311</v>
      </c>
      <c r="B1123" s="75" t="s">
        <v>4879</v>
      </c>
      <c r="C1123" s="77" t="s">
        <v>9019</v>
      </c>
      <c r="D1123" s="104" t="s">
        <v>13636</v>
      </c>
      <c r="E1123" s="75" t="s">
        <v>14714</v>
      </c>
      <c r="G1123" s="18"/>
      <c r="H1123" s="19"/>
      <c r="I1123" s="18"/>
      <c r="J1123" s="18"/>
      <c r="K1123" s="18"/>
      <c r="L1123" s="18"/>
      <c r="M1123" s="18"/>
      <c r="N1123" s="18"/>
      <c r="Q1123" s="20"/>
    </row>
    <row r="1124" spans="1:17" ht="13.5" x14ac:dyDescent="0.3">
      <c r="A1124" s="107" t="s">
        <v>3047</v>
      </c>
      <c r="B1124" s="108" t="s">
        <v>574</v>
      </c>
      <c r="C1124" s="77" t="s">
        <v>6920</v>
      </c>
      <c r="D1124" s="109" t="s">
        <v>13833</v>
      </c>
      <c r="E1124" s="108" t="s">
        <v>14398</v>
      </c>
      <c r="F1124" s="18"/>
      <c r="G1124" s="18"/>
      <c r="H1124" s="19"/>
      <c r="I1124" s="18"/>
      <c r="J1124" s="18"/>
      <c r="K1124" s="18"/>
      <c r="L1124" s="18"/>
      <c r="M1124" s="18"/>
      <c r="N1124" s="18"/>
      <c r="Q1124" s="20"/>
    </row>
    <row r="1125" spans="1:17" ht="14.25" x14ac:dyDescent="0.3">
      <c r="A1125" s="107" t="s">
        <v>14715</v>
      </c>
      <c r="B1125" s="108" t="s">
        <v>574</v>
      </c>
      <c r="C1125" s="77" t="s">
        <v>6924</v>
      </c>
      <c r="D1125" s="109" t="s">
        <v>10357</v>
      </c>
      <c r="E1125" s="108" t="s">
        <v>14400</v>
      </c>
      <c r="F1125" s="17"/>
      <c r="G1125" s="18"/>
      <c r="H1125" s="19"/>
      <c r="I1125" s="18"/>
      <c r="J1125" s="18"/>
      <c r="K1125" s="18"/>
      <c r="L1125" s="18"/>
      <c r="M1125" s="18"/>
      <c r="N1125" s="18"/>
      <c r="Q1125" s="20"/>
    </row>
    <row r="1126" spans="1:17" ht="14.25" x14ac:dyDescent="0.3">
      <c r="A1126" s="103" t="s">
        <v>14715</v>
      </c>
      <c r="B1126" s="75" t="s">
        <v>575</v>
      </c>
      <c r="C1126" s="77" t="s">
        <v>6920</v>
      </c>
      <c r="D1126" s="104" t="s">
        <v>4902</v>
      </c>
      <c r="E1126" s="75" t="s">
        <v>14400</v>
      </c>
      <c r="F1126" s="17"/>
      <c r="G1126" s="18"/>
      <c r="H1126" s="19"/>
      <c r="I1126" s="18"/>
      <c r="J1126" s="18"/>
      <c r="K1126" s="18"/>
      <c r="L1126" s="18"/>
      <c r="M1126" s="18"/>
      <c r="N1126" s="18"/>
      <c r="O1126" s="22"/>
      <c r="P1126" s="22"/>
      <c r="Q1126" s="20"/>
    </row>
    <row r="1127" spans="1:17" ht="14.25" x14ac:dyDescent="0.3">
      <c r="A1127" s="103" t="s">
        <v>10355</v>
      </c>
      <c r="B1127" s="75" t="s">
        <v>574</v>
      </c>
      <c r="C1127" s="77" t="s">
        <v>6924</v>
      </c>
      <c r="D1127" s="104" t="s">
        <v>10357</v>
      </c>
      <c r="E1127" s="75" t="s">
        <v>14400</v>
      </c>
      <c r="F1127" s="18"/>
      <c r="G1127" s="18"/>
      <c r="H1127" s="19"/>
      <c r="I1127" s="18"/>
      <c r="J1127" s="18"/>
      <c r="K1127" s="18"/>
      <c r="L1127" s="18"/>
      <c r="M1127" s="18"/>
      <c r="N1127" s="18"/>
      <c r="Q1127" s="20"/>
    </row>
    <row r="1128" spans="1:17" ht="14.25" x14ac:dyDescent="0.3">
      <c r="A1128" s="111" t="s">
        <v>14716</v>
      </c>
      <c r="B1128" s="112" t="s">
        <v>575</v>
      </c>
      <c r="C1128" s="77" t="s">
        <v>6920</v>
      </c>
      <c r="D1128" s="113" t="s">
        <v>4902</v>
      </c>
      <c r="E1128" s="112" t="s">
        <v>14400</v>
      </c>
      <c r="F1128" s="18"/>
      <c r="G1128" s="18"/>
      <c r="H1128" s="19"/>
      <c r="I1128" s="18"/>
      <c r="J1128" s="18"/>
      <c r="K1128" s="18"/>
      <c r="L1128" s="18"/>
      <c r="M1128" s="18"/>
      <c r="N1128" s="18"/>
      <c r="O1128" s="22"/>
      <c r="P1128" s="22"/>
      <c r="Q1128" s="20"/>
    </row>
    <row r="1129" spans="1:17" ht="14.25" x14ac:dyDescent="0.3">
      <c r="A1129" s="107" t="s">
        <v>14717</v>
      </c>
      <c r="B1129" s="108" t="s">
        <v>574</v>
      </c>
      <c r="C1129" s="77" t="s">
        <v>6920</v>
      </c>
      <c r="D1129" s="109" t="s">
        <v>14718</v>
      </c>
      <c r="E1129" s="108" t="s">
        <v>14719</v>
      </c>
      <c r="F1129" s="17"/>
      <c r="G1129" s="17"/>
      <c r="H1129" s="17"/>
      <c r="I1129" s="17"/>
      <c r="J1129" s="17"/>
      <c r="K1129" s="17"/>
      <c r="L1129" s="17"/>
      <c r="M1129" s="17"/>
      <c r="N1129" s="17"/>
      <c r="O1129" s="22"/>
      <c r="P1129" s="22"/>
      <c r="Q1129" s="20"/>
    </row>
    <row r="1130" spans="1:17" ht="13.5" x14ac:dyDescent="0.3">
      <c r="A1130" s="103" t="s">
        <v>14720</v>
      </c>
      <c r="B1130" s="75" t="s">
        <v>574</v>
      </c>
      <c r="C1130" s="77" t="s">
        <v>9033</v>
      </c>
      <c r="D1130" s="104" t="s">
        <v>14721</v>
      </c>
      <c r="E1130" s="75" t="s">
        <v>14541</v>
      </c>
      <c r="G1130" s="18"/>
      <c r="H1130" s="19"/>
      <c r="I1130" s="18"/>
      <c r="J1130" s="18"/>
      <c r="K1130" s="18"/>
      <c r="L1130" s="18"/>
      <c r="M1130" s="18"/>
      <c r="N1130" s="18"/>
      <c r="Q1130" s="20"/>
    </row>
    <row r="1131" spans="1:17" ht="14.25" x14ac:dyDescent="0.3">
      <c r="A1131" s="107" t="s">
        <v>14720</v>
      </c>
      <c r="B1131" s="108" t="s">
        <v>575</v>
      </c>
      <c r="C1131" s="77" t="s">
        <v>9033</v>
      </c>
      <c r="D1131" s="109" t="s">
        <v>10110</v>
      </c>
      <c r="E1131" s="108" t="s">
        <v>14541</v>
      </c>
      <c r="F1131" s="23"/>
      <c r="G1131" s="17"/>
      <c r="H1131" s="17"/>
      <c r="I1131" s="17"/>
      <c r="J1131" s="17"/>
      <c r="K1131" s="17"/>
      <c r="L1131" s="17"/>
      <c r="M1131" s="17"/>
      <c r="N1131" s="17"/>
      <c r="O1131" s="22"/>
      <c r="P1131" s="22"/>
      <c r="Q1131" s="20"/>
    </row>
    <row r="1132" spans="1:17" ht="14.25" x14ac:dyDescent="0.3">
      <c r="A1132" s="103" t="s">
        <v>3342</v>
      </c>
      <c r="B1132" s="75" t="s">
        <v>574</v>
      </c>
      <c r="C1132" s="77" t="s">
        <v>6920</v>
      </c>
      <c r="D1132" s="104" t="s">
        <v>14147</v>
      </c>
      <c r="E1132" s="75" t="s">
        <v>15919</v>
      </c>
      <c r="F1132" s="18"/>
      <c r="G1132" s="18"/>
      <c r="H1132" s="19"/>
      <c r="I1132" s="18"/>
      <c r="J1132" s="18"/>
      <c r="K1132" s="18"/>
      <c r="L1132" s="18"/>
      <c r="M1132" s="18"/>
      <c r="N1132" s="18"/>
      <c r="Q1132" s="20"/>
    </row>
    <row r="1133" spans="1:17" ht="14.25" x14ac:dyDescent="0.3">
      <c r="A1133" s="107" t="s">
        <v>4290</v>
      </c>
      <c r="B1133" s="108" t="s">
        <v>4879</v>
      </c>
      <c r="C1133" s="77" t="s">
        <v>422</v>
      </c>
      <c r="D1133" s="109" t="s">
        <v>13557</v>
      </c>
      <c r="E1133" s="108" t="s">
        <v>14405</v>
      </c>
      <c r="G1133" s="18"/>
      <c r="H1133" s="19"/>
      <c r="I1133" s="18"/>
      <c r="J1133" s="18"/>
      <c r="K1133" s="18"/>
      <c r="L1133" s="18"/>
      <c r="M1133" s="18"/>
      <c r="N1133" s="18"/>
      <c r="Q1133" s="20"/>
    </row>
    <row r="1134" spans="1:17" ht="14.25" x14ac:dyDescent="0.3">
      <c r="A1134" s="103" t="s">
        <v>11564</v>
      </c>
      <c r="B1134" s="75" t="s">
        <v>1244</v>
      </c>
      <c r="C1134" s="77" t="s">
        <v>6933</v>
      </c>
      <c r="D1134" s="104" t="s">
        <v>12128</v>
      </c>
      <c r="E1134" s="75" t="s">
        <v>14398</v>
      </c>
      <c r="G1134" s="17"/>
      <c r="H1134" s="17"/>
      <c r="I1134" s="17"/>
      <c r="J1134" s="17"/>
      <c r="K1134" s="17"/>
      <c r="L1134" s="17"/>
      <c r="M1134" s="17"/>
      <c r="N1134" s="17"/>
      <c r="O1134" s="22"/>
      <c r="P1134" s="22"/>
      <c r="Q1134" s="20"/>
    </row>
    <row r="1135" spans="1:17" ht="14.25" x14ac:dyDescent="0.3">
      <c r="A1135" s="107" t="s">
        <v>11564</v>
      </c>
      <c r="B1135" s="108" t="s">
        <v>574</v>
      </c>
      <c r="C1135" s="77" t="s">
        <v>6933</v>
      </c>
      <c r="D1135" s="109" t="s">
        <v>6868</v>
      </c>
      <c r="E1135" s="108" t="s">
        <v>14398</v>
      </c>
      <c r="F1135" s="17"/>
      <c r="G1135" s="17"/>
      <c r="H1135" s="17"/>
      <c r="I1135" s="17"/>
      <c r="J1135" s="17"/>
      <c r="K1135" s="17"/>
      <c r="L1135" s="17"/>
      <c r="M1135" s="17"/>
      <c r="N1135" s="17"/>
      <c r="O1135" s="22"/>
      <c r="P1135" s="22"/>
      <c r="Q1135" s="20"/>
    </row>
    <row r="1136" spans="1:17" ht="13.5" x14ac:dyDescent="0.3">
      <c r="A1136" s="110" t="s">
        <v>7036</v>
      </c>
      <c r="B1136" s="84" t="s">
        <v>574</v>
      </c>
      <c r="C1136" s="77" t="s">
        <v>6954</v>
      </c>
      <c r="D1136" s="85" t="s">
        <v>7037</v>
      </c>
      <c r="E1136" s="84" t="s">
        <v>14398</v>
      </c>
      <c r="G1136" s="18"/>
      <c r="H1136" s="19"/>
      <c r="I1136" s="18"/>
      <c r="J1136" s="18"/>
      <c r="K1136" s="18"/>
      <c r="L1136" s="18"/>
      <c r="M1136" s="18"/>
      <c r="N1136" s="18"/>
      <c r="O1136" s="22"/>
      <c r="P1136" s="22"/>
      <c r="Q1136" s="20"/>
    </row>
    <row r="1137" spans="1:17" ht="14.25" x14ac:dyDescent="0.3">
      <c r="A1137" s="111" t="s">
        <v>7036</v>
      </c>
      <c r="B1137" s="112" t="s">
        <v>14387</v>
      </c>
      <c r="C1137" s="77" t="s">
        <v>6954</v>
      </c>
      <c r="D1137" s="113" t="s">
        <v>7037</v>
      </c>
      <c r="E1137" s="112" t="s">
        <v>14398</v>
      </c>
      <c r="F1137" s="18"/>
      <c r="G1137" s="17"/>
      <c r="H1137" s="17"/>
      <c r="I1137" s="17"/>
      <c r="J1137" s="17"/>
      <c r="K1137" s="17"/>
      <c r="L1137" s="17"/>
      <c r="M1137" s="17"/>
      <c r="N1137" s="17"/>
      <c r="O1137" s="22"/>
      <c r="P1137" s="22"/>
      <c r="Q1137" s="20"/>
    </row>
    <row r="1138" spans="1:17" ht="14.25" x14ac:dyDescent="0.3">
      <c r="A1138" s="103" t="s">
        <v>4538</v>
      </c>
      <c r="B1138" s="75" t="s">
        <v>575</v>
      </c>
      <c r="C1138" s="77" t="s">
        <v>6954</v>
      </c>
      <c r="D1138" s="104" t="s">
        <v>7037</v>
      </c>
      <c r="E1138" s="75" t="s">
        <v>14398</v>
      </c>
      <c r="F1138" s="18"/>
      <c r="G1138" s="18"/>
      <c r="H1138" s="19"/>
      <c r="I1138" s="18"/>
      <c r="J1138" s="18"/>
      <c r="K1138" s="18"/>
      <c r="L1138" s="18"/>
      <c r="M1138" s="21"/>
      <c r="N1138" s="18"/>
      <c r="O1138" s="22"/>
      <c r="P1138" s="22"/>
      <c r="Q1138" s="20"/>
    </row>
    <row r="1139" spans="1:17" ht="13.5" x14ac:dyDescent="0.3">
      <c r="A1139" s="103" t="s">
        <v>717</v>
      </c>
      <c r="B1139" s="75" t="s">
        <v>574</v>
      </c>
      <c r="C1139" s="77" t="s">
        <v>6998</v>
      </c>
      <c r="D1139" s="104" t="s">
        <v>7537</v>
      </c>
      <c r="E1139" s="75" t="s">
        <v>14398</v>
      </c>
      <c r="F1139" s="18"/>
      <c r="G1139" s="28"/>
      <c r="H1139" s="28"/>
      <c r="I1139" s="28"/>
      <c r="J1139" s="28"/>
      <c r="K1139" s="28"/>
      <c r="L1139" s="22"/>
      <c r="M1139" s="28"/>
      <c r="N1139" s="18"/>
      <c r="O1139" s="22"/>
      <c r="P1139" s="22"/>
      <c r="Q1139" s="20"/>
    </row>
    <row r="1140" spans="1:17" ht="13.5" x14ac:dyDescent="0.3">
      <c r="A1140" s="103" t="s">
        <v>2388</v>
      </c>
      <c r="B1140" s="75" t="s">
        <v>574</v>
      </c>
      <c r="C1140" s="77" t="s">
        <v>6922</v>
      </c>
      <c r="D1140" s="104" t="s">
        <v>10450</v>
      </c>
      <c r="E1140" s="75" t="s">
        <v>14403</v>
      </c>
      <c r="F1140" s="18"/>
      <c r="G1140" s="18"/>
      <c r="H1140" s="19"/>
      <c r="I1140" s="18"/>
      <c r="J1140" s="18"/>
      <c r="K1140" s="18"/>
      <c r="L1140" s="18"/>
      <c r="M1140" s="18"/>
      <c r="N1140" s="18"/>
      <c r="O1140" s="22"/>
      <c r="P1140" s="22"/>
      <c r="Q1140" s="20"/>
    </row>
    <row r="1141" spans="1:17" ht="14.25" x14ac:dyDescent="0.3">
      <c r="A1141" s="103" t="s">
        <v>11201</v>
      </c>
      <c r="B1141" s="75" t="s">
        <v>574</v>
      </c>
      <c r="C1141" s="77" t="s">
        <v>7000</v>
      </c>
      <c r="D1141" s="104" t="s">
        <v>6463</v>
      </c>
      <c r="E1141" s="75" t="s">
        <v>14399</v>
      </c>
      <c r="G1141" s="18"/>
      <c r="H1141" s="19"/>
      <c r="I1141" s="18"/>
      <c r="J1141" s="18"/>
      <c r="K1141" s="18"/>
      <c r="L1141" s="18"/>
      <c r="M1141" s="18"/>
      <c r="N1141" s="18"/>
      <c r="Q1141" s="20"/>
    </row>
    <row r="1142" spans="1:17" ht="14.25" x14ac:dyDescent="0.3">
      <c r="A1142" s="107" t="s">
        <v>12170</v>
      </c>
      <c r="B1142" s="108" t="s">
        <v>4879</v>
      </c>
      <c r="C1142" s="77" t="s">
        <v>6924</v>
      </c>
      <c r="D1142" s="109" t="s">
        <v>12171</v>
      </c>
      <c r="E1142" s="108" t="s">
        <v>1325</v>
      </c>
      <c r="G1142" s="18"/>
      <c r="H1142" s="19"/>
      <c r="I1142" s="18"/>
      <c r="J1142" s="18"/>
      <c r="K1142" s="18"/>
      <c r="L1142" s="18"/>
      <c r="M1142" s="21"/>
      <c r="N1142" s="18"/>
      <c r="O1142" s="22"/>
      <c r="P1142" s="22"/>
      <c r="Q1142" s="20"/>
    </row>
    <row r="1143" spans="1:17" ht="13.5" x14ac:dyDescent="0.3">
      <c r="A1143" s="107" t="s">
        <v>11182</v>
      </c>
      <c r="B1143" s="108" t="s">
        <v>574</v>
      </c>
      <c r="C1143" s="77" t="s">
        <v>6998</v>
      </c>
      <c r="D1143" s="109" t="s">
        <v>11183</v>
      </c>
      <c r="E1143" s="108" t="s">
        <v>14396</v>
      </c>
      <c r="F1143" s="18"/>
      <c r="G1143" s="18"/>
      <c r="H1143" s="19"/>
      <c r="I1143" s="18"/>
      <c r="J1143" s="18"/>
      <c r="K1143" s="18"/>
      <c r="L1143" s="18"/>
      <c r="M1143" s="18"/>
      <c r="N1143" s="18"/>
      <c r="Q1143" s="20"/>
    </row>
    <row r="1144" spans="1:17" ht="13.5" x14ac:dyDescent="0.3">
      <c r="A1144" s="103" t="s">
        <v>1528</v>
      </c>
      <c r="B1144" s="75" t="s">
        <v>574</v>
      </c>
      <c r="C1144" s="77" t="s">
        <v>6919</v>
      </c>
      <c r="D1144" s="104" t="s">
        <v>7956</v>
      </c>
      <c r="E1144" s="75" t="s">
        <v>14394</v>
      </c>
      <c r="F1144" s="17"/>
      <c r="G1144" s="18"/>
      <c r="H1144" s="19"/>
      <c r="I1144" s="18"/>
      <c r="J1144" s="18"/>
      <c r="K1144" s="18"/>
      <c r="L1144" s="18"/>
      <c r="M1144" s="21"/>
      <c r="N1144" s="18"/>
      <c r="O1144" s="22"/>
      <c r="P1144" s="22"/>
      <c r="Q1144" s="20"/>
    </row>
    <row r="1145" spans="1:17" ht="14.25" x14ac:dyDescent="0.3">
      <c r="A1145" s="103" t="s">
        <v>2685</v>
      </c>
      <c r="B1145" s="75" t="s">
        <v>574</v>
      </c>
      <c r="C1145" s="77" t="s">
        <v>6998</v>
      </c>
      <c r="D1145" s="104" t="s">
        <v>14722</v>
      </c>
      <c r="E1145" s="75" t="s">
        <v>14524</v>
      </c>
      <c r="F1145" s="18"/>
      <c r="G1145" s="18"/>
      <c r="H1145" s="19"/>
      <c r="I1145" s="18"/>
      <c r="J1145" s="18"/>
      <c r="K1145" s="18"/>
      <c r="L1145" s="18"/>
      <c r="M1145" s="18"/>
      <c r="N1145" s="18"/>
      <c r="O1145" s="20"/>
      <c r="P1145" s="20"/>
      <c r="Q1145" s="20"/>
    </row>
    <row r="1146" spans="1:17" ht="14.25" x14ac:dyDescent="0.3">
      <c r="A1146" s="103" t="s">
        <v>2685</v>
      </c>
      <c r="B1146" s="75" t="s">
        <v>14387</v>
      </c>
      <c r="C1146" s="77" t="s">
        <v>6998</v>
      </c>
      <c r="D1146" s="104" t="s">
        <v>10117</v>
      </c>
      <c r="E1146" s="75" t="s">
        <v>14524</v>
      </c>
      <c r="F1146" s="18"/>
      <c r="G1146" s="18"/>
      <c r="H1146" s="19"/>
      <c r="I1146" s="18"/>
      <c r="J1146" s="18"/>
      <c r="K1146" s="18"/>
      <c r="L1146" s="18"/>
      <c r="M1146" s="18"/>
      <c r="N1146" s="18"/>
      <c r="Q1146" s="20"/>
    </row>
    <row r="1147" spans="1:17" ht="14.25" x14ac:dyDescent="0.3">
      <c r="A1147" s="103" t="s">
        <v>2685</v>
      </c>
      <c r="B1147" s="75" t="s">
        <v>575</v>
      </c>
      <c r="C1147" s="77" t="s">
        <v>6998</v>
      </c>
      <c r="D1147" s="104" t="s">
        <v>10117</v>
      </c>
      <c r="E1147" s="75" t="s">
        <v>14524</v>
      </c>
      <c r="G1147" s="17"/>
      <c r="H1147" s="17"/>
      <c r="I1147" s="17"/>
      <c r="J1147" s="17"/>
      <c r="K1147" s="17"/>
      <c r="L1147" s="17"/>
      <c r="M1147" s="17"/>
      <c r="N1147" s="17"/>
      <c r="O1147" s="22"/>
      <c r="P1147" s="22"/>
      <c r="Q1147" s="20"/>
    </row>
    <row r="1148" spans="1:17" ht="14.25" x14ac:dyDescent="0.3">
      <c r="A1148" s="111" t="s">
        <v>886</v>
      </c>
      <c r="B1148" s="112" t="s">
        <v>574</v>
      </c>
      <c r="C1148" s="77" t="s">
        <v>7443</v>
      </c>
      <c r="D1148" s="113" t="s">
        <v>10147</v>
      </c>
      <c r="E1148" s="112" t="s">
        <v>14723</v>
      </c>
      <c r="G1148" s="18"/>
      <c r="H1148" s="19"/>
      <c r="I1148" s="27"/>
      <c r="J1148" s="18"/>
      <c r="K1148" s="18"/>
      <c r="L1148" s="18"/>
      <c r="M1148" s="18"/>
      <c r="N1148" s="18"/>
      <c r="O1148" s="22"/>
      <c r="P1148" s="22"/>
      <c r="Q1148" s="20"/>
    </row>
    <row r="1149" spans="1:17" ht="14.25" x14ac:dyDescent="0.3">
      <c r="A1149" s="107" t="s">
        <v>886</v>
      </c>
      <c r="B1149" s="108" t="s">
        <v>14387</v>
      </c>
      <c r="C1149" s="77" t="s">
        <v>7443</v>
      </c>
      <c r="D1149" s="109" t="s">
        <v>10147</v>
      </c>
      <c r="E1149" s="108" t="s">
        <v>14723</v>
      </c>
      <c r="F1149" s="18"/>
      <c r="G1149" s="17"/>
      <c r="H1149" s="17"/>
      <c r="I1149" s="17"/>
      <c r="J1149" s="17"/>
      <c r="K1149" s="17"/>
      <c r="L1149" s="17"/>
      <c r="M1149" s="17"/>
      <c r="N1149" s="17"/>
      <c r="O1149" s="22"/>
      <c r="P1149" s="22"/>
      <c r="Q1149" s="20"/>
    </row>
    <row r="1150" spans="1:17" ht="13.5" x14ac:dyDescent="0.3">
      <c r="A1150" s="111" t="s">
        <v>886</v>
      </c>
      <c r="B1150" s="112" t="s">
        <v>575</v>
      </c>
      <c r="C1150" s="77" t="s">
        <v>7443</v>
      </c>
      <c r="D1150" s="113" t="s">
        <v>10147</v>
      </c>
      <c r="E1150" s="112" t="s">
        <v>14723</v>
      </c>
      <c r="F1150" s="17"/>
      <c r="G1150" s="17"/>
      <c r="H1150" s="17"/>
      <c r="I1150" s="17"/>
      <c r="J1150" s="17"/>
      <c r="K1150" s="17"/>
      <c r="L1150" s="17"/>
      <c r="M1150" s="17"/>
      <c r="N1150" s="17"/>
      <c r="O1150" s="22"/>
      <c r="P1150" s="22"/>
      <c r="Q1150" s="20"/>
    </row>
    <row r="1151" spans="1:17" ht="14.25" x14ac:dyDescent="0.3">
      <c r="A1151" s="103" t="s">
        <v>430</v>
      </c>
      <c r="B1151" s="75" t="s">
        <v>576</v>
      </c>
      <c r="C1151" s="77" t="s">
        <v>6922</v>
      </c>
      <c r="D1151" s="104" t="s">
        <v>12008</v>
      </c>
      <c r="E1151" s="75" t="s">
        <v>14398</v>
      </c>
      <c r="F1151" s="17"/>
      <c r="G1151" s="18"/>
      <c r="H1151" s="19"/>
      <c r="I1151" s="18"/>
      <c r="J1151" s="18"/>
      <c r="K1151" s="18"/>
      <c r="L1151" s="18"/>
      <c r="M1151" s="18"/>
      <c r="N1151" s="18"/>
      <c r="Q1151" s="20"/>
    </row>
    <row r="1152" spans="1:17" ht="13.5" x14ac:dyDescent="0.3">
      <c r="A1152" s="103" t="s">
        <v>430</v>
      </c>
      <c r="B1152" s="75" t="s">
        <v>576</v>
      </c>
      <c r="C1152" s="77" t="s">
        <v>7000</v>
      </c>
      <c r="D1152" s="104" t="s">
        <v>12012</v>
      </c>
      <c r="E1152" s="75" t="s">
        <v>14399</v>
      </c>
      <c r="F1152" s="18"/>
      <c r="G1152" s="17"/>
      <c r="H1152" s="17"/>
      <c r="I1152" s="17"/>
      <c r="J1152" s="17"/>
      <c r="K1152" s="17"/>
      <c r="L1152" s="17"/>
      <c r="M1152" s="17"/>
      <c r="N1152" s="17"/>
      <c r="O1152" s="22"/>
      <c r="P1152" s="22"/>
      <c r="Q1152" s="20"/>
    </row>
    <row r="1153" spans="1:17" ht="14.25" x14ac:dyDescent="0.3">
      <c r="A1153" s="103" t="s">
        <v>430</v>
      </c>
      <c r="B1153" s="75" t="s">
        <v>1244</v>
      </c>
      <c r="C1153" s="77" t="s">
        <v>6922</v>
      </c>
      <c r="D1153" s="104" t="s">
        <v>12010</v>
      </c>
      <c r="E1153" s="75" t="s">
        <v>14398</v>
      </c>
      <c r="F1153" s="18"/>
      <c r="G1153" s="17"/>
      <c r="H1153" s="17"/>
      <c r="I1153" s="17"/>
      <c r="J1153" s="17"/>
      <c r="K1153" s="17"/>
      <c r="L1153" s="17"/>
      <c r="M1153" s="17"/>
      <c r="N1153" s="17"/>
      <c r="O1153" s="22"/>
      <c r="P1153" s="22"/>
      <c r="Q1153" s="20"/>
    </row>
    <row r="1154" spans="1:17" ht="14.25" x14ac:dyDescent="0.3">
      <c r="A1154" s="107" t="s">
        <v>430</v>
      </c>
      <c r="B1154" s="108" t="s">
        <v>574</v>
      </c>
      <c r="C1154" s="77" t="s">
        <v>6998</v>
      </c>
      <c r="D1154" s="109" t="s">
        <v>11500</v>
      </c>
      <c r="E1154" s="108" t="s">
        <v>14398</v>
      </c>
      <c r="F1154" s="18"/>
      <c r="G1154" s="18"/>
      <c r="H1154" s="19"/>
      <c r="I1154" s="18"/>
      <c r="J1154" s="18"/>
      <c r="K1154" s="18"/>
      <c r="L1154" s="18"/>
      <c r="M1154" s="18"/>
      <c r="N1154" s="18"/>
      <c r="O1154" s="22"/>
      <c r="P1154" s="22"/>
      <c r="Q1154" s="20"/>
    </row>
    <row r="1155" spans="1:17" ht="13.5" x14ac:dyDescent="0.3">
      <c r="A1155" s="103" t="s">
        <v>430</v>
      </c>
      <c r="B1155" s="75" t="s">
        <v>14387</v>
      </c>
      <c r="C1155" s="77" t="s">
        <v>7000</v>
      </c>
      <c r="D1155" s="104" t="s">
        <v>1850</v>
      </c>
      <c r="E1155" s="75" t="s">
        <v>14395</v>
      </c>
      <c r="G1155" s="18"/>
      <c r="H1155" s="19"/>
      <c r="I1155" s="18"/>
      <c r="J1155" s="18"/>
      <c r="K1155" s="18"/>
      <c r="L1155" s="18"/>
      <c r="M1155" s="21"/>
      <c r="N1155" s="18"/>
      <c r="O1155" s="22"/>
      <c r="P1155" s="22"/>
      <c r="Q1155" s="20"/>
    </row>
    <row r="1156" spans="1:17" ht="14.25" x14ac:dyDescent="0.3">
      <c r="A1156" s="103" t="s">
        <v>430</v>
      </c>
      <c r="B1156" s="75" t="s">
        <v>14387</v>
      </c>
      <c r="C1156" s="77" t="s">
        <v>7071</v>
      </c>
      <c r="D1156" s="104" t="s">
        <v>525</v>
      </c>
      <c r="E1156" s="75" t="s">
        <v>14398</v>
      </c>
      <c r="F1156" s="28"/>
      <c r="G1156" s="22"/>
      <c r="H1156" s="19"/>
      <c r="I1156" s="18"/>
      <c r="J1156" s="18"/>
      <c r="K1156" s="18"/>
      <c r="L1156" s="18"/>
      <c r="M1156" s="18"/>
      <c r="N1156" s="18"/>
      <c r="O1156" s="22"/>
      <c r="P1156" s="22"/>
      <c r="Q1156" s="20"/>
    </row>
    <row r="1157" spans="1:17" ht="13.5" x14ac:dyDescent="0.3">
      <c r="A1157" s="103" t="s">
        <v>430</v>
      </c>
      <c r="B1157" s="75" t="s">
        <v>14387</v>
      </c>
      <c r="C1157" s="77" t="s">
        <v>6998</v>
      </c>
      <c r="D1157" s="104" t="s">
        <v>11500</v>
      </c>
      <c r="E1157" s="75" t="s">
        <v>14398</v>
      </c>
      <c r="F1157" s="18"/>
      <c r="G1157" s="18"/>
      <c r="H1157" s="19"/>
      <c r="I1157" s="18"/>
      <c r="J1157" s="18"/>
      <c r="K1157" s="18"/>
      <c r="L1157" s="18"/>
      <c r="M1157" s="18"/>
      <c r="N1157" s="18"/>
      <c r="Q1157" s="20"/>
    </row>
    <row r="1158" spans="1:17" ht="13.5" x14ac:dyDescent="0.3">
      <c r="A1158" s="107" t="s">
        <v>430</v>
      </c>
      <c r="B1158" s="108" t="s">
        <v>14387</v>
      </c>
      <c r="C1158" s="77" t="s">
        <v>7000</v>
      </c>
      <c r="D1158" s="109" t="s">
        <v>11205</v>
      </c>
      <c r="E1158" s="108" t="s">
        <v>14399</v>
      </c>
      <c r="F1158" s="18"/>
      <c r="G1158" s="17"/>
      <c r="H1158" s="17"/>
      <c r="I1158" s="17"/>
      <c r="J1158" s="17"/>
      <c r="K1158" s="17"/>
      <c r="L1158" s="17"/>
      <c r="M1158" s="17"/>
      <c r="N1158" s="17"/>
      <c r="O1158" s="22"/>
      <c r="P1158" s="22"/>
      <c r="Q1158" s="20"/>
    </row>
    <row r="1159" spans="1:17" ht="14.25" x14ac:dyDescent="0.3">
      <c r="A1159" s="107" t="s">
        <v>430</v>
      </c>
      <c r="B1159" s="108" t="s">
        <v>14387</v>
      </c>
      <c r="C1159" s="77" t="s">
        <v>7000</v>
      </c>
      <c r="D1159" s="109" t="s">
        <v>12011</v>
      </c>
      <c r="E1159" s="108" t="s">
        <v>14399</v>
      </c>
      <c r="F1159" s="18"/>
      <c r="G1159" s="18"/>
      <c r="H1159" s="19"/>
      <c r="I1159" s="18"/>
      <c r="J1159" s="18"/>
      <c r="K1159" s="18"/>
      <c r="L1159" s="18"/>
      <c r="M1159" s="21"/>
      <c r="N1159" s="18"/>
      <c r="O1159" s="22"/>
      <c r="P1159" s="22"/>
      <c r="Q1159" s="20"/>
    </row>
    <row r="1160" spans="1:17" ht="15.75" x14ac:dyDescent="0.3">
      <c r="A1160" s="103" t="s">
        <v>430</v>
      </c>
      <c r="B1160" s="75" t="s">
        <v>575</v>
      </c>
      <c r="C1160" s="77" t="s">
        <v>7000</v>
      </c>
      <c r="D1160" s="104" t="s">
        <v>1850</v>
      </c>
      <c r="E1160" s="75" t="s">
        <v>14395</v>
      </c>
      <c r="G1160" s="18"/>
      <c r="H1160" s="19"/>
      <c r="I1160" s="18"/>
      <c r="J1160" s="18"/>
      <c r="K1160" s="18"/>
      <c r="L1160" s="18"/>
      <c r="M1160" s="18"/>
      <c r="N1160" s="18"/>
      <c r="Q1160" s="20"/>
    </row>
    <row r="1161" spans="1:17" ht="13.5" x14ac:dyDescent="0.3">
      <c r="A1161" s="103" t="s">
        <v>430</v>
      </c>
      <c r="B1161" s="75" t="s">
        <v>575</v>
      </c>
      <c r="C1161" s="77" t="s">
        <v>7000</v>
      </c>
      <c r="D1161" s="104" t="s">
        <v>13979</v>
      </c>
      <c r="E1161" s="75" t="s">
        <v>14403</v>
      </c>
      <c r="G1161" s="18"/>
      <c r="H1161" s="19"/>
      <c r="I1161" s="18"/>
      <c r="J1161" s="18"/>
      <c r="K1161" s="18"/>
      <c r="L1161" s="18"/>
      <c r="M1161" s="18"/>
      <c r="N1161" s="18"/>
      <c r="O1161" s="22"/>
      <c r="P1161" s="22"/>
      <c r="Q1161" s="20"/>
    </row>
    <row r="1162" spans="1:17" ht="14.25" x14ac:dyDescent="0.3">
      <c r="A1162" s="107" t="s">
        <v>430</v>
      </c>
      <c r="B1162" s="108" t="s">
        <v>575</v>
      </c>
      <c r="C1162" s="77" t="s">
        <v>7071</v>
      </c>
      <c r="D1162" s="109" t="s">
        <v>525</v>
      </c>
      <c r="E1162" s="108" t="s">
        <v>14398</v>
      </c>
      <c r="G1162" s="18"/>
      <c r="H1162" s="19"/>
      <c r="I1162" s="18"/>
      <c r="J1162" s="18"/>
      <c r="K1162" s="18"/>
      <c r="L1162" s="18"/>
      <c r="M1162" s="18"/>
      <c r="N1162" s="18"/>
      <c r="O1162" s="22"/>
      <c r="P1162" s="22"/>
      <c r="Q1162" s="20"/>
    </row>
    <row r="1163" spans="1:17" ht="14.25" x14ac:dyDescent="0.3">
      <c r="A1163" s="103" t="s">
        <v>430</v>
      </c>
      <c r="B1163" s="75" t="s">
        <v>575</v>
      </c>
      <c r="C1163" s="77" t="s">
        <v>6998</v>
      </c>
      <c r="D1163" s="104" t="s">
        <v>11500</v>
      </c>
      <c r="E1163" s="75" t="s">
        <v>14398</v>
      </c>
      <c r="G1163" s="17"/>
      <c r="H1163" s="17"/>
      <c r="I1163" s="17"/>
      <c r="J1163" s="17"/>
      <c r="K1163" s="17"/>
      <c r="L1163" s="17"/>
      <c r="M1163" s="17"/>
      <c r="N1163" s="17"/>
      <c r="O1163" s="23"/>
      <c r="P1163" s="23"/>
    </row>
    <row r="1164" spans="1:17" ht="14.25" x14ac:dyDescent="0.3">
      <c r="A1164" s="107" t="s">
        <v>430</v>
      </c>
      <c r="B1164" s="108" t="s">
        <v>575</v>
      </c>
      <c r="C1164" s="121" t="s">
        <v>7000</v>
      </c>
      <c r="D1164" s="109" t="s">
        <v>11205</v>
      </c>
      <c r="E1164" s="108" t="s">
        <v>14399</v>
      </c>
      <c r="F1164" s="17"/>
      <c r="G1164" s="18"/>
      <c r="H1164" s="19"/>
      <c r="I1164" s="18"/>
      <c r="J1164" s="18"/>
      <c r="K1164" s="18"/>
      <c r="L1164" s="18"/>
      <c r="M1164" s="18"/>
      <c r="N1164" s="18"/>
      <c r="O1164" s="22"/>
      <c r="P1164" s="22"/>
      <c r="Q1164" s="20"/>
    </row>
    <row r="1165" spans="1:17" ht="13.5" x14ac:dyDescent="0.3">
      <c r="A1165" s="103" t="s">
        <v>430</v>
      </c>
      <c r="B1165" s="75" t="s">
        <v>575</v>
      </c>
      <c r="C1165" s="77" t="s">
        <v>7000</v>
      </c>
      <c r="D1165" s="104" t="s">
        <v>6870</v>
      </c>
      <c r="E1165" s="75" t="s">
        <v>14399</v>
      </c>
      <c r="G1165" s="17"/>
      <c r="H1165" s="17"/>
      <c r="I1165" s="17"/>
      <c r="J1165" s="17"/>
      <c r="K1165" s="17"/>
      <c r="L1165" s="17"/>
      <c r="M1165" s="17"/>
      <c r="N1165" s="17"/>
    </row>
    <row r="1166" spans="1:17" ht="13.5" x14ac:dyDescent="0.3">
      <c r="A1166" s="103" t="s">
        <v>1001</v>
      </c>
      <c r="B1166" s="75" t="s">
        <v>574</v>
      </c>
      <c r="C1166" s="77" t="s">
        <v>7021</v>
      </c>
      <c r="D1166" s="104" t="s">
        <v>7975</v>
      </c>
      <c r="E1166" s="75" t="s">
        <v>14396</v>
      </c>
      <c r="F1166" s="18"/>
      <c r="G1166" s="18"/>
      <c r="H1166" s="19"/>
      <c r="I1166" s="18"/>
      <c r="J1166" s="18"/>
      <c r="K1166" s="18"/>
      <c r="L1166" s="18"/>
      <c r="M1166" s="18"/>
      <c r="N1166" s="18"/>
      <c r="Q1166" s="20"/>
    </row>
    <row r="1167" spans="1:17" ht="14.25" x14ac:dyDescent="0.3">
      <c r="A1167" s="111" t="s">
        <v>9838</v>
      </c>
      <c r="B1167" s="112" t="s">
        <v>574</v>
      </c>
      <c r="C1167" s="77" t="s">
        <v>6994</v>
      </c>
      <c r="D1167" s="113" t="s">
        <v>14724</v>
      </c>
      <c r="E1167" s="112" t="s">
        <v>14725</v>
      </c>
      <c r="G1167" s="17"/>
      <c r="H1167" s="17"/>
      <c r="I1167" s="17"/>
      <c r="J1167" s="17"/>
      <c r="K1167" s="17"/>
      <c r="L1167" s="17"/>
      <c r="M1167" s="17"/>
      <c r="N1167" s="17"/>
      <c r="O1167" s="23"/>
      <c r="P1167" s="23"/>
      <c r="Q1167" s="20"/>
    </row>
    <row r="1168" spans="1:17" ht="14.25" x14ac:dyDescent="0.3">
      <c r="A1168" s="107" t="s">
        <v>12100</v>
      </c>
      <c r="B1168" s="108" t="s">
        <v>14387</v>
      </c>
      <c r="C1168" s="77" t="s">
        <v>7000</v>
      </c>
      <c r="D1168" s="109" t="s">
        <v>12101</v>
      </c>
      <c r="E1168" s="108" t="s">
        <v>6460</v>
      </c>
      <c r="F1168" s="17"/>
      <c r="G1168" s="18"/>
      <c r="H1168" s="19"/>
      <c r="I1168" s="18"/>
      <c r="J1168" s="18"/>
      <c r="K1168" s="18"/>
      <c r="L1168" s="18"/>
      <c r="M1168" s="18"/>
      <c r="N1168" s="18"/>
      <c r="Q1168" s="20"/>
    </row>
    <row r="1169" spans="1:17" ht="14.25" x14ac:dyDescent="0.3">
      <c r="A1169" s="107" t="s">
        <v>14726</v>
      </c>
      <c r="B1169" s="108" t="s">
        <v>574</v>
      </c>
      <c r="C1169" s="77" t="s">
        <v>9161</v>
      </c>
      <c r="D1169" s="109" t="s">
        <v>9376</v>
      </c>
      <c r="E1169" s="108" t="s">
        <v>14727</v>
      </c>
      <c r="F1169" s="18"/>
      <c r="G1169" s="22"/>
      <c r="H1169" s="25"/>
      <c r="I1169" s="20"/>
      <c r="J1169" s="20"/>
      <c r="K1169" s="23"/>
      <c r="L1169" s="23"/>
      <c r="M1169" s="24"/>
      <c r="N1169" s="18"/>
      <c r="O1169" s="22"/>
      <c r="P1169" s="22"/>
      <c r="Q1169" s="20"/>
    </row>
    <row r="1170" spans="1:17" ht="14.25" x14ac:dyDescent="0.3">
      <c r="A1170" s="110" t="s">
        <v>14726</v>
      </c>
      <c r="B1170" s="84" t="s">
        <v>575</v>
      </c>
      <c r="C1170" s="77" t="s">
        <v>9034</v>
      </c>
      <c r="D1170" s="117" t="s">
        <v>14728</v>
      </c>
      <c r="E1170" s="84" t="s">
        <v>14727</v>
      </c>
      <c r="G1170" s="17"/>
      <c r="H1170" s="17"/>
      <c r="I1170" s="17"/>
      <c r="J1170" s="17"/>
      <c r="K1170" s="17"/>
      <c r="L1170" s="17"/>
      <c r="M1170" s="17"/>
      <c r="N1170" s="17"/>
      <c r="O1170" s="23"/>
      <c r="P1170" s="23"/>
      <c r="Q1170" s="20"/>
    </row>
    <row r="1171" spans="1:17" ht="14.25" x14ac:dyDescent="0.3">
      <c r="A1171" s="111" t="s">
        <v>14729</v>
      </c>
      <c r="B1171" s="112" t="s">
        <v>574</v>
      </c>
      <c r="C1171" s="77" t="s">
        <v>9161</v>
      </c>
      <c r="D1171" s="113" t="s">
        <v>9376</v>
      </c>
      <c r="E1171" s="112" t="s">
        <v>14727</v>
      </c>
      <c r="F1171" s="17"/>
      <c r="G1171" s="17"/>
      <c r="H1171" s="17"/>
      <c r="I1171" s="17"/>
      <c r="J1171" s="17"/>
      <c r="K1171" s="17"/>
      <c r="L1171" s="17"/>
      <c r="M1171" s="17"/>
      <c r="N1171" s="17"/>
      <c r="O1171" s="23"/>
      <c r="P1171" s="23"/>
      <c r="Q1171" s="20"/>
    </row>
    <row r="1172" spans="1:17" ht="14.25" x14ac:dyDescent="0.3">
      <c r="A1172" s="107" t="s">
        <v>14729</v>
      </c>
      <c r="B1172" s="108" t="s">
        <v>575</v>
      </c>
      <c r="C1172" s="77" t="s">
        <v>9034</v>
      </c>
      <c r="D1172" s="109" t="s">
        <v>14728</v>
      </c>
      <c r="E1172" s="108" t="s">
        <v>14727</v>
      </c>
      <c r="F1172" s="17"/>
      <c r="G1172" s="17"/>
      <c r="H1172" s="17"/>
      <c r="I1172" s="17"/>
      <c r="J1172" s="17"/>
      <c r="K1172" s="17"/>
      <c r="L1172" s="17"/>
      <c r="M1172" s="17"/>
      <c r="N1172" s="17"/>
      <c r="O1172" s="23"/>
      <c r="P1172" s="23"/>
      <c r="Q1172" s="20"/>
    </row>
    <row r="1173" spans="1:17" ht="13.5" x14ac:dyDescent="0.3">
      <c r="A1173" s="103" t="s">
        <v>295</v>
      </c>
      <c r="B1173" s="75" t="s">
        <v>574</v>
      </c>
      <c r="C1173" s="77" t="s">
        <v>9019</v>
      </c>
      <c r="D1173" s="104" t="s">
        <v>14730</v>
      </c>
      <c r="E1173" s="75" t="s">
        <v>14653</v>
      </c>
      <c r="F1173" s="17"/>
      <c r="G1173" s="18"/>
      <c r="H1173" s="19"/>
      <c r="I1173" s="18"/>
      <c r="J1173" s="18"/>
      <c r="K1173" s="18"/>
      <c r="L1173" s="18"/>
      <c r="M1173" s="18"/>
      <c r="N1173" s="18"/>
      <c r="Q1173" s="20"/>
    </row>
    <row r="1174" spans="1:17" ht="14.25" x14ac:dyDescent="0.3">
      <c r="A1174" s="110" t="s">
        <v>5144</v>
      </c>
      <c r="B1174" s="84" t="s">
        <v>574</v>
      </c>
      <c r="C1174" s="77" t="s">
        <v>6596</v>
      </c>
      <c r="D1174" s="117" t="s">
        <v>12369</v>
      </c>
      <c r="E1174" s="84" t="s">
        <v>15920</v>
      </c>
      <c r="G1174" s="17"/>
      <c r="H1174" s="17"/>
      <c r="I1174" s="17"/>
      <c r="J1174" s="17"/>
      <c r="K1174" s="17"/>
      <c r="L1174" s="17"/>
      <c r="M1174" s="17"/>
      <c r="N1174" s="17"/>
      <c r="O1174" s="22"/>
      <c r="P1174" s="22"/>
      <c r="Q1174" s="20"/>
    </row>
    <row r="1175" spans="1:17" ht="14.25" x14ac:dyDescent="0.3">
      <c r="A1175" s="107" t="s">
        <v>12370</v>
      </c>
      <c r="B1175" s="108" t="s">
        <v>574</v>
      </c>
      <c r="C1175" s="77" t="s">
        <v>6994</v>
      </c>
      <c r="D1175" s="109" t="s">
        <v>14148</v>
      </c>
      <c r="E1175" s="108" t="s">
        <v>15921</v>
      </c>
      <c r="F1175" s="17"/>
      <c r="G1175" s="17"/>
      <c r="H1175" s="17"/>
      <c r="I1175" s="17"/>
      <c r="J1175" s="17"/>
      <c r="K1175" s="17"/>
      <c r="L1175" s="17"/>
      <c r="M1175" s="17"/>
      <c r="N1175" s="17"/>
      <c r="O1175" s="22"/>
      <c r="P1175" s="22"/>
      <c r="Q1175" s="20"/>
    </row>
    <row r="1176" spans="1:17" ht="14.25" x14ac:dyDescent="0.3">
      <c r="A1176" s="110" t="s">
        <v>9708</v>
      </c>
      <c r="B1176" s="84" t="s">
        <v>574</v>
      </c>
      <c r="C1176" s="77" t="s">
        <v>9709</v>
      </c>
      <c r="D1176" s="117" t="s">
        <v>14731</v>
      </c>
      <c r="E1176" s="84" t="s">
        <v>14732</v>
      </c>
      <c r="F1176" s="18"/>
      <c r="G1176" s="18"/>
      <c r="H1176" s="19"/>
      <c r="I1176" s="18"/>
      <c r="J1176" s="18"/>
      <c r="K1176" s="18"/>
      <c r="L1176" s="18"/>
      <c r="M1176" s="21"/>
      <c r="N1176" s="18"/>
      <c r="O1176" s="22"/>
      <c r="P1176" s="22"/>
      <c r="Q1176" s="20"/>
    </row>
    <row r="1177" spans="1:17" ht="14.25" x14ac:dyDescent="0.3">
      <c r="A1177" s="103" t="s">
        <v>2686</v>
      </c>
      <c r="B1177" s="75" t="s">
        <v>574</v>
      </c>
      <c r="C1177" s="77" t="s">
        <v>9033</v>
      </c>
      <c r="D1177" s="104" t="s">
        <v>10091</v>
      </c>
      <c r="E1177" s="75" t="s">
        <v>14733</v>
      </c>
      <c r="F1177" s="18"/>
      <c r="G1177" s="17"/>
      <c r="H1177" s="17"/>
      <c r="I1177" s="17"/>
      <c r="J1177" s="17"/>
      <c r="K1177" s="17"/>
      <c r="L1177" s="17"/>
      <c r="M1177" s="17"/>
      <c r="N1177" s="17"/>
      <c r="O1177" s="22"/>
      <c r="P1177" s="22"/>
      <c r="Q1177" s="20"/>
    </row>
    <row r="1178" spans="1:17" ht="14.25" x14ac:dyDescent="0.3">
      <c r="A1178" s="111" t="s">
        <v>12372</v>
      </c>
      <c r="B1178" s="112" t="s">
        <v>574</v>
      </c>
      <c r="C1178" s="77" t="s">
        <v>6924</v>
      </c>
      <c r="D1178" s="113" t="s">
        <v>12373</v>
      </c>
      <c r="E1178" s="112" t="s">
        <v>15923</v>
      </c>
      <c r="F1178" s="17"/>
      <c r="G1178" s="18"/>
      <c r="H1178" s="19"/>
      <c r="I1178" s="18"/>
      <c r="J1178" s="18"/>
      <c r="K1178" s="18"/>
      <c r="L1178" s="18"/>
      <c r="M1178" s="18"/>
      <c r="N1178" s="18"/>
      <c r="O1178" s="22"/>
      <c r="P1178" s="22"/>
      <c r="Q1178" s="20"/>
    </row>
    <row r="1179" spans="1:17" ht="14.25" x14ac:dyDescent="0.3">
      <c r="A1179" s="111" t="s">
        <v>69</v>
      </c>
      <c r="B1179" s="112" t="s">
        <v>574</v>
      </c>
      <c r="C1179" s="77" t="s">
        <v>6979</v>
      </c>
      <c r="D1179" s="113" t="s">
        <v>2687</v>
      </c>
      <c r="E1179" s="112" t="s">
        <v>14734</v>
      </c>
      <c r="F1179" s="17"/>
      <c r="G1179" s="18"/>
      <c r="H1179" s="19"/>
      <c r="I1179" s="18"/>
      <c r="J1179" s="18"/>
      <c r="K1179" s="18"/>
      <c r="L1179" s="18"/>
      <c r="M1179" s="18"/>
      <c r="N1179" s="18"/>
      <c r="O1179" s="22"/>
      <c r="P1179" s="22"/>
      <c r="Q1179" s="20"/>
    </row>
    <row r="1180" spans="1:17" ht="14.25" x14ac:dyDescent="0.3">
      <c r="A1180" s="107" t="s">
        <v>3787</v>
      </c>
      <c r="B1180" s="108" t="s">
        <v>574</v>
      </c>
      <c r="C1180" s="77" t="s">
        <v>6994</v>
      </c>
      <c r="D1180" s="109" t="s">
        <v>3788</v>
      </c>
      <c r="E1180" s="108" t="s">
        <v>14735</v>
      </c>
      <c r="F1180" s="17"/>
      <c r="G1180" s="18"/>
      <c r="H1180" s="19"/>
      <c r="I1180" s="18"/>
      <c r="J1180" s="18"/>
      <c r="K1180" s="18"/>
      <c r="L1180" s="18"/>
      <c r="M1180" s="18"/>
      <c r="N1180" s="18"/>
      <c r="O1180" s="22"/>
      <c r="P1180" s="22"/>
      <c r="Q1180" s="20"/>
    </row>
    <row r="1181" spans="1:17" ht="14.25" x14ac:dyDescent="0.3">
      <c r="A1181" s="107" t="s">
        <v>296</v>
      </c>
      <c r="B1181" s="108" t="s">
        <v>574</v>
      </c>
      <c r="C1181" s="77" t="s">
        <v>6979</v>
      </c>
      <c r="D1181" s="109" t="s">
        <v>2688</v>
      </c>
      <c r="E1181" s="108" t="s">
        <v>14736</v>
      </c>
      <c r="G1181" s="17"/>
      <c r="H1181" s="17"/>
      <c r="I1181" s="17"/>
      <c r="J1181" s="17"/>
      <c r="K1181" s="17"/>
      <c r="L1181" s="17"/>
      <c r="M1181" s="17"/>
      <c r="N1181" s="17"/>
    </row>
    <row r="1182" spans="1:17" ht="14.25" x14ac:dyDescent="0.3">
      <c r="A1182" s="103" t="s">
        <v>3914</v>
      </c>
      <c r="B1182" s="75" t="s">
        <v>574</v>
      </c>
      <c r="C1182" s="77" t="s">
        <v>6920</v>
      </c>
      <c r="D1182" s="104" t="s">
        <v>12371</v>
      </c>
      <c r="E1182" s="75" t="s">
        <v>15922</v>
      </c>
      <c r="F1182" s="17"/>
      <c r="G1182" s="17"/>
      <c r="H1182" s="17"/>
      <c r="I1182" s="17"/>
      <c r="J1182" s="17"/>
      <c r="K1182" s="17"/>
      <c r="L1182" s="17"/>
      <c r="M1182" s="17"/>
      <c r="N1182" s="17"/>
    </row>
    <row r="1183" spans="1:17" ht="14.25" x14ac:dyDescent="0.3">
      <c r="A1183" s="103" t="s">
        <v>3182</v>
      </c>
      <c r="B1183" s="75" t="s">
        <v>574</v>
      </c>
      <c r="C1183" s="77" t="s">
        <v>9161</v>
      </c>
      <c r="D1183" s="104" t="s">
        <v>9197</v>
      </c>
      <c r="E1183" s="75" t="s">
        <v>14737</v>
      </c>
      <c r="G1183" s="17"/>
      <c r="H1183" s="17"/>
      <c r="I1183" s="17"/>
      <c r="J1183" s="17"/>
      <c r="K1183" s="17"/>
      <c r="L1183" s="17"/>
      <c r="M1183" s="17"/>
      <c r="N1183" s="17"/>
    </row>
    <row r="1184" spans="1:17" ht="14.25" x14ac:dyDescent="0.3">
      <c r="A1184" s="103" t="s">
        <v>1352</v>
      </c>
      <c r="B1184" s="75" t="s">
        <v>574</v>
      </c>
      <c r="C1184" s="77" t="s">
        <v>6998</v>
      </c>
      <c r="D1184" s="104" t="s">
        <v>11518</v>
      </c>
      <c r="E1184" s="75" t="s">
        <v>14398</v>
      </c>
      <c r="F1184" s="18"/>
      <c r="G1184" s="18"/>
      <c r="H1184" s="19"/>
      <c r="I1184" s="18"/>
      <c r="J1184" s="18"/>
      <c r="K1184" s="18"/>
      <c r="L1184" s="18"/>
      <c r="M1184" s="21"/>
      <c r="N1184" s="18"/>
      <c r="O1184" s="22"/>
      <c r="P1184" s="22"/>
      <c r="Q1184" s="20"/>
    </row>
    <row r="1185" spans="1:17" ht="14.25" x14ac:dyDescent="0.3">
      <c r="A1185" s="107" t="s">
        <v>2051</v>
      </c>
      <c r="B1185" s="108" t="s">
        <v>574</v>
      </c>
      <c r="C1185" s="77" t="s">
        <v>6920</v>
      </c>
      <c r="D1185" s="109" t="s">
        <v>10280</v>
      </c>
      <c r="E1185" s="108" t="s">
        <v>14738</v>
      </c>
      <c r="F1185" s="18"/>
      <c r="G1185" s="18"/>
      <c r="H1185" s="19"/>
      <c r="I1185" s="18"/>
      <c r="J1185" s="18"/>
      <c r="K1185" s="18"/>
      <c r="L1185" s="18"/>
      <c r="M1185" s="18"/>
      <c r="N1185" s="18"/>
      <c r="O1185" s="22"/>
      <c r="P1185" s="22"/>
      <c r="Q1185" s="20"/>
    </row>
    <row r="1186" spans="1:17" ht="14.25" x14ac:dyDescent="0.3">
      <c r="A1186" s="103" t="s">
        <v>2659</v>
      </c>
      <c r="B1186" s="75" t="s">
        <v>577</v>
      </c>
      <c r="C1186" s="77" t="s">
        <v>8684</v>
      </c>
      <c r="D1186" s="104" t="s">
        <v>16600</v>
      </c>
      <c r="E1186" s="75" t="s">
        <v>16601</v>
      </c>
      <c r="G1186" s="18"/>
      <c r="H1186" s="19"/>
      <c r="I1186" s="18"/>
      <c r="J1186" s="18"/>
      <c r="K1186" s="18"/>
      <c r="L1186" s="18"/>
      <c r="M1186" s="18"/>
      <c r="N1186" s="18"/>
      <c r="O1186" s="22"/>
      <c r="P1186" s="22"/>
      <c r="Q1186" s="20"/>
    </row>
    <row r="1187" spans="1:17" ht="14.25" x14ac:dyDescent="0.3">
      <c r="A1187" s="107" t="s">
        <v>4903</v>
      </c>
      <c r="B1187" s="108" t="s">
        <v>574</v>
      </c>
      <c r="C1187" s="77" t="s">
        <v>6998</v>
      </c>
      <c r="D1187" s="109" t="s">
        <v>70</v>
      </c>
      <c r="E1187" s="108" t="s">
        <v>14516</v>
      </c>
      <c r="F1187" s="17"/>
      <c r="G1187" s="18"/>
      <c r="H1187" s="19"/>
      <c r="I1187" s="18"/>
      <c r="J1187" s="18"/>
      <c r="K1187" s="18"/>
      <c r="L1187" s="18"/>
      <c r="M1187" s="18"/>
      <c r="N1187" s="18"/>
      <c r="O1187" s="22"/>
      <c r="P1187" s="22"/>
      <c r="Q1187" s="20"/>
    </row>
    <row r="1188" spans="1:17" ht="13.5" x14ac:dyDescent="0.3">
      <c r="A1188" s="107" t="s">
        <v>2389</v>
      </c>
      <c r="B1188" s="108" t="s">
        <v>574</v>
      </c>
      <c r="C1188" s="77" t="s">
        <v>7443</v>
      </c>
      <c r="D1188" s="109" t="s">
        <v>10451</v>
      </c>
      <c r="E1188" s="108" t="s">
        <v>14414</v>
      </c>
      <c r="F1188" s="17"/>
      <c r="G1188" s="18"/>
      <c r="H1188" s="19"/>
      <c r="I1188" s="18"/>
      <c r="J1188" s="18"/>
      <c r="K1188" s="18"/>
      <c r="L1188" s="18"/>
      <c r="M1188" s="21"/>
      <c r="N1188" s="18"/>
      <c r="O1188" s="22"/>
      <c r="P1188" s="22"/>
      <c r="Q1188" s="20"/>
    </row>
    <row r="1189" spans="1:17" ht="14.25" x14ac:dyDescent="0.3">
      <c r="A1189" s="107" t="s">
        <v>2389</v>
      </c>
      <c r="B1189" s="108" t="s">
        <v>575</v>
      </c>
      <c r="C1189" s="77" t="s">
        <v>7443</v>
      </c>
      <c r="D1189" s="109" t="s">
        <v>10451</v>
      </c>
      <c r="E1189" s="108" t="s">
        <v>14414</v>
      </c>
      <c r="F1189" s="18"/>
      <c r="G1189" s="18"/>
      <c r="H1189" s="19"/>
      <c r="I1189" s="18"/>
      <c r="J1189" s="18"/>
      <c r="K1189" s="18"/>
      <c r="L1189" s="18"/>
      <c r="M1189" s="21"/>
      <c r="N1189" s="18"/>
      <c r="O1189" s="22"/>
      <c r="P1189" s="22"/>
      <c r="Q1189" s="20"/>
    </row>
    <row r="1190" spans="1:17" ht="13.5" x14ac:dyDescent="0.3">
      <c r="A1190" s="107" t="s">
        <v>5423</v>
      </c>
      <c r="B1190" s="108" t="s">
        <v>574</v>
      </c>
      <c r="C1190" s="77" t="s">
        <v>6984</v>
      </c>
      <c r="D1190" s="109" t="s">
        <v>7569</v>
      </c>
      <c r="E1190" s="108" t="s">
        <v>687</v>
      </c>
      <c r="F1190" s="17"/>
      <c r="G1190" s="17"/>
      <c r="H1190" s="17"/>
      <c r="I1190" s="17"/>
      <c r="J1190" s="17"/>
      <c r="K1190" s="17"/>
      <c r="L1190" s="17"/>
      <c r="M1190" s="17"/>
      <c r="N1190" s="17"/>
    </row>
    <row r="1191" spans="1:17" ht="14.25" x14ac:dyDescent="0.3">
      <c r="A1191" s="103" t="s">
        <v>5424</v>
      </c>
      <c r="B1191" s="75" t="s">
        <v>574</v>
      </c>
      <c r="C1191" s="77" t="s">
        <v>7002</v>
      </c>
      <c r="D1191" s="104" t="s">
        <v>7749</v>
      </c>
      <c r="E1191" s="75" t="s">
        <v>14394</v>
      </c>
      <c r="F1191" s="18"/>
      <c r="G1191" s="18"/>
      <c r="H1191" s="19"/>
      <c r="I1191" s="18"/>
      <c r="J1191" s="18"/>
      <c r="K1191" s="18"/>
      <c r="L1191" s="18"/>
      <c r="M1191" s="18"/>
      <c r="N1191" s="18"/>
      <c r="O1191" s="22"/>
      <c r="P1191" s="22"/>
      <c r="Q1191" s="20"/>
    </row>
    <row r="1192" spans="1:17" ht="13.5" x14ac:dyDescent="0.3">
      <c r="A1192" s="103" t="s">
        <v>5425</v>
      </c>
      <c r="B1192" s="75" t="s">
        <v>574</v>
      </c>
      <c r="C1192" s="77" t="s">
        <v>6920</v>
      </c>
      <c r="D1192" s="104" t="s">
        <v>7038</v>
      </c>
      <c r="E1192" s="75" t="s">
        <v>14394</v>
      </c>
      <c r="F1192" s="18"/>
      <c r="G1192" s="18"/>
      <c r="H1192" s="19"/>
      <c r="I1192" s="18"/>
      <c r="J1192" s="18"/>
      <c r="K1192" s="18"/>
      <c r="L1192" s="18"/>
      <c r="M1192" s="21"/>
      <c r="N1192" s="18"/>
      <c r="O1192" s="22"/>
      <c r="P1192" s="22"/>
      <c r="Q1192" s="20"/>
    </row>
    <row r="1193" spans="1:17" ht="13.5" x14ac:dyDescent="0.3">
      <c r="A1193" s="103" t="s">
        <v>4539</v>
      </c>
      <c r="B1193" s="75" t="s">
        <v>574</v>
      </c>
      <c r="C1193" s="77" t="s">
        <v>6920</v>
      </c>
      <c r="D1193" s="104" t="s">
        <v>7603</v>
      </c>
      <c r="E1193" s="75" t="s">
        <v>14398</v>
      </c>
      <c r="F1193" s="18"/>
      <c r="G1193" s="18"/>
      <c r="H1193" s="19"/>
      <c r="I1193" s="18"/>
      <c r="J1193" s="18"/>
      <c r="K1193" s="18"/>
      <c r="L1193" s="18"/>
      <c r="M1193" s="18"/>
      <c r="N1193" s="18"/>
      <c r="O1193" s="22"/>
      <c r="P1193" s="22"/>
      <c r="Q1193" s="20"/>
    </row>
    <row r="1194" spans="1:17" ht="14.25" x14ac:dyDescent="0.3">
      <c r="A1194" s="111" t="s">
        <v>4539</v>
      </c>
      <c r="B1194" s="112" t="s">
        <v>4879</v>
      </c>
      <c r="C1194" s="77" t="s">
        <v>422</v>
      </c>
      <c r="D1194" s="113" t="s">
        <v>8883</v>
      </c>
      <c r="E1194" s="112" t="s">
        <v>14398</v>
      </c>
      <c r="F1194" s="18"/>
      <c r="G1194" s="17"/>
      <c r="H1194" s="17"/>
      <c r="I1194" s="17"/>
      <c r="J1194" s="17"/>
      <c r="K1194" s="17"/>
      <c r="L1194" s="17"/>
      <c r="M1194" s="17"/>
      <c r="N1194" s="17"/>
    </row>
    <row r="1195" spans="1:17" ht="14.25" x14ac:dyDescent="0.3">
      <c r="A1195" s="103" t="s">
        <v>1856</v>
      </c>
      <c r="B1195" s="75" t="s">
        <v>574</v>
      </c>
      <c r="C1195" s="77" t="s">
        <v>7071</v>
      </c>
      <c r="D1195" s="104" t="s">
        <v>525</v>
      </c>
      <c r="E1195" s="75" t="s">
        <v>14398</v>
      </c>
      <c r="G1195" s="18"/>
      <c r="H1195" s="19"/>
      <c r="I1195" s="18"/>
      <c r="J1195" s="18"/>
      <c r="K1195" s="18"/>
      <c r="L1195" s="18"/>
      <c r="M1195" s="18"/>
      <c r="N1195" s="18"/>
      <c r="O1195" s="22"/>
      <c r="P1195" s="22"/>
      <c r="Q1195" s="20"/>
    </row>
    <row r="1196" spans="1:17" ht="13.5" x14ac:dyDescent="0.3">
      <c r="A1196" s="111" t="s">
        <v>1324</v>
      </c>
      <c r="B1196" s="112" t="s">
        <v>574</v>
      </c>
      <c r="C1196" s="77" t="s">
        <v>6909</v>
      </c>
      <c r="D1196" s="113" t="s">
        <v>7449</v>
      </c>
      <c r="E1196" s="112" t="s">
        <v>14398</v>
      </c>
      <c r="F1196" s="18"/>
      <c r="G1196" s="18"/>
      <c r="H1196" s="19"/>
      <c r="I1196" s="18"/>
      <c r="J1196" s="18"/>
      <c r="K1196" s="18"/>
      <c r="L1196" s="18"/>
      <c r="M1196" s="18"/>
      <c r="N1196" s="18"/>
      <c r="O1196" s="22"/>
      <c r="P1196" s="22"/>
      <c r="Q1196" s="20"/>
    </row>
    <row r="1197" spans="1:17" ht="14.25" x14ac:dyDescent="0.3">
      <c r="A1197" s="103" t="s">
        <v>8489</v>
      </c>
      <c r="B1197" s="75" t="s">
        <v>574</v>
      </c>
      <c r="C1197" s="77" t="s">
        <v>5307</v>
      </c>
      <c r="D1197" s="104" t="s">
        <v>8490</v>
      </c>
      <c r="E1197" s="75" t="s">
        <v>14395</v>
      </c>
      <c r="F1197" s="17"/>
      <c r="G1197" s="17"/>
      <c r="H1197" s="17"/>
      <c r="I1197" s="17"/>
      <c r="J1197" s="17"/>
      <c r="K1197" s="17"/>
      <c r="L1197" s="17"/>
      <c r="M1197" s="17"/>
      <c r="N1197" s="17"/>
    </row>
    <row r="1198" spans="1:17" ht="14.25" x14ac:dyDescent="0.3">
      <c r="A1198" s="107" t="s">
        <v>12374</v>
      </c>
      <c r="B1198" s="108" t="s">
        <v>574</v>
      </c>
      <c r="C1198" s="77" t="s">
        <v>6920</v>
      </c>
      <c r="D1198" s="109" t="s">
        <v>14149</v>
      </c>
      <c r="E1198" s="108" t="s">
        <v>15924</v>
      </c>
      <c r="F1198" s="18"/>
      <c r="G1198" s="28"/>
      <c r="H1198" s="28"/>
      <c r="I1198" s="28"/>
      <c r="J1198" s="28"/>
      <c r="K1198" s="28"/>
      <c r="L1198" s="22"/>
      <c r="M1198" s="28"/>
      <c r="N1198" s="18"/>
      <c r="O1198" s="22"/>
      <c r="P1198" s="22"/>
      <c r="Q1198" s="20"/>
    </row>
    <row r="1199" spans="1:17" ht="14.25" x14ac:dyDescent="0.3">
      <c r="A1199" s="107" t="s">
        <v>2288</v>
      </c>
      <c r="B1199" s="108" t="s">
        <v>574</v>
      </c>
      <c r="C1199" s="77" t="s">
        <v>7500</v>
      </c>
      <c r="D1199" s="109" t="s">
        <v>7501</v>
      </c>
      <c r="E1199" s="108" t="s">
        <v>14403</v>
      </c>
      <c r="G1199" s="18"/>
      <c r="H1199" s="19"/>
      <c r="I1199" s="18"/>
      <c r="J1199" s="18"/>
      <c r="K1199" s="18"/>
      <c r="L1199" s="18"/>
      <c r="M1199" s="21"/>
      <c r="N1199" s="18"/>
      <c r="O1199" s="22"/>
      <c r="P1199" s="22"/>
      <c r="Q1199" s="20"/>
    </row>
    <row r="1200" spans="1:17" ht="14.25" x14ac:dyDescent="0.3">
      <c r="A1200" s="107" t="s">
        <v>2288</v>
      </c>
      <c r="B1200" s="108" t="s">
        <v>14387</v>
      </c>
      <c r="C1200" s="77" t="s">
        <v>7500</v>
      </c>
      <c r="D1200" s="109" t="s">
        <v>8698</v>
      </c>
      <c r="E1200" s="108" t="s">
        <v>14403</v>
      </c>
      <c r="F1200" s="18"/>
      <c r="G1200" s="18"/>
      <c r="H1200" s="19"/>
      <c r="I1200" s="18"/>
      <c r="J1200" s="18"/>
      <c r="K1200" s="18"/>
      <c r="L1200" s="18"/>
      <c r="M1200" s="18"/>
      <c r="N1200" s="18"/>
      <c r="O1200" s="22"/>
      <c r="P1200" s="22"/>
      <c r="Q1200" s="20"/>
    </row>
    <row r="1201" spans="1:17" ht="13.5" x14ac:dyDescent="0.3">
      <c r="A1201" s="107" t="s">
        <v>2288</v>
      </c>
      <c r="B1201" s="108" t="s">
        <v>575</v>
      </c>
      <c r="C1201" s="77" t="s">
        <v>7500</v>
      </c>
      <c r="D1201" s="109" t="s">
        <v>8562</v>
      </c>
      <c r="E1201" s="108" t="s">
        <v>14403</v>
      </c>
      <c r="F1201" s="18"/>
      <c r="G1201" s="17"/>
      <c r="H1201" s="17"/>
      <c r="I1201" s="17"/>
      <c r="J1201" s="17"/>
      <c r="K1201" s="17"/>
      <c r="L1201" s="17"/>
      <c r="M1201" s="17"/>
      <c r="N1201" s="17"/>
    </row>
    <row r="1202" spans="1:17" ht="14.25" x14ac:dyDescent="0.3">
      <c r="A1202" s="103" t="s">
        <v>5426</v>
      </c>
      <c r="B1202" s="75" t="s">
        <v>574</v>
      </c>
      <c r="C1202" s="77" t="s">
        <v>6998</v>
      </c>
      <c r="D1202" s="104" t="s">
        <v>7039</v>
      </c>
      <c r="E1202" s="75" t="s">
        <v>14398</v>
      </c>
      <c r="F1202" s="18"/>
      <c r="G1202" s="28"/>
      <c r="H1202" s="28"/>
      <c r="I1202" s="28"/>
      <c r="J1202" s="28"/>
      <c r="K1202" s="28"/>
      <c r="L1202" s="22"/>
      <c r="M1202" s="28"/>
      <c r="N1202" s="18"/>
      <c r="O1202" s="22"/>
      <c r="P1202" s="22"/>
      <c r="Q1202" s="20"/>
    </row>
    <row r="1203" spans="1:17" ht="14.25" x14ac:dyDescent="0.3">
      <c r="A1203" s="103" t="s">
        <v>11261</v>
      </c>
      <c r="B1203" s="75" t="s">
        <v>574</v>
      </c>
      <c r="C1203" s="77" t="s">
        <v>6911</v>
      </c>
      <c r="D1203" s="104" t="s">
        <v>11262</v>
      </c>
      <c r="E1203" s="75" t="s">
        <v>14409</v>
      </c>
      <c r="G1203" s="17"/>
      <c r="H1203" s="17"/>
      <c r="I1203" s="17"/>
      <c r="J1203" s="17"/>
      <c r="K1203" s="17"/>
      <c r="L1203" s="17"/>
      <c r="M1203" s="17"/>
      <c r="N1203" s="17"/>
    </row>
    <row r="1204" spans="1:17" ht="13.5" x14ac:dyDescent="0.3">
      <c r="A1204" s="103" t="s">
        <v>71</v>
      </c>
      <c r="B1204" s="75" t="s">
        <v>574</v>
      </c>
      <c r="C1204" s="77" t="s">
        <v>6956</v>
      </c>
      <c r="D1204" s="104" t="s">
        <v>9866</v>
      </c>
      <c r="E1204" s="75" t="s">
        <v>14607</v>
      </c>
      <c r="G1204" s="18"/>
      <c r="H1204" s="19"/>
      <c r="I1204" s="18"/>
      <c r="J1204" s="18"/>
      <c r="K1204" s="18"/>
      <c r="L1204" s="18"/>
      <c r="M1204" s="18"/>
      <c r="N1204" s="18"/>
      <c r="Q1204" s="20"/>
    </row>
    <row r="1205" spans="1:17" ht="14.25" x14ac:dyDescent="0.3">
      <c r="A1205" s="107" t="s">
        <v>14739</v>
      </c>
      <c r="B1205" s="108" t="s">
        <v>574</v>
      </c>
      <c r="C1205" s="77" t="s">
        <v>9161</v>
      </c>
      <c r="D1205" s="109" t="s">
        <v>9376</v>
      </c>
      <c r="E1205" s="108" t="s">
        <v>14727</v>
      </c>
      <c r="G1205" s="18"/>
      <c r="H1205" s="19"/>
      <c r="I1205" s="18"/>
      <c r="J1205" s="18"/>
      <c r="K1205" s="18"/>
      <c r="L1205" s="18"/>
      <c r="M1205" s="18"/>
      <c r="N1205" s="18"/>
      <c r="O1205" s="22"/>
      <c r="P1205" s="22"/>
      <c r="Q1205" s="20"/>
    </row>
    <row r="1206" spans="1:17" ht="14.25" x14ac:dyDescent="0.3">
      <c r="A1206" s="103" t="s">
        <v>14739</v>
      </c>
      <c r="B1206" s="75" t="s">
        <v>575</v>
      </c>
      <c r="C1206" s="77" t="s">
        <v>9034</v>
      </c>
      <c r="D1206" s="104" t="s">
        <v>14728</v>
      </c>
      <c r="E1206" s="75" t="s">
        <v>14727</v>
      </c>
      <c r="G1206" s="18"/>
      <c r="H1206" s="19"/>
      <c r="I1206" s="18"/>
      <c r="J1206" s="18"/>
      <c r="K1206" s="18"/>
      <c r="L1206" s="18"/>
      <c r="M1206" s="18"/>
      <c r="N1206" s="18"/>
      <c r="O1206" s="22"/>
      <c r="P1206" s="22"/>
      <c r="Q1206" s="20"/>
    </row>
    <row r="1207" spans="1:17" ht="14.25" x14ac:dyDescent="0.3">
      <c r="A1207" s="103" t="s">
        <v>12875</v>
      </c>
      <c r="B1207" s="75" t="s">
        <v>574</v>
      </c>
      <c r="C1207" s="77" t="s">
        <v>7021</v>
      </c>
      <c r="D1207" s="104" t="s">
        <v>14364</v>
      </c>
      <c r="E1207" s="75" t="s">
        <v>14422</v>
      </c>
      <c r="F1207" s="18"/>
      <c r="G1207" s="17"/>
      <c r="H1207" s="17"/>
      <c r="I1207" s="17"/>
      <c r="J1207" s="17"/>
      <c r="K1207" s="17"/>
      <c r="L1207" s="17"/>
      <c r="M1207" s="17"/>
      <c r="N1207" s="17"/>
      <c r="O1207" s="22"/>
      <c r="P1207" s="22"/>
      <c r="Q1207" s="20"/>
    </row>
    <row r="1208" spans="1:17" ht="14.25" x14ac:dyDescent="0.3">
      <c r="A1208" s="103" t="s">
        <v>4540</v>
      </c>
      <c r="B1208" s="75" t="s">
        <v>14387</v>
      </c>
      <c r="C1208" s="77" t="s">
        <v>7759</v>
      </c>
      <c r="D1208" s="104" t="s">
        <v>8716</v>
      </c>
      <c r="E1208" s="75" t="s">
        <v>1325</v>
      </c>
      <c r="F1208" s="17"/>
      <c r="G1208" s="18"/>
      <c r="H1208" s="19"/>
      <c r="I1208" s="18"/>
      <c r="J1208" s="18"/>
      <c r="K1208" s="18"/>
      <c r="L1208" s="18"/>
      <c r="M1208" s="18"/>
      <c r="N1208" s="18"/>
      <c r="O1208" s="22"/>
      <c r="P1208" s="22"/>
      <c r="Q1208" s="20"/>
    </row>
    <row r="1209" spans="1:17" ht="14.25" x14ac:dyDescent="0.3">
      <c r="A1209" s="103" t="s">
        <v>3569</v>
      </c>
      <c r="B1209" s="75" t="s">
        <v>574</v>
      </c>
      <c r="C1209" s="77" t="s">
        <v>5395</v>
      </c>
      <c r="D1209" s="104" t="s">
        <v>13835</v>
      </c>
      <c r="E1209" s="75" t="s">
        <v>14394</v>
      </c>
      <c r="F1209" s="18"/>
      <c r="G1209" s="17"/>
      <c r="H1209" s="17"/>
      <c r="I1209" s="17"/>
      <c r="J1209" s="17"/>
      <c r="K1209" s="17"/>
      <c r="L1209" s="17"/>
      <c r="M1209" s="17"/>
      <c r="N1209" s="17"/>
      <c r="O1209" s="23"/>
      <c r="P1209" s="23"/>
    </row>
    <row r="1210" spans="1:17" ht="14.25" x14ac:dyDescent="0.3">
      <c r="A1210" s="103" t="s">
        <v>3569</v>
      </c>
      <c r="B1210" s="75" t="s">
        <v>14387</v>
      </c>
      <c r="C1210" s="77" t="s">
        <v>5395</v>
      </c>
      <c r="D1210" s="104" t="s">
        <v>13834</v>
      </c>
      <c r="E1210" s="75" t="s">
        <v>14394</v>
      </c>
      <c r="F1210" s="18"/>
      <c r="G1210" s="17"/>
      <c r="H1210" s="17"/>
      <c r="I1210" s="17"/>
      <c r="J1210" s="17"/>
      <c r="K1210" s="17"/>
      <c r="L1210" s="17"/>
      <c r="M1210" s="17"/>
      <c r="N1210" s="17"/>
      <c r="O1210" s="23"/>
      <c r="P1210" s="23"/>
    </row>
    <row r="1211" spans="1:17" ht="14.25" x14ac:dyDescent="0.3">
      <c r="A1211" s="103" t="s">
        <v>3569</v>
      </c>
      <c r="B1211" s="75" t="s">
        <v>575</v>
      </c>
      <c r="C1211" s="77" t="s">
        <v>5395</v>
      </c>
      <c r="D1211" s="104" t="s">
        <v>13835</v>
      </c>
      <c r="E1211" s="75" t="s">
        <v>14394</v>
      </c>
      <c r="G1211" s="18"/>
      <c r="H1211" s="19"/>
      <c r="I1211" s="18"/>
      <c r="J1211" s="18"/>
      <c r="K1211" s="18"/>
      <c r="L1211" s="18"/>
      <c r="M1211" s="18"/>
      <c r="N1211" s="18"/>
      <c r="O1211" s="22"/>
      <c r="P1211" s="22"/>
      <c r="Q1211" s="20"/>
    </row>
    <row r="1212" spans="1:17" ht="14.25" x14ac:dyDescent="0.3">
      <c r="A1212" s="103" t="s">
        <v>4904</v>
      </c>
      <c r="B1212" s="75" t="s">
        <v>1244</v>
      </c>
      <c r="C1212" s="77" t="s">
        <v>6922</v>
      </c>
      <c r="D1212" s="104" t="s">
        <v>14740</v>
      </c>
      <c r="E1212" s="75" t="s">
        <v>14394</v>
      </c>
      <c r="G1212" s="18"/>
      <c r="H1212" s="19"/>
      <c r="I1212" s="18"/>
      <c r="J1212" s="18"/>
      <c r="K1212" s="18"/>
      <c r="L1212" s="18"/>
      <c r="M1212" s="18"/>
      <c r="N1212" s="18"/>
      <c r="O1212" s="22"/>
      <c r="P1212" s="22"/>
      <c r="Q1212" s="20"/>
    </row>
    <row r="1213" spans="1:17" ht="14.25" x14ac:dyDescent="0.3">
      <c r="A1213" s="110" t="s">
        <v>4904</v>
      </c>
      <c r="B1213" s="84" t="s">
        <v>574</v>
      </c>
      <c r="C1213" s="77" t="s">
        <v>6922</v>
      </c>
      <c r="D1213" s="117" t="s">
        <v>9974</v>
      </c>
      <c r="E1213" s="84" t="s">
        <v>14394</v>
      </c>
      <c r="F1213" s="17"/>
      <c r="G1213" s="18"/>
      <c r="H1213" s="19"/>
      <c r="I1213" s="18"/>
      <c r="J1213" s="18"/>
      <c r="K1213" s="18"/>
      <c r="L1213" s="18"/>
      <c r="M1213" s="18"/>
      <c r="N1213" s="18"/>
      <c r="O1213" s="22"/>
      <c r="P1213" s="22"/>
      <c r="Q1213" s="20"/>
    </row>
    <row r="1214" spans="1:17" ht="14.25" x14ac:dyDescent="0.3">
      <c r="A1214" s="107" t="s">
        <v>12375</v>
      </c>
      <c r="B1214" s="108" t="s">
        <v>574</v>
      </c>
      <c r="C1214" s="77" t="s">
        <v>6920</v>
      </c>
      <c r="D1214" s="109" t="s">
        <v>12376</v>
      </c>
      <c r="E1214" s="108" t="s">
        <v>15925</v>
      </c>
      <c r="G1214" s="18"/>
      <c r="H1214" s="19"/>
      <c r="I1214" s="18"/>
      <c r="J1214" s="18"/>
      <c r="K1214" s="18"/>
      <c r="L1214" s="18"/>
      <c r="M1214" s="18"/>
      <c r="N1214" s="18"/>
      <c r="O1214" s="22"/>
      <c r="P1214" s="22"/>
      <c r="Q1214" s="20"/>
    </row>
    <row r="1215" spans="1:17" ht="14.25" x14ac:dyDescent="0.3">
      <c r="A1215" s="103" t="s">
        <v>12375</v>
      </c>
      <c r="B1215" s="75" t="s">
        <v>575</v>
      </c>
      <c r="C1215" s="77" t="s">
        <v>6920</v>
      </c>
      <c r="D1215" s="104" t="s">
        <v>12376</v>
      </c>
      <c r="E1215" s="75" t="s">
        <v>15925</v>
      </c>
      <c r="F1215" s="18"/>
      <c r="G1215" s="18"/>
      <c r="H1215" s="19"/>
      <c r="I1215" s="18"/>
      <c r="J1215" s="18"/>
      <c r="K1215" s="18"/>
      <c r="L1215" s="18"/>
      <c r="M1215" s="18"/>
      <c r="N1215" s="18"/>
      <c r="O1215" s="23"/>
      <c r="P1215" s="23"/>
      <c r="Q1215" s="20"/>
    </row>
    <row r="1216" spans="1:17" ht="13.5" x14ac:dyDescent="0.3">
      <c r="A1216" s="107" t="s">
        <v>12152</v>
      </c>
      <c r="B1216" s="108" t="s">
        <v>1244</v>
      </c>
      <c r="C1216" s="77" t="s">
        <v>7071</v>
      </c>
      <c r="D1216" s="109" t="s">
        <v>12153</v>
      </c>
      <c r="E1216" s="108" t="s">
        <v>14398</v>
      </c>
      <c r="F1216" s="18"/>
      <c r="G1216" s="17"/>
      <c r="H1216" s="17"/>
      <c r="I1216" s="17"/>
      <c r="J1216" s="17"/>
      <c r="K1216" s="17"/>
      <c r="L1216" s="17"/>
      <c r="M1216" s="17"/>
      <c r="N1216" s="17"/>
    </row>
    <row r="1217" spans="1:17" ht="15.75" x14ac:dyDescent="0.3">
      <c r="A1217" s="103" t="s">
        <v>3474</v>
      </c>
      <c r="B1217" s="75" t="s">
        <v>575</v>
      </c>
      <c r="C1217" s="77" t="s">
        <v>6913</v>
      </c>
      <c r="D1217" s="104" t="s">
        <v>8541</v>
      </c>
      <c r="E1217" s="75" t="s">
        <v>14394</v>
      </c>
      <c r="F1217" s="17"/>
      <c r="G1217" s="18"/>
      <c r="H1217" s="19"/>
      <c r="I1217" s="18"/>
      <c r="J1217" s="18"/>
      <c r="K1217" s="18"/>
      <c r="L1217" s="18"/>
      <c r="M1217" s="18"/>
      <c r="N1217" s="18"/>
      <c r="O1217" s="23"/>
      <c r="P1217" s="23"/>
      <c r="Q1217" s="20"/>
    </row>
    <row r="1218" spans="1:17" ht="14.25" x14ac:dyDescent="0.3">
      <c r="A1218" s="111" t="s">
        <v>3570</v>
      </c>
      <c r="B1218" s="112" t="s">
        <v>574</v>
      </c>
      <c r="C1218" s="77" t="s">
        <v>6302</v>
      </c>
      <c r="D1218" s="113" t="s">
        <v>10452</v>
      </c>
      <c r="E1218" s="112" t="s">
        <v>14406</v>
      </c>
      <c r="F1218" s="17"/>
      <c r="G1218" s="18"/>
      <c r="H1218" s="19"/>
      <c r="I1218" s="18"/>
      <c r="J1218" s="18"/>
      <c r="K1218" s="18"/>
      <c r="L1218" s="18"/>
      <c r="M1218" s="18"/>
      <c r="N1218" s="18"/>
      <c r="O1218" s="22"/>
      <c r="P1218" s="22"/>
      <c r="Q1218" s="20"/>
    </row>
    <row r="1219" spans="1:17" ht="14.25" x14ac:dyDescent="0.3">
      <c r="A1219" s="103" t="s">
        <v>12148</v>
      </c>
      <c r="B1219" s="75" t="s">
        <v>1244</v>
      </c>
      <c r="C1219" s="77" t="s">
        <v>7071</v>
      </c>
      <c r="D1219" s="104" t="s">
        <v>12149</v>
      </c>
      <c r="E1219" s="75" t="s">
        <v>14398</v>
      </c>
      <c r="F1219" s="17"/>
      <c r="G1219" s="18"/>
      <c r="H1219" s="19"/>
      <c r="I1219" s="18"/>
      <c r="J1219" s="18"/>
      <c r="K1219" s="18"/>
      <c r="L1219" s="18"/>
      <c r="M1219" s="18"/>
      <c r="N1219" s="18"/>
      <c r="O1219" s="22"/>
      <c r="P1219" s="22"/>
      <c r="Q1219" s="20"/>
    </row>
    <row r="1220" spans="1:17" ht="14.25" x14ac:dyDescent="0.3">
      <c r="A1220" s="111" t="s">
        <v>11949</v>
      </c>
      <c r="B1220" s="112" t="s">
        <v>574</v>
      </c>
      <c r="C1220" s="77" t="s">
        <v>6994</v>
      </c>
      <c r="D1220" s="113" t="s">
        <v>14060</v>
      </c>
      <c r="E1220" s="112" t="s">
        <v>14404</v>
      </c>
      <c r="F1220" s="17"/>
      <c r="G1220" s="18"/>
      <c r="H1220" s="19"/>
      <c r="I1220" s="18"/>
      <c r="J1220" s="18"/>
      <c r="K1220" s="18"/>
      <c r="L1220" s="18"/>
      <c r="M1220" s="18"/>
      <c r="N1220" s="18"/>
      <c r="O1220" s="22"/>
      <c r="P1220" s="22"/>
      <c r="Q1220" s="20"/>
    </row>
    <row r="1221" spans="1:17" ht="14.25" x14ac:dyDescent="0.3">
      <c r="A1221" s="107" t="s">
        <v>5145</v>
      </c>
      <c r="B1221" s="108" t="s">
        <v>574</v>
      </c>
      <c r="C1221" s="77" t="s">
        <v>6920</v>
      </c>
      <c r="D1221" s="109" t="s">
        <v>12377</v>
      </c>
      <c r="E1221" s="108" t="s">
        <v>15926</v>
      </c>
      <c r="F1221" s="18"/>
      <c r="G1221" s="18"/>
      <c r="H1221" s="19"/>
      <c r="I1221" s="18"/>
      <c r="J1221" s="18"/>
      <c r="K1221" s="18"/>
      <c r="L1221" s="18"/>
      <c r="M1221" s="18"/>
      <c r="N1221" s="18"/>
      <c r="Q1221" s="20"/>
    </row>
    <row r="1222" spans="1:17" ht="13.5" x14ac:dyDescent="0.3">
      <c r="A1222" s="103" t="s">
        <v>9952</v>
      </c>
      <c r="B1222" s="75" t="s">
        <v>574</v>
      </c>
      <c r="C1222" s="77" t="s">
        <v>6922</v>
      </c>
      <c r="D1222" s="104" t="s">
        <v>14741</v>
      </c>
      <c r="E1222" s="75" t="s">
        <v>14650</v>
      </c>
      <c r="F1222" s="17"/>
      <c r="G1222" s="18"/>
      <c r="H1222" s="19"/>
      <c r="I1222" s="18"/>
      <c r="J1222" s="18"/>
      <c r="K1222" s="18"/>
      <c r="L1222" s="18"/>
      <c r="M1222" s="18"/>
      <c r="N1222" s="18"/>
      <c r="O1222" s="22"/>
      <c r="P1222" s="22"/>
      <c r="Q1222" s="20"/>
    </row>
    <row r="1223" spans="1:17" ht="14.25" x14ac:dyDescent="0.3">
      <c r="A1223" s="111" t="s">
        <v>9952</v>
      </c>
      <c r="B1223" s="112" t="s">
        <v>575</v>
      </c>
      <c r="C1223" s="77" t="s">
        <v>6922</v>
      </c>
      <c r="D1223" s="113" t="s">
        <v>14741</v>
      </c>
      <c r="E1223" s="112" t="s">
        <v>14650</v>
      </c>
      <c r="F1223" s="17"/>
      <c r="G1223" s="18"/>
      <c r="H1223" s="19"/>
      <c r="I1223" s="18"/>
      <c r="J1223" s="18"/>
      <c r="K1223" s="18"/>
      <c r="L1223" s="18"/>
      <c r="M1223" s="21"/>
      <c r="N1223" s="18"/>
      <c r="O1223" s="22"/>
      <c r="P1223" s="22"/>
      <c r="Q1223" s="20"/>
    </row>
    <row r="1224" spans="1:17" ht="13.5" x14ac:dyDescent="0.3">
      <c r="A1224" s="107" t="s">
        <v>4905</v>
      </c>
      <c r="B1224" s="108" t="s">
        <v>574</v>
      </c>
      <c r="C1224" s="77" t="s">
        <v>6922</v>
      </c>
      <c r="D1224" s="109" t="s">
        <v>9622</v>
      </c>
      <c r="E1224" s="108" t="s">
        <v>14398</v>
      </c>
      <c r="F1224" s="18"/>
      <c r="G1224" s="17"/>
      <c r="H1224" s="17"/>
      <c r="I1224" s="17"/>
      <c r="J1224" s="17"/>
      <c r="K1224" s="17"/>
      <c r="L1224" s="17"/>
      <c r="M1224" s="17"/>
      <c r="N1224" s="17"/>
      <c r="O1224" s="23"/>
      <c r="P1224" s="23"/>
      <c r="Q1224" s="20"/>
    </row>
    <row r="1225" spans="1:17" ht="13.5" x14ac:dyDescent="0.3">
      <c r="A1225" s="103" t="s">
        <v>4638</v>
      </c>
      <c r="B1225" s="75" t="s">
        <v>574</v>
      </c>
      <c r="C1225" s="77" t="s">
        <v>5390</v>
      </c>
      <c r="D1225" s="104" t="s">
        <v>10453</v>
      </c>
      <c r="E1225" s="75" t="s">
        <v>14398</v>
      </c>
      <c r="F1225" s="18"/>
      <c r="G1225" s="18"/>
      <c r="H1225" s="19"/>
      <c r="I1225" s="18"/>
      <c r="J1225" s="18"/>
      <c r="K1225" s="18"/>
      <c r="L1225" s="18"/>
      <c r="M1225" s="18"/>
      <c r="N1225" s="18"/>
      <c r="O1225" s="22"/>
      <c r="P1225" s="22"/>
      <c r="Q1225" s="20"/>
    </row>
    <row r="1226" spans="1:17" ht="13.5" x14ac:dyDescent="0.3">
      <c r="A1226" s="107" t="s">
        <v>4638</v>
      </c>
      <c r="B1226" s="108" t="s">
        <v>14387</v>
      </c>
      <c r="C1226" s="77" t="s">
        <v>5390</v>
      </c>
      <c r="D1226" s="109" t="s">
        <v>10453</v>
      </c>
      <c r="E1226" s="108" t="s">
        <v>14398</v>
      </c>
      <c r="F1226" s="18"/>
      <c r="G1226" s="17"/>
      <c r="H1226" s="17"/>
      <c r="I1226" s="17"/>
      <c r="J1226" s="17"/>
      <c r="K1226" s="17"/>
      <c r="L1226" s="17"/>
      <c r="M1226" s="17"/>
      <c r="N1226" s="17"/>
      <c r="O1226" s="23"/>
      <c r="P1226" s="23"/>
      <c r="Q1226" s="20"/>
    </row>
    <row r="1227" spans="1:17" ht="14.25" x14ac:dyDescent="0.3">
      <c r="A1227" s="103" t="s">
        <v>4638</v>
      </c>
      <c r="B1227" s="75" t="s">
        <v>575</v>
      </c>
      <c r="C1227" s="77" t="s">
        <v>5390</v>
      </c>
      <c r="D1227" s="104" t="s">
        <v>10453</v>
      </c>
      <c r="E1227" s="75" t="s">
        <v>14398</v>
      </c>
      <c r="F1227" s="18"/>
      <c r="G1227" s="18"/>
      <c r="H1227" s="19"/>
      <c r="I1227" s="18"/>
      <c r="J1227" s="18"/>
      <c r="K1227" s="18"/>
      <c r="L1227" s="18"/>
      <c r="M1227" s="18"/>
      <c r="N1227" s="18"/>
      <c r="O1227" s="22"/>
      <c r="P1227" s="22"/>
      <c r="Q1227" s="20"/>
    </row>
    <row r="1228" spans="1:17" ht="14.25" x14ac:dyDescent="0.3">
      <c r="A1228" s="110" t="s">
        <v>5427</v>
      </c>
      <c r="B1228" s="84" t="s">
        <v>574</v>
      </c>
      <c r="C1228" s="77" t="s">
        <v>5428</v>
      </c>
      <c r="D1228" s="117" t="s">
        <v>7865</v>
      </c>
      <c r="E1228" s="84" t="s">
        <v>14403</v>
      </c>
      <c r="F1228" s="17"/>
      <c r="G1228" s="18"/>
      <c r="H1228" s="19"/>
      <c r="I1228" s="18"/>
      <c r="J1228" s="18"/>
      <c r="K1228" s="18"/>
      <c r="L1228" s="18"/>
      <c r="M1228" s="18"/>
      <c r="N1228" s="18"/>
      <c r="O1228" s="22"/>
      <c r="P1228" s="22"/>
      <c r="Q1228" s="20"/>
    </row>
    <row r="1229" spans="1:17" ht="13.5" x14ac:dyDescent="0.3">
      <c r="A1229" s="107" t="s">
        <v>5427</v>
      </c>
      <c r="B1229" s="108" t="s">
        <v>14387</v>
      </c>
      <c r="C1229" s="77" t="s">
        <v>7096</v>
      </c>
      <c r="D1229" s="109" t="s">
        <v>8723</v>
      </c>
      <c r="E1229" s="108" t="s">
        <v>14403</v>
      </c>
      <c r="G1229" s="17"/>
      <c r="H1229" s="17"/>
      <c r="I1229" s="17"/>
      <c r="J1229" s="17"/>
      <c r="K1229" s="17"/>
      <c r="L1229" s="17"/>
      <c r="M1229" s="17"/>
      <c r="N1229" s="17"/>
      <c r="O1229" s="23"/>
      <c r="P1229" s="23"/>
      <c r="Q1229" s="20"/>
    </row>
    <row r="1230" spans="1:17" ht="13.5" x14ac:dyDescent="0.3">
      <c r="A1230" s="107" t="s">
        <v>5427</v>
      </c>
      <c r="B1230" s="108" t="s">
        <v>575</v>
      </c>
      <c r="C1230" s="77" t="s">
        <v>7096</v>
      </c>
      <c r="D1230" s="109" t="s">
        <v>8606</v>
      </c>
      <c r="E1230" s="108" t="s">
        <v>14403</v>
      </c>
      <c r="G1230" s="18"/>
      <c r="H1230" s="19"/>
      <c r="I1230" s="18"/>
      <c r="J1230" s="18"/>
      <c r="K1230" s="18"/>
      <c r="L1230" s="18"/>
      <c r="M1230" s="18"/>
      <c r="N1230" s="18"/>
      <c r="Q1230" s="20"/>
    </row>
    <row r="1231" spans="1:17" ht="13.5" x14ac:dyDescent="0.3">
      <c r="A1231" s="83" t="s">
        <v>1670</v>
      </c>
      <c r="B1231" s="84" t="s">
        <v>1244</v>
      </c>
      <c r="C1231" s="77" t="s">
        <v>6922</v>
      </c>
      <c r="D1231" s="85" t="s">
        <v>9350</v>
      </c>
      <c r="E1231" s="84" t="s">
        <v>14403</v>
      </c>
      <c r="F1231" s="18"/>
      <c r="G1231" s="18"/>
      <c r="H1231" s="19"/>
      <c r="I1231" s="18"/>
      <c r="J1231" s="18"/>
      <c r="K1231" s="18"/>
      <c r="L1231" s="18"/>
      <c r="M1231" s="18"/>
      <c r="N1231" s="18"/>
      <c r="O1231" s="22"/>
      <c r="P1231" s="22"/>
      <c r="Q1231" s="20"/>
    </row>
    <row r="1232" spans="1:17" ht="13.5" x14ac:dyDescent="0.3">
      <c r="A1232" s="103" t="s">
        <v>1670</v>
      </c>
      <c r="B1232" s="75" t="s">
        <v>574</v>
      </c>
      <c r="C1232" s="77" t="s">
        <v>6922</v>
      </c>
      <c r="D1232" s="104" t="s">
        <v>14742</v>
      </c>
      <c r="E1232" s="75" t="s">
        <v>14403</v>
      </c>
      <c r="G1232" s="18"/>
      <c r="H1232" s="19"/>
      <c r="I1232" s="18"/>
      <c r="J1232" s="18"/>
      <c r="K1232" s="18"/>
      <c r="L1232" s="18"/>
      <c r="M1232" s="18"/>
      <c r="N1232" s="18"/>
      <c r="Q1232" s="20"/>
    </row>
    <row r="1233" spans="1:17" ht="14.25" x14ac:dyDescent="0.3">
      <c r="A1233" s="103" t="s">
        <v>12378</v>
      </c>
      <c r="B1233" s="75" t="s">
        <v>574</v>
      </c>
      <c r="C1233" s="77" t="s">
        <v>6922</v>
      </c>
      <c r="D1233" s="104" t="s">
        <v>12379</v>
      </c>
      <c r="E1233" s="75" t="s">
        <v>15927</v>
      </c>
      <c r="G1233" s="18"/>
      <c r="H1233" s="19"/>
      <c r="I1233" s="18"/>
      <c r="J1233" s="18"/>
      <c r="K1233" s="18"/>
      <c r="L1233" s="18"/>
      <c r="M1233" s="18"/>
      <c r="N1233" s="18"/>
      <c r="Q1233" s="20"/>
    </row>
    <row r="1234" spans="1:17" ht="14.25" x14ac:dyDescent="0.3">
      <c r="A1234" s="111" t="s">
        <v>6464</v>
      </c>
      <c r="B1234" s="112" t="s">
        <v>574</v>
      </c>
      <c r="C1234" s="77" t="s">
        <v>6920</v>
      </c>
      <c r="D1234" s="113" t="s">
        <v>11354</v>
      </c>
      <c r="E1234" s="112" t="s">
        <v>1325</v>
      </c>
      <c r="G1234" s="17"/>
      <c r="H1234" s="17"/>
      <c r="I1234" s="17"/>
      <c r="J1234" s="17"/>
      <c r="K1234" s="17"/>
      <c r="L1234" s="17"/>
      <c r="M1234" s="17"/>
      <c r="N1234" s="17"/>
      <c r="O1234" s="23"/>
      <c r="P1234" s="23"/>
      <c r="Q1234" s="20"/>
    </row>
    <row r="1235" spans="1:17" ht="14.25" x14ac:dyDescent="0.3">
      <c r="A1235" s="110" t="s">
        <v>6464</v>
      </c>
      <c r="B1235" s="84" t="s">
        <v>575</v>
      </c>
      <c r="C1235" s="77" t="s">
        <v>6920</v>
      </c>
      <c r="D1235" s="117" t="s">
        <v>11354</v>
      </c>
      <c r="E1235" s="84" t="s">
        <v>1325</v>
      </c>
      <c r="F1235" s="18"/>
      <c r="G1235" s="18"/>
      <c r="H1235" s="19"/>
      <c r="I1235" s="18"/>
      <c r="J1235" s="18"/>
      <c r="K1235" s="18"/>
      <c r="L1235" s="18"/>
      <c r="M1235" s="18"/>
      <c r="N1235" s="18"/>
      <c r="O1235" s="22"/>
      <c r="P1235" s="22"/>
      <c r="Q1235" s="20"/>
    </row>
    <row r="1236" spans="1:17" ht="14.25" x14ac:dyDescent="0.3">
      <c r="A1236" s="110" t="s">
        <v>3915</v>
      </c>
      <c r="B1236" s="84" t="s">
        <v>574</v>
      </c>
      <c r="C1236" s="77" t="s">
        <v>6922</v>
      </c>
      <c r="D1236" s="117" t="s">
        <v>12380</v>
      </c>
      <c r="E1236" s="84" t="s">
        <v>15928</v>
      </c>
      <c r="F1236" s="18"/>
      <c r="G1236" s="18"/>
      <c r="H1236" s="19"/>
      <c r="I1236" s="18"/>
      <c r="J1236" s="18"/>
      <c r="K1236" s="18"/>
      <c r="L1236" s="18"/>
      <c r="M1236" s="21"/>
      <c r="N1236" s="18"/>
      <c r="O1236" s="22"/>
      <c r="P1236" s="22"/>
      <c r="Q1236" s="20"/>
    </row>
    <row r="1237" spans="1:17" ht="14.25" x14ac:dyDescent="0.3">
      <c r="A1237" s="107" t="s">
        <v>4906</v>
      </c>
      <c r="B1237" s="108" t="s">
        <v>574</v>
      </c>
      <c r="C1237" s="77" t="s">
        <v>7000</v>
      </c>
      <c r="D1237" s="109" t="s">
        <v>14743</v>
      </c>
      <c r="E1237" s="108" t="s">
        <v>14744</v>
      </c>
      <c r="F1237" s="17"/>
      <c r="G1237" s="18"/>
      <c r="H1237" s="19"/>
      <c r="I1237" s="18"/>
      <c r="J1237" s="18"/>
      <c r="K1237" s="18"/>
      <c r="L1237" s="18"/>
      <c r="M1237" s="18"/>
      <c r="N1237" s="18"/>
      <c r="Q1237" s="20"/>
    </row>
    <row r="1238" spans="1:17" ht="14.25" x14ac:dyDescent="0.3">
      <c r="A1238" s="107" t="s">
        <v>7041</v>
      </c>
      <c r="B1238" s="108" t="s">
        <v>574</v>
      </c>
      <c r="C1238" s="77" t="s">
        <v>6920</v>
      </c>
      <c r="D1238" s="109" t="s">
        <v>7042</v>
      </c>
      <c r="E1238" s="108" t="s">
        <v>14409</v>
      </c>
      <c r="G1238" s="18"/>
      <c r="H1238" s="19"/>
      <c r="I1238" s="18"/>
      <c r="J1238" s="18"/>
      <c r="K1238" s="18"/>
      <c r="L1238" s="18"/>
      <c r="M1238" s="18"/>
      <c r="N1238" s="18"/>
      <c r="O1238" s="22"/>
      <c r="P1238" s="22"/>
      <c r="Q1238" s="20"/>
    </row>
    <row r="1239" spans="1:17" ht="14.25" x14ac:dyDescent="0.3">
      <c r="A1239" s="103" t="s">
        <v>8678</v>
      </c>
      <c r="B1239" s="75" t="s">
        <v>575</v>
      </c>
      <c r="C1239" s="77" t="s">
        <v>6933</v>
      </c>
      <c r="D1239" s="104" t="s">
        <v>13506</v>
      </c>
      <c r="E1239" s="75" t="s">
        <v>14398</v>
      </c>
      <c r="F1239" s="18"/>
      <c r="G1239" s="17"/>
      <c r="H1239" s="17"/>
      <c r="I1239" s="17"/>
      <c r="J1239" s="17"/>
      <c r="K1239" s="17"/>
      <c r="L1239" s="17"/>
      <c r="M1239" s="17"/>
      <c r="N1239" s="17"/>
      <c r="O1239" s="23"/>
      <c r="P1239" s="23"/>
      <c r="Q1239" s="20"/>
    </row>
    <row r="1240" spans="1:17" ht="14.25" x14ac:dyDescent="0.3">
      <c r="A1240" s="103" t="s">
        <v>7770</v>
      </c>
      <c r="B1240" s="75" t="s">
        <v>574</v>
      </c>
      <c r="C1240" s="77" t="s">
        <v>5429</v>
      </c>
      <c r="D1240" s="104" t="s">
        <v>7771</v>
      </c>
      <c r="E1240" s="75" t="s">
        <v>14404</v>
      </c>
      <c r="F1240" s="18"/>
      <c r="G1240" s="18"/>
      <c r="H1240" s="19"/>
      <c r="I1240" s="18"/>
      <c r="J1240" s="18"/>
      <c r="K1240" s="18"/>
      <c r="L1240" s="18"/>
      <c r="M1240" s="18"/>
      <c r="N1240" s="18"/>
      <c r="O1240" s="22"/>
      <c r="P1240" s="22"/>
      <c r="Q1240" s="20"/>
    </row>
    <row r="1241" spans="1:17" ht="14.25" x14ac:dyDescent="0.3">
      <c r="A1241" s="107" t="s">
        <v>4003</v>
      </c>
      <c r="B1241" s="108" t="s">
        <v>574</v>
      </c>
      <c r="C1241" s="77" t="s">
        <v>6994</v>
      </c>
      <c r="D1241" s="109" t="s">
        <v>12381</v>
      </c>
      <c r="E1241" s="108" t="s">
        <v>15929</v>
      </c>
      <c r="G1241" s="17"/>
      <c r="H1241" s="17"/>
      <c r="I1241" s="17"/>
      <c r="J1241" s="17"/>
      <c r="K1241" s="17"/>
      <c r="L1241" s="17"/>
      <c r="M1241" s="17"/>
      <c r="N1241" s="17"/>
      <c r="O1241" s="22"/>
      <c r="P1241" s="22"/>
      <c r="Q1241" s="20"/>
    </row>
    <row r="1242" spans="1:17" ht="14.25" x14ac:dyDescent="0.3">
      <c r="A1242" s="103" t="s">
        <v>4003</v>
      </c>
      <c r="B1242" s="75" t="s">
        <v>575</v>
      </c>
      <c r="C1242" s="77" t="s">
        <v>6994</v>
      </c>
      <c r="D1242" s="104" t="s">
        <v>12381</v>
      </c>
      <c r="E1242" s="75" t="s">
        <v>15929</v>
      </c>
      <c r="F1242" s="17"/>
      <c r="G1242" s="17"/>
      <c r="H1242" s="17"/>
      <c r="I1242" s="17"/>
      <c r="J1242" s="17"/>
      <c r="K1242" s="17"/>
      <c r="L1242" s="17"/>
      <c r="M1242" s="17"/>
      <c r="N1242" s="17"/>
      <c r="O1242" s="22"/>
      <c r="P1242" s="22"/>
      <c r="Q1242" s="20"/>
    </row>
    <row r="1243" spans="1:17" ht="13.5" x14ac:dyDescent="0.3">
      <c r="A1243" s="103" t="s">
        <v>1372</v>
      </c>
      <c r="B1243" s="75" t="s">
        <v>14387</v>
      </c>
      <c r="C1243" s="77" t="s">
        <v>6994</v>
      </c>
      <c r="D1243" s="104" t="s">
        <v>12382</v>
      </c>
      <c r="E1243" s="75" t="s">
        <v>15930</v>
      </c>
      <c r="F1243" s="17"/>
      <c r="G1243" s="17"/>
      <c r="H1243" s="17"/>
      <c r="I1243" s="17"/>
      <c r="J1243" s="17"/>
      <c r="K1243" s="17"/>
      <c r="L1243" s="17"/>
      <c r="M1243" s="17"/>
      <c r="N1243" s="17"/>
      <c r="O1243" s="22"/>
      <c r="P1243" s="22"/>
      <c r="Q1243" s="20"/>
    </row>
    <row r="1244" spans="1:17" ht="14.25" x14ac:dyDescent="0.3">
      <c r="A1244" s="107" t="s">
        <v>1372</v>
      </c>
      <c r="B1244" s="108" t="s">
        <v>575</v>
      </c>
      <c r="C1244" s="77" t="s">
        <v>6994</v>
      </c>
      <c r="D1244" s="109" t="s">
        <v>12382</v>
      </c>
      <c r="E1244" s="108" t="s">
        <v>15930</v>
      </c>
      <c r="F1244" s="17"/>
      <c r="G1244" s="17"/>
      <c r="H1244" s="17"/>
      <c r="I1244" s="17"/>
      <c r="J1244" s="17"/>
      <c r="K1244" s="17"/>
      <c r="L1244" s="17"/>
      <c r="M1244" s="17"/>
      <c r="N1244" s="17"/>
      <c r="O1244" s="22"/>
      <c r="P1244" s="22"/>
      <c r="Q1244" s="20"/>
    </row>
    <row r="1245" spans="1:17" ht="14.25" x14ac:dyDescent="0.3">
      <c r="A1245" s="107" t="s">
        <v>4205</v>
      </c>
      <c r="B1245" s="108" t="s">
        <v>574</v>
      </c>
      <c r="C1245" s="77" t="s">
        <v>6933</v>
      </c>
      <c r="D1245" s="109" t="s">
        <v>7846</v>
      </c>
      <c r="E1245" s="108" t="s">
        <v>687</v>
      </c>
      <c r="F1245" s="17"/>
      <c r="G1245" s="18"/>
      <c r="H1245" s="19"/>
      <c r="I1245" s="18"/>
      <c r="J1245" s="18"/>
      <c r="K1245" s="18"/>
      <c r="L1245" s="18"/>
      <c r="M1245" s="18"/>
      <c r="N1245" s="18"/>
      <c r="Q1245" s="20"/>
    </row>
    <row r="1246" spans="1:17" ht="14.25" x14ac:dyDescent="0.3">
      <c r="A1246" s="103" t="s">
        <v>1738</v>
      </c>
      <c r="B1246" s="75" t="s">
        <v>574</v>
      </c>
      <c r="C1246" s="77" t="s">
        <v>6920</v>
      </c>
      <c r="D1246" s="104" t="s">
        <v>13647</v>
      </c>
      <c r="E1246" s="75" t="s">
        <v>14745</v>
      </c>
      <c r="G1246" s="18"/>
      <c r="H1246" s="19"/>
      <c r="I1246" s="18"/>
      <c r="J1246" s="18"/>
      <c r="K1246" s="18"/>
      <c r="L1246" s="18"/>
      <c r="M1246" s="18"/>
      <c r="N1246" s="18"/>
      <c r="O1246" s="22"/>
      <c r="P1246" s="22"/>
      <c r="Q1246" s="20"/>
    </row>
    <row r="1247" spans="1:17" ht="14.25" x14ac:dyDescent="0.3">
      <c r="A1247" s="111" t="s">
        <v>2965</v>
      </c>
      <c r="B1247" s="112" t="s">
        <v>576</v>
      </c>
      <c r="C1247" s="77" t="s">
        <v>6909</v>
      </c>
      <c r="D1247" s="113" t="s">
        <v>8770</v>
      </c>
      <c r="E1247" s="112" t="s">
        <v>14396</v>
      </c>
      <c r="F1247" s="17"/>
      <c r="G1247" s="18"/>
      <c r="H1247" s="19"/>
      <c r="I1247" s="18"/>
      <c r="J1247" s="18"/>
      <c r="K1247" s="18"/>
      <c r="L1247" s="18"/>
      <c r="M1247" s="18"/>
      <c r="N1247" s="18"/>
      <c r="Q1247" s="20"/>
    </row>
    <row r="1248" spans="1:17" ht="14.25" x14ac:dyDescent="0.3">
      <c r="A1248" s="103" t="s">
        <v>6465</v>
      </c>
      <c r="B1248" s="75" t="s">
        <v>574</v>
      </c>
      <c r="C1248" s="77" t="s">
        <v>6911</v>
      </c>
      <c r="D1248" s="104" t="s">
        <v>6869</v>
      </c>
      <c r="E1248" s="75" t="s">
        <v>14394</v>
      </c>
      <c r="G1248" s="17"/>
      <c r="H1248" s="17"/>
      <c r="I1248" s="17"/>
      <c r="J1248" s="17"/>
      <c r="K1248" s="17"/>
      <c r="L1248" s="17"/>
      <c r="M1248" s="17"/>
      <c r="N1248" s="17"/>
      <c r="O1248" s="23"/>
      <c r="P1248" s="23"/>
      <c r="Q1248" s="20"/>
    </row>
    <row r="1249" spans="1:17" ht="13.5" x14ac:dyDescent="0.3">
      <c r="A1249" s="107" t="s">
        <v>12383</v>
      </c>
      <c r="B1249" s="108" t="s">
        <v>14387</v>
      </c>
      <c r="C1249" s="77" t="s">
        <v>6919</v>
      </c>
      <c r="D1249" s="109" t="s">
        <v>14150</v>
      </c>
      <c r="E1249" s="108" t="s">
        <v>15931</v>
      </c>
      <c r="F1249" s="17"/>
      <c r="G1249" s="18"/>
      <c r="H1249" s="19"/>
      <c r="I1249" s="18"/>
      <c r="J1249" s="18"/>
      <c r="K1249" s="18"/>
      <c r="L1249" s="18"/>
      <c r="M1249" s="18"/>
      <c r="N1249" s="18"/>
      <c r="O1249" s="22"/>
      <c r="P1249" s="22"/>
      <c r="Q1249" s="20"/>
    </row>
    <row r="1250" spans="1:17" ht="14.25" x14ac:dyDescent="0.3">
      <c r="A1250" s="103" t="s">
        <v>12383</v>
      </c>
      <c r="B1250" s="75" t="s">
        <v>575</v>
      </c>
      <c r="C1250" s="77" t="s">
        <v>6919</v>
      </c>
      <c r="D1250" s="104" t="s">
        <v>14150</v>
      </c>
      <c r="E1250" s="75" t="s">
        <v>15931</v>
      </c>
      <c r="F1250" s="18"/>
      <c r="G1250" s="18"/>
      <c r="H1250" s="19"/>
      <c r="I1250" s="18"/>
      <c r="J1250" s="18"/>
      <c r="K1250" s="18"/>
      <c r="L1250" s="18"/>
      <c r="M1250" s="21"/>
      <c r="N1250" s="18"/>
      <c r="O1250" s="22"/>
      <c r="P1250" s="22"/>
      <c r="Q1250" s="20"/>
    </row>
    <row r="1251" spans="1:17" ht="13.5" x14ac:dyDescent="0.3">
      <c r="A1251" s="110" t="s">
        <v>408</v>
      </c>
      <c r="B1251" s="84" t="s">
        <v>574</v>
      </c>
      <c r="C1251" s="77" t="s">
        <v>6909</v>
      </c>
      <c r="D1251" s="117" t="s">
        <v>2689</v>
      </c>
      <c r="E1251" s="84" t="s">
        <v>14746</v>
      </c>
      <c r="G1251" s="17"/>
      <c r="H1251" s="17"/>
      <c r="I1251" s="17"/>
      <c r="J1251" s="17"/>
      <c r="K1251" s="17"/>
      <c r="L1251" s="17"/>
      <c r="M1251" s="17"/>
      <c r="N1251" s="17"/>
    </row>
    <row r="1252" spans="1:17" ht="14.25" x14ac:dyDescent="0.3">
      <c r="A1252" s="110" t="s">
        <v>3789</v>
      </c>
      <c r="B1252" s="84" t="s">
        <v>574</v>
      </c>
      <c r="C1252" s="77" t="s">
        <v>6998</v>
      </c>
      <c r="D1252" s="117" t="s">
        <v>9340</v>
      </c>
      <c r="E1252" s="84" t="s">
        <v>14403</v>
      </c>
      <c r="G1252" s="18"/>
      <c r="H1252" s="19"/>
      <c r="I1252" s="18"/>
      <c r="J1252" s="18"/>
      <c r="K1252" s="18"/>
      <c r="L1252" s="18"/>
      <c r="M1252" s="18"/>
      <c r="N1252" s="18"/>
      <c r="O1252" s="22"/>
      <c r="P1252" s="22"/>
      <c r="Q1252" s="20"/>
    </row>
    <row r="1253" spans="1:17" ht="14.25" x14ac:dyDescent="0.3">
      <c r="A1253" s="111" t="s">
        <v>10007</v>
      </c>
      <c r="B1253" s="112" t="s">
        <v>574</v>
      </c>
      <c r="C1253" s="77" t="s">
        <v>6920</v>
      </c>
      <c r="D1253" s="113" t="s">
        <v>10008</v>
      </c>
      <c r="E1253" s="112" t="s">
        <v>14702</v>
      </c>
      <c r="F1253" s="18"/>
      <c r="G1253" s="18"/>
      <c r="H1253" s="19"/>
      <c r="I1253" s="18"/>
      <c r="J1253" s="18"/>
      <c r="K1253" s="18"/>
      <c r="L1253" s="18"/>
      <c r="M1253" s="18"/>
      <c r="N1253" s="18"/>
      <c r="O1253" s="22"/>
      <c r="P1253" s="22"/>
      <c r="Q1253" s="20"/>
    </row>
    <row r="1254" spans="1:17" ht="14.25" x14ac:dyDescent="0.3">
      <c r="A1254" s="111" t="s">
        <v>2690</v>
      </c>
      <c r="B1254" s="112" t="s">
        <v>574</v>
      </c>
      <c r="C1254" s="77" t="s">
        <v>6998</v>
      </c>
      <c r="D1254" s="113" t="s">
        <v>13599</v>
      </c>
      <c r="E1254" s="112" t="s">
        <v>14659</v>
      </c>
      <c r="G1254" s="17"/>
      <c r="H1254" s="17"/>
      <c r="I1254" s="17"/>
      <c r="J1254" s="17"/>
      <c r="K1254" s="17"/>
      <c r="L1254" s="17"/>
      <c r="M1254" s="17"/>
      <c r="N1254" s="17"/>
      <c r="O1254" s="23"/>
      <c r="P1254" s="23"/>
      <c r="Q1254" s="20"/>
    </row>
    <row r="1255" spans="1:17" ht="14.25" x14ac:dyDescent="0.3">
      <c r="A1255" s="107" t="s">
        <v>7533</v>
      </c>
      <c r="B1255" s="108" t="s">
        <v>574</v>
      </c>
      <c r="C1255" s="77" t="s">
        <v>6911</v>
      </c>
      <c r="D1255" s="109" t="s">
        <v>7534</v>
      </c>
      <c r="E1255" s="108" t="s">
        <v>14399</v>
      </c>
      <c r="F1255" s="18"/>
      <c r="G1255" s="18"/>
      <c r="H1255" s="19"/>
      <c r="I1255" s="18"/>
      <c r="J1255" s="18"/>
      <c r="K1255" s="18"/>
      <c r="L1255" s="18"/>
      <c r="M1255" s="18"/>
      <c r="N1255" s="18"/>
      <c r="O1255" s="23"/>
      <c r="P1255" s="23"/>
      <c r="Q1255" s="20"/>
    </row>
    <row r="1256" spans="1:17" ht="14.25" x14ac:dyDescent="0.3">
      <c r="A1256" s="103" t="s">
        <v>4541</v>
      </c>
      <c r="B1256" s="75" t="s">
        <v>574</v>
      </c>
      <c r="C1256" s="77" t="s">
        <v>6939</v>
      </c>
      <c r="D1256" s="104" t="s">
        <v>8344</v>
      </c>
      <c r="E1256" s="75" t="s">
        <v>14399</v>
      </c>
      <c r="F1256" s="17"/>
      <c r="G1256" s="17"/>
      <c r="H1256" s="17"/>
      <c r="I1256" s="17"/>
      <c r="J1256" s="17"/>
      <c r="K1256" s="17"/>
      <c r="L1256" s="17"/>
      <c r="M1256" s="17"/>
      <c r="N1256" s="17"/>
      <c r="O1256" s="23"/>
      <c r="P1256" s="23"/>
    </row>
    <row r="1257" spans="1:17" ht="13.5" x14ac:dyDescent="0.3">
      <c r="A1257" s="107" t="s">
        <v>1144</v>
      </c>
      <c r="B1257" s="108" t="s">
        <v>574</v>
      </c>
      <c r="C1257" s="77" t="s">
        <v>9135</v>
      </c>
      <c r="D1257" s="109" t="s">
        <v>9316</v>
      </c>
      <c r="E1257" s="108" t="s">
        <v>14747</v>
      </c>
      <c r="F1257" s="18"/>
      <c r="G1257" s="17"/>
      <c r="H1257" s="17"/>
      <c r="I1257" s="17"/>
      <c r="J1257" s="17"/>
      <c r="K1257" s="17"/>
      <c r="L1257" s="17"/>
      <c r="M1257" s="17"/>
      <c r="N1257" s="17"/>
      <c r="O1257" s="23"/>
      <c r="P1257" s="23"/>
    </row>
    <row r="1258" spans="1:17" ht="14.25" x14ac:dyDescent="0.3">
      <c r="A1258" s="103" t="s">
        <v>1144</v>
      </c>
      <c r="B1258" s="75" t="s">
        <v>14387</v>
      </c>
      <c r="C1258" s="77" t="s">
        <v>9135</v>
      </c>
      <c r="D1258" s="104" t="s">
        <v>9316</v>
      </c>
      <c r="E1258" s="75" t="s">
        <v>14747</v>
      </c>
      <c r="F1258" s="17"/>
      <c r="G1258" s="18"/>
      <c r="H1258" s="19"/>
      <c r="I1258" s="18"/>
      <c r="J1258" s="18"/>
      <c r="K1258" s="18"/>
      <c r="L1258" s="18"/>
      <c r="M1258" s="18"/>
      <c r="N1258" s="18"/>
      <c r="O1258" s="22"/>
      <c r="P1258" s="22"/>
      <c r="Q1258" s="20"/>
    </row>
    <row r="1259" spans="1:17" ht="14.25" x14ac:dyDescent="0.3">
      <c r="A1259" s="111" t="s">
        <v>1144</v>
      </c>
      <c r="B1259" s="112" t="s">
        <v>575</v>
      </c>
      <c r="C1259" s="77" t="s">
        <v>9135</v>
      </c>
      <c r="D1259" s="113" t="s">
        <v>9316</v>
      </c>
      <c r="E1259" s="112" t="s">
        <v>14747</v>
      </c>
      <c r="G1259" s="17"/>
      <c r="H1259" s="17"/>
      <c r="I1259" s="17"/>
      <c r="J1259" s="17"/>
      <c r="K1259" s="17"/>
      <c r="L1259" s="17"/>
      <c r="M1259" s="17"/>
      <c r="N1259" s="17"/>
    </row>
    <row r="1260" spans="1:17" ht="15.75" x14ac:dyDescent="0.3">
      <c r="A1260" s="111" t="s">
        <v>9222</v>
      </c>
      <c r="B1260" s="112" t="s">
        <v>574</v>
      </c>
      <c r="C1260" s="77" t="s">
        <v>7071</v>
      </c>
      <c r="D1260" s="113" t="s">
        <v>14748</v>
      </c>
      <c r="E1260" s="112" t="s">
        <v>14399</v>
      </c>
      <c r="F1260" s="18"/>
      <c r="G1260" s="18"/>
      <c r="H1260" s="19"/>
      <c r="I1260" s="18"/>
      <c r="J1260" s="18"/>
      <c r="K1260" s="18"/>
      <c r="L1260" s="18"/>
      <c r="M1260" s="21"/>
      <c r="N1260" s="18"/>
      <c r="O1260" s="23"/>
      <c r="P1260" s="23"/>
      <c r="Q1260" s="20"/>
    </row>
    <row r="1261" spans="1:17" ht="14.25" x14ac:dyDescent="0.3">
      <c r="A1261" s="103" t="s">
        <v>14749</v>
      </c>
      <c r="B1261" s="75" t="s">
        <v>574</v>
      </c>
      <c r="C1261" s="77" t="s">
        <v>6920</v>
      </c>
      <c r="D1261" s="104" t="s">
        <v>2768</v>
      </c>
      <c r="E1261" s="75" t="s">
        <v>14409</v>
      </c>
      <c r="G1261" s="18"/>
      <c r="H1261" s="19"/>
      <c r="I1261" s="18"/>
      <c r="J1261" s="18"/>
      <c r="K1261" s="18"/>
      <c r="L1261" s="18"/>
      <c r="M1261" s="18"/>
      <c r="N1261" s="18"/>
      <c r="O1261" s="23"/>
      <c r="P1261" s="23"/>
      <c r="Q1261" s="20"/>
    </row>
    <row r="1262" spans="1:17" ht="13.5" x14ac:dyDescent="0.3">
      <c r="A1262" s="103" t="s">
        <v>14749</v>
      </c>
      <c r="B1262" s="75" t="s">
        <v>575</v>
      </c>
      <c r="C1262" s="77" t="s">
        <v>6994</v>
      </c>
      <c r="D1262" s="104" t="s">
        <v>2691</v>
      </c>
      <c r="E1262" s="75" t="s">
        <v>14409</v>
      </c>
      <c r="F1262" s="18"/>
      <c r="G1262" s="18"/>
      <c r="H1262" s="19"/>
      <c r="I1262" s="18"/>
      <c r="J1262" s="18"/>
      <c r="K1262" s="18"/>
      <c r="L1262" s="18"/>
      <c r="M1262" s="18"/>
      <c r="N1262" s="18"/>
      <c r="O1262" s="23"/>
      <c r="P1262" s="23"/>
      <c r="Q1262" s="20"/>
    </row>
    <row r="1263" spans="1:17" ht="14.25" x14ac:dyDescent="0.3">
      <c r="A1263" s="83" t="s">
        <v>1189</v>
      </c>
      <c r="B1263" s="84" t="s">
        <v>574</v>
      </c>
      <c r="C1263" s="77" t="s">
        <v>7443</v>
      </c>
      <c r="D1263" s="85" t="s">
        <v>6640</v>
      </c>
      <c r="E1263" s="84" t="s">
        <v>14750</v>
      </c>
      <c r="F1263" s="18"/>
      <c r="G1263" s="17"/>
      <c r="H1263" s="17"/>
      <c r="I1263" s="17"/>
      <c r="J1263" s="17"/>
      <c r="K1263" s="17"/>
      <c r="L1263" s="17"/>
      <c r="M1263" s="17"/>
      <c r="N1263" s="17"/>
    </row>
    <row r="1264" spans="1:17" ht="13.5" x14ac:dyDescent="0.3">
      <c r="A1264" s="107" t="s">
        <v>1189</v>
      </c>
      <c r="B1264" s="108" t="s">
        <v>575</v>
      </c>
      <c r="C1264" s="77" t="s">
        <v>7443</v>
      </c>
      <c r="D1264" s="109" t="s">
        <v>6640</v>
      </c>
      <c r="E1264" s="108" t="s">
        <v>14750</v>
      </c>
      <c r="F1264" s="18"/>
      <c r="G1264" s="18"/>
      <c r="H1264" s="19"/>
      <c r="I1264" s="18"/>
      <c r="J1264" s="18"/>
      <c r="K1264" s="18"/>
      <c r="L1264" s="18"/>
      <c r="M1264" s="18"/>
      <c r="N1264" s="18"/>
      <c r="Q1264" s="20"/>
    </row>
    <row r="1265" spans="1:17" ht="14.25" x14ac:dyDescent="0.3">
      <c r="A1265" s="103" t="s">
        <v>9223</v>
      </c>
      <c r="B1265" s="75" t="s">
        <v>574</v>
      </c>
      <c r="C1265" s="77" t="s">
        <v>6920</v>
      </c>
      <c r="D1265" s="104" t="s">
        <v>9224</v>
      </c>
      <c r="E1265" s="75" t="s">
        <v>14399</v>
      </c>
      <c r="G1265" s="18"/>
      <c r="H1265" s="19"/>
      <c r="I1265" s="18"/>
      <c r="J1265" s="18"/>
      <c r="K1265" s="18"/>
      <c r="L1265" s="18"/>
      <c r="M1265" s="18"/>
      <c r="N1265" s="18"/>
      <c r="O1265" s="22"/>
      <c r="P1265" s="22"/>
      <c r="Q1265" s="20"/>
    </row>
    <row r="1266" spans="1:17" ht="14.25" x14ac:dyDescent="0.3">
      <c r="A1266" s="111" t="s">
        <v>3916</v>
      </c>
      <c r="B1266" s="112" t="s">
        <v>574</v>
      </c>
      <c r="C1266" s="77" t="s">
        <v>6994</v>
      </c>
      <c r="D1266" s="113" t="s">
        <v>12384</v>
      </c>
      <c r="E1266" s="112" t="s">
        <v>15932</v>
      </c>
      <c r="F1266" s="17"/>
      <c r="G1266" s="18"/>
      <c r="H1266" s="19"/>
      <c r="I1266" s="18"/>
      <c r="J1266" s="18"/>
      <c r="K1266" s="18"/>
      <c r="L1266" s="18"/>
      <c r="M1266" s="18"/>
      <c r="N1266" s="18"/>
      <c r="Q1266" s="20"/>
    </row>
    <row r="1267" spans="1:17" ht="14.25" x14ac:dyDescent="0.3">
      <c r="A1267" s="103" t="s">
        <v>5430</v>
      </c>
      <c r="B1267" s="75" t="s">
        <v>574</v>
      </c>
      <c r="C1267" s="77" t="s">
        <v>6920</v>
      </c>
      <c r="D1267" s="104" t="s">
        <v>7984</v>
      </c>
      <c r="E1267" s="75" t="s">
        <v>14394</v>
      </c>
      <c r="F1267" s="18"/>
      <c r="G1267" s="17"/>
      <c r="H1267" s="17"/>
      <c r="I1267" s="17"/>
      <c r="J1267" s="17"/>
      <c r="K1267" s="17"/>
      <c r="L1267" s="17"/>
      <c r="M1267" s="17"/>
      <c r="N1267" s="17"/>
      <c r="O1267" s="23"/>
      <c r="P1267" s="23"/>
      <c r="Q1267" s="20"/>
    </row>
    <row r="1268" spans="1:17" ht="14.25" x14ac:dyDescent="0.3">
      <c r="A1268" s="103" t="s">
        <v>2289</v>
      </c>
      <c r="B1268" s="75" t="s">
        <v>14387</v>
      </c>
      <c r="C1268" s="77" t="s">
        <v>6911</v>
      </c>
      <c r="D1268" s="104" t="s">
        <v>15933</v>
      </c>
      <c r="E1268" s="75" t="s">
        <v>15934</v>
      </c>
      <c r="F1268" s="17"/>
      <c r="G1268" s="18"/>
      <c r="H1268" s="19"/>
      <c r="I1268" s="18"/>
      <c r="J1268" s="18"/>
      <c r="K1268" s="18"/>
      <c r="L1268" s="18"/>
      <c r="M1268" s="18"/>
      <c r="N1268" s="18"/>
      <c r="Q1268" s="20"/>
    </row>
    <row r="1269" spans="1:17" ht="14.25" x14ac:dyDescent="0.3">
      <c r="A1269" s="83" t="s">
        <v>2289</v>
      </c>
      <c r="B1269" s="84" t="s">
        <v>575</v>
      </c>
      <c r="C1269" s="77" t="s">
        <v>6911</v>
      </c>
      <c r="D1269" s="85" t="s">
        <v>15933</v>
      </c>
      <c r="E1269" s="84" t="s">
        <v>15934</v>
      </c>
      <c r="F1269" s="18"/>
      <c r="G1269" s="17"/>
      <c r="H1269" s="17"/>
      <c r="I1269" s="17"/>
      <c r="J1269" s="17"/>
      <c r="K1269" s="17"/>
      <c r="L1269" s="17"/>
      <c r="M1269" s="17"/>
      <c r="N1269" s="17"/>
      <c r="O1269" s="23"/>
      <c r="P1269" s="23"/>
    </row>
    <row r="1270" spans="1:17" ht="14.25" x14ac:dyDescent="0.3">
      <c r="A1270" s="107" t="s">
        <v>9225</v>
      </c>
      <c r="B1270" s="108" t="s">
        <v>574</v>
      </c>
      <c r="C1270" s="77" t="s">
        <v>6202</v>
      </c>
      <c r="D1270" s="109" t="s">
        <v>14751</v>
      </c>
      <c r="E1270" s="108" t="s">
        <v>14399</v>
      </c>
      <c r="F1270" s="18"/>
      <c r="G1270" s="17"/>
      <c r="H1270" s="17"/>
      <c r="I1270" s="17"/>
      <c r="J1270" s="17"/>
      <c r="K1270" s="17"/>
      <c r="L1270" s="17"/>
      <c r="M1270" s="17"/>
      <c r="N1270" s="17"/>
    </row>
    <row r="1271" spans="1:17" ht="14.25" x14ac:dyDescent="0.3">
      <c r="A1271" s="103" t="s">
        <v>6641</v>
      </c>
      <c r="B1271" s="75" t="s">
        <v>1244</v>
      </c>
      <c r="C1271" s="77" t="s">
        <v>6922</v>
      </c>
      <c r="D1271" s="104" t="s">
        <v>14753</v>
      </c>
      <c r="E1271" s="75" t="s">
        <v>14650</v>
      </c>
      <c r="F1271" s="17"/>
      <c r="G1271" s="17"/>
      <c r="H1271" s="17"/>
      <c r="I1271" s="17"/>
      <c r="J1271" s="17"/>
      <c r="K1271" s="17"/>
      <c r="L1271" s="17"/>
      <c r="M1271" s="17"/>
      <c r="N1271" s="17"/>
    </row>
    <row r="1272" spans="1:17" ht="14.25" x14ac:dyDescent="0.3">
      <c r="A1272" s="103" t="s">
        <v>6641</v>
      </c>
      <c r="B1272" s="75" t="s">
        <v>574</v>
      </c>
      <c r="C1272" s="77" t="s">
        <v>6922</v>
      </c>
      <c r="D1272" s="104" t="s">
        <v>14752</v>
      </c>
      <c r="E1272" s="75" t="s">
        <v>14650</v>
      </c>
      <c r="G1272" s="18"/>
      <c r="H1272" s="19"/>
      <c r="I1272" s="18"/>
      <c r="J1272" s="18"/>
      <c r="K1272" s="18"/>
      <c r="L1272" s="18"/>
      <c r="M1272" s="18"/>
      <c r="N1272" s="18"/>
      <c r="O1272" s="22"/>
      <c r="P1272" s="22"/>
      <c r="Q1272" s="20"/>
    </row>
    <row r="1273" spans="1:17" ht="14.25" x14ac:dyDescent="0.3">
      <c r="A1273" s="107" t="s">
        <v>6641</v>
      </c>
      <c r="B1273" s="108" t="s">
        <v>575</v>
      </c>
      <c r="C1273" s="77" t="s">
        <v>6922</v>
      </c>
      <c r="D1273" s="109" t="s">
        <v>14754</v>
      </c>
      <c r="E1273" s="108" t="s">
        <v>14650</v>
      </c>
      <c r="F1273" s="18"/>
      <c r="G1273" s="18"/>
      <c r="H1273" s="19"/>
      <c r="I1273" s="18"/>
      <c r="J1273" s="18"/>
      <c r="K1273" s="18"/>
      <c r="L1273" s="18"/>
      <c r="M1273" s="18"/>
      <c r="N1273" s="18"/>
      <c r="O1273" s="22"/>
      <c r="P1273" s="22"/>
      <c r="Q1273" s="20"/>
    </row>
    <row r="1274" spans="1:17" ht="13.5" x14ac:dyDescent="0.3">
      <c r="A1274" s="103" t="s">
        <v>3183</v>
      </c>
      <c r="B1274" s="75" t="s">
        <v>1244</v>
      </c>
      <c r="C1274" s="77" t="s">
        <v>6998</v>
      </c>
      <c r="D1274" s="104" t="s">
        <v>14756</v>
      </c>
      <c r="E1274" s="75" t="s">
        <v>14755</v>
      </c>
      <c r="F1274" s="18"/>
      <c r="G1274" s="18"/>
      <c r="H1274" s="19"/>
      <c r="I1274" s="18"/>
      <c r="J1274" s="18"/>
      <c r="K1274" s="18"/>
      <c r="L1274" s="18"/>
      <c r="M1274" s="21"/>
      <c r="N1274" s="18"/>
      <c r="O1274" s="22"/>
      <c r="P1274" s="22"/>
      <c r="Q1274" s="20"/>
    </row>
    <row r="1275" spans="1:17" ht="14.25" x14ac:dyDescent="0.3">
      <c r="A1275" s="103" t="s">
        <v>3183</v>
      </c>
      <c r="B1275" s="75" t="s">
        <v>574</v>
      </c>
      <c r="C1275" s="77" t="s">
        <v>6998</v>
      </c>
      <c r="D1275" s="104" t="s">
        <v>3184</v>
      </c>
      <c r="E1275" s="75" t="s">
        <v>14755</v>
      </c>
      <c r="G1275" s="18"/>
      <c r="H1275" s="19"/>
      <c r="I1275" s="18"/>
      <c r="J1275" s="18"/>
      <c r="K1275" s="18"/>
      <c r="L1275" s="18"/>
      <c r="M1275" s="18"/>
      <c r="N1275" s="18"/>
      <c r="O1275" s="22"/>
      <c r="P1275" s="22"/>
      <c r="Q1275" s="20"/>
    </row>
    <row r="1276" spans="1:17" ht="14.25" x14ac:dyDescent="0.3">
      <c r="A1276" s="103" t="s">
        <v>4639</v>
      </c>
      <c r="B1276" s="75" t="s">
        <v>574</v>
      </c>
      <c r="C1276" s="77" t="s">
        <v>7071</v>
      </c>
      <c r="D1276" s="104" t="s">
        <v>10454</v>
      </c>
      <c r="E1276" s="75" t="s">
        <v>14398</v>
      </c>
      <c r="F1276" s="17"/>
      <c r="G1276" s="18"/>
      <c r="H1276" s="19"/>
      <c r="I1276" s="18"/>
      <c r="J1276" s="18"/>
      <c r="K1276" s="18"/>
      <c r="L1276" s="18"/>
      <c r="M1276" s="18"/>
      <c r="N1276" s="18"/>
      <c r="O1276" s="22"/>
      <c r="P1276" s="22"/>
      <c r="Q1276" s="20"/>
    </row>
    <row r="1277" spans="1:17" ht="14.25" x14ac:dyDescent="0.3">
      <c r="A1277" s="103" t="s">
        <v>4639</v>
      </c>
      <c r="B1277" s="75" t="s">
        <v>14387</v>
      </c>
      <c r="C1277" s="77" t="s">
        <v>7071</v>
      </c>
      <c r="D1277" s="104" t="s">
        <v>10454</v>
      </c>
      <c r="E1277" s="75" t="s">
        <v>14398</v>
      </c>
      <c r="G1277" s="18"/>
      <c r="H1277" s="19"/>
      <c r="I1277" s="27"/>
      <c r="J1277" s="18"/>
      <c r="K1277" s="18"/>
      <c r="L1277" s="18"/>
      <c r="M1277" s="18"/>
      <c r="N1277" s="18"/>
      <c r="O1277" s="22"/>
      <c r="P1277" s="22"/>
      <c r="Q1277" s="20"/>
    </row>
    <row r="1278" spans="1:17" ht="14.25" x14ac:dyDescent="0.3">
      <c r="A1278" s="103" t="s">
        <v>4639</v>
      </c>
      <c r="B1278" s="75" t="s">
        <v>575</v>
      </c>
      <c r="C1278" s="77" t="s">
        <v>7071</v>
      </c>
      <c r="D1278" s="104" t="s">
        <v>10454</v>
      </c>
      <c r="E1278" s="75" t="s">
        <v>14398</v>
      </c>
      <c r="G1278" s="17"/>
      <c r="H1278" s="17"/>
      <c r="I1278" s="17"/>
      <c r="J1278" s="17"/>
      <c r="K1278" s="17"/>
      <c r="L1278" s="17"/>
      <c r="M1278" s="17"/>
      <c r="N1278" s="17"/>
    </row>
    <row r="1279" spans="1:17" ht="13.5" x14ac:dyDescent="0.3">
      <c r="A1279" s="103" t="s">
        <v>586</v>
      </c>
      <c r="B1279" s="75" t="s">
        <v>574</v>
      </c>
      <c r="C1279" s="77" t="s">
        <v>6909</v>
      </c>
      <c r="D1279" s="104" t="s">
        <v>7207</v>
      </c>
      <c r="E1279" s="75" t="s">
        <v>14396</v>
      </c>
      <c r="F1279" s="17"/>
      <c r="G1279" s="18"/>
      <c r="H1279" s="19"/>
      <c r="I1279" s="18"/>
      <c r="J1279" s="18"/>
      <c r="K1279" s="18"/>
      <c r="L1279" s="18"/>
      <c r="M1279" s="18"/>
      <c r="N1279" s="18"/>
      <c r="Q1279" s="20"/>
    </row>
    <row r="1280" spans="1:17" ht="14.25" x14ac:dyDescent="0.3">
      <c r="A1280" s="111" t="s">
        <v>586</v>
      </c>
      <c r="B1280" s="112" t="s">
        <v>14387</v>
      </c>
      <c r="C1280" s="77" t="s">
        <v>6909</v>
      </c>
      <c r="D1280" s="113" t="s">
        <v>7207</v>
      </c>
      <c r="E1280" s="112" t="s">
        <v>14396</v>
      </c>
      <c r="F1280" s="17"/>
      <c r="G1280" s="28"/>
      <c r="H1280" s="28"/>
      <c r="I1280" s="28"/>
      <c r="J1280" s="28"/>
      <c r="K1280" s="28"/>
      <c r="L1280" s="22"/>
      <c r="M1280" s="18"/>
      <c r="N1280" s="18"/>
      <c r="O1280" s="23"/>
      <c r="P1280" s="23"/>
      <c r="Q1280" s="20"/>
    </row>
    <row r="1281" spans="1:17" ht="14.25" x14ac:dyDescent="0.3">
      <c r="A1281" s="103" t="s">
        <v>586</v>
      </c>
      <c r="B1281" s="75" t="s">
        <v>575</v>
      </c>
      <c r="C1281" s="77" t="s">
        <v>6909</v>
      </c>
      <c r="D1281" s="104" t="s">
        <v>7207</v>
      </c>
      <c r="E1281" s="75" t="s">
        <v>14396</v>
      </c>
      <c r="F1281" s="18"/>
      <c r="G1281" s="18"/>
      <c r="H1281" s="19"/>
      <c r="I1281" s="18"/>
      <c r="J1281" s="18"/>
      <c r="K1281" s="18"/>
      <c r="L1281" s="18"/>
      <c r="M1281" s="18"/>
      <c r="N1281" s="18"/>
      <c r="O1281" s="23"/>
      <c r="P1281" s="23"/>
      <c r="Q1281" s="20"/>
    </row>
    <row r="1282" spans="1:17" ht="14.25" x14ac:dyDescent="0.3">
      <c r="A1282" s="107" t="s">
        <v>260</v>
      </c>
      <c r="B1282" s="108" t="s">
        <v>574</v>
      </c>
      <c r="C1282" s="77" t="s">
        <v>6920</v>
      </c>
      <c r="D1282" s="109" t="s">
        <v>14757</v>
      </c>
      <c r="E1282" s="108" t="s">
        <v>14396</v>
      </c>
      <c r="F1282" s="17"/>
      <c r="G1282" s="18"/>
      <c r="H1282" s="19"/>
      <c r="I1282" s="18"/>
      <c r="J1282" s="18"/>
      <c r="K1282" s="18"/>
      <c r="L1282" s="18"/>
      <c r="M1282" s="21"/>
      <c r="N1282" s="18"/>
      <c r="O1282" s="23"/>
      <c r="P1282" s="23"/>
      <c r="Q1282" s="20"/>
    </row>
    <row r="1283" spans="1:17" ht="14.25" x14ac:dyDescent="0.3">
      <c r="A1283" s="111" t="s">
        <v>3343</v>
      </c>
      <c r="B1283" s="112" t="s">
        <v>574</v>
      </c>
      <c r="C1283" s="77" t="s">
        <v>6994</v>
      </c>
      <c r="D1283" s="113" t="s">
        <v>12385</v>
      </c>
      <c r="E1283" s="112" t="s">
        <v>15935</v>
      </c>
      <c r="F1283" s="18"/>
      <c r="G1283" s="18"/>
      <c r="H1283" s="19"/>
      <c r="I1283" s="18"/>
      <c r="J1283" s="18"/>
      <c r="K1283" s="18"/>
      <c r="L1283" s="18"/>
      <c r="M1283" s="18"/>
      <c r="N1283" s="18"/>
      <c r="O1283" s="22"/>
      <c r="P1283" s="22"/>
      <c r="Q1283" s="20"/>
    </row>
    <row r="1284" spans="1:17" ht="14.25" x14ac:dyDescent="0.3">
      <c r="A1284" s="103" t="s">
        <v>5146</v>
      </c>
      <c r="B1284" s="75" t="s">
        <v>574</v>
      </c>
      <c r="C1284" s="77" t="s">
        <v>7071</v>
      </c>
      <c r="D1284" s="104" t="s">
        <v>12386</v>
      </c>
      <c r="E1284" s="75" t="s">
        <v>15936</v>
      </c>
      <c r="G1284" s="17"/>
      <c r="H1284" s="17"/>
      <c r="I1284" s="17"/>
      <c r="J1284" s="17"/>
      <c r="K1284" s="17"/>
      <c r="L1284" s="17"/>
      <c r="M1284" s="17"/>
      <c r="N1284" s="17"/>
      <c r="O1284" s="23"/>
      <c r="P1284" s="23"/>
    </row>
    <row r="1285" spans="1:17" ht="14.25" x14ac:dyDescent="0.3">
      <c r="A1285" s="111" t="s">
        <v>14758</v>
      </c>
      <c r="B1285" s="112" t="s">
        <v>574</v>
      </c>
      <c r="C1285" s="77" t="s">
        <v>6920</v>
      </c>
      <c r="D1285" s="113" t="s">
        <v>2768</v>
      </c>
      <c r="E1285" s="112" t="s">
        <v>14409</v>
      </c>
      <c r="F1285" s="18"/>
      <c r="G1285" s="18"/>
      <c r="H1285" s="19"/>
      <c r="I1285" s="18"/>
      <c r="J1285" s="18"/>
      <c r="K1285" s="18"/>
      <c r="L1285" s="18"/>
      <c r="M1285" s="18"/>
      <c r="N1285" s="18"/>
      <c r="O1285" s="22"/>
      <c r="P1285" s="22"/>
      <c r="Q1285" s="20"/>
    </row>
    <row r="1286" spans="1:17" ht="13.5" x14ac:dyDescent="0.3">
      <c r="A1286" s="111" t="s">
        <v>14758</v>
      </c>
      <c r="B1286" s="112" t="s">
        <v>575</v>
      </c>
      <c r="C1286" s="77" t="s">
        <v>6994</v>
      </c>
      <c r="D1286" s="113" t="s">
        <v>2691</v>
      </c>
      <c r="E1286" s="112" t="s">
        <v>14409</v>
      </c>
      <c r="G1286" s="17"/>
      <c r="H1286" s="17"/>
      <c r="I1286" s="17"/>
      <c r="J1286" s="17"/>
      <c r="K1286" s="17"/>
      <c r="L1286" s="17"/>
      <c r="M1286" s="17"/>
      <c r="N1286" s="17"/>
      <c r="O1286" s="23"/>
      <c r="P1286" s="23"/>
    </row>
    <row r="1287" spans="1:17" ht="14.25" x14ac:dyDescent="0.3">
      <c r="A1287" s="103" t="s">
        <v>12387</v>
      </c>
      <c r="B1287" s="75" t="s">
        <v>574</v>
      </c>
      <c r="C1287" s="77" t="s">
        <v>6922</v>
      </c>
      <c r="D1287" s="104" t="s">
        <v>12388</v>
      </c>
      <c r="E1287" s="75" t="s">
        <v>15937</v>
      </c>
      <c r="G1287" s="18"/>
      <c r="H1287" s="19"/>
      <c r="I1287" s="18"/>
      <c r="J1287" s="18"/>
      <c r="K1287" s="18"/>
      <c r="L1287" s="18"/>
      <c r="M1287" s="18"/>
      <c r="N1287" s="18"/>
      <c r="O1287" s="22"/>
      <c r="P1287" s="22"/>
      <c r="Q1287" s="20"/>
    </row>
    <row r="1288" spans="1:17" ht="13.5" x14ac:dyDescent="0.3">
      <c r="A1288" s="103" t="s">
        <v>8574</v>
      </c>
      <c r="B1288" s="75" t="s">
        <v>575</v>
      </c>
      <c r="C1288" s="77" t="s">
        <v>7074</v>
      </c>
      <c r="D1288" s="104" t="s">
        <v>8575</v>
      </c>
      <c r="E1288" s="75" t="s">
        <v>14414</v>
      </c>
      <c r="G1288" s="17"/>
      <c r="H1288" s="17"/>
      <c r="I1288" s="17"/>
      <c r="J1288" s="17"/>
      <c r="K1288" s="17"/>
      <c r="L1288" s="17"/>
      <c r="M1288" s="17"/>
      <c r="N1288" s="17"/>
    </row>
    <row r="1289" spans="1:17" ht="14.25" x14ac:dyDescent="0.3">
      <c r="A1289" s="103" t="s">
        <v>9702</v>
      </c>
      <c r="B1289" s="75" t="s">
        <v>1244</v>
      </c>
      <c r="C1289" s="77" t="s">
        <v>6922</v>
      </c>
      <c r="D1289" s="104" t="s">
        <v>14759</v>
      </c>
      <c r="E1289" s="75" t="s">
        <v>14398</v>
      </c>
      <c r="G1289" s="17"/>
      <c r="H1289" s="17"/>
      <c r="I1289" s="17"/>
      <c r="J1289" s="17"/>
      <c r="K1289" s="17"/>
      <c r="L1289" s="17"/>
      <c r="M1289" s="17"/>
      <c r="N1289" s="17"/>
    </row>
    <row r="1290" spans="1:17" ht="14.25" x14ac:dyDescent="0.3">
      <c r="A1290" s="103" t="s">
        <v>9702</v>
      </c>
      <c r="B1290" s="75" t="s">
        <v>1244</v>
      </c>
      <c r="C1290" s="77" t="s">
        <v>6922</v>
      </c>
      <c r="D1290" s="104" t="s">
        <v>14759</v>
      </c>
      <c r="E1290" s="75" t="s">
        <v>14398</v>
      </c>
      <c r="F1290" s="17"/>
      <c r="G1290" s="18"/>
      <c r="H1290" s="19"/>
      <c r="I1290" s="18"/>
      <c r="J1290" s="18"/>
      <c r="K1290" s="18"/>
      <c r="L1290" s="18"/>
      <c r="M1290" s="18"/>
      <c r="N1290" s="18"/>
      <c r="O1290" s="22"/>
      <c r="P1290" s="22"/>
      <c r="Q1290" s="20"/>
    </row>
    <row r="1291" spans="1:17" ht="14.25" x14ac:dyDescent="0.3">
      <c r="A1291" s="111" t="s">
        <v>12876</v>
      </c>
      <c r="B1291" s="112" t="s">
        <v>574</v>
      </c>
      <c r="C1291" s="77" t="s">
        <v>6924</v>
      </c>
      <c r="D1291" s="113" t="s">
        <v>12877</v>
      </c>
      <c r="E1291" s="112" t="s">
        <v>14398</v>
      </c>
      <c r="F1291" s="18"/>
      <c r="G1291" s="17"/>
      <c r="H1291" s="17"/>
      <c r="I1291" s="17"/>
      <c r="J1291" s="17"/>
      <c r="K1291" s="17"/>
      <c r="L1291" s="17"/>
      <c r="M1291" s="17"/>
      <c r="N1291" s="17"/>
      <c r="O1291" s="23"/>
      <c r="P1291" s="23"/>
      <c r="Q1291" s="20"/>
    </row>
    <row r="1292" spans="1:17" ht="13.5" x14ac:dyDescent="0.3">
      <c r="A1292" s="110" t="s">
        <v>6642</v>
      </c>
      <c r="B1292" s="84" t="s">
        <v>574</v>
      </c>
      <c r="C1292" s="77" t="s">
        <v>7071</v>
      </c>
      <c r="D1292" s="117" t="s">
        <v>6643</v>
      </c>
      <c r="E1292" s="84" t="s">
        <v>656</v>
      </c>
      <c r="F1292" s="17"/>
      <c r="G1292" s="17"/>
      <c r="H1292" s="17"/>
      <c r="I1292" s="17"/>
      <c r="J1292" s="17"/>
      <c r="K1292" s="17"/>
      <c r="L1292" s="17"/>
      <c r="M1292" s="17"/>
      <c r="N1292" s="17"/>
      <c r="O1292" s="23"/>
      <c r="P1292" s="23"/>
      <c r="Q1292" s="20"/>
    </row>
    <row r="1293" spans="1:17" ht="14.25" x14ac:dyDescent="0.3">
      <c r="A1293" s="107" t="s">
        <v>3571</v>
      </c>
      <c r="B1293" s="108" t="s">
        <v>574</v>
      </c>
      <c r="C1293" s="77" t="s">
        <v>6303</v>
      </c>
      <c r="D1293" s="109" t="s">
        <v>10455</v>
      </c>
      <c r="E1293" s="108" t="s">
        <v>14406</v>
      </c>
      <c r="F1293" s="17"/>
      <c r="G1293" s="18"/>
      <c r="H1293" s="19"/>
      <c r="I1293" s="18"/>
      <c r="J1293" s="18"/>
      <c r="K1293" s="18"/>
      <c r="L1293" s="18"/>
      <c r="M1293" s="18"/>
      <c r="N1293" s="18"/>
      <c r="Q1293" s="20"/>
    </row>
    <row r="1294" spans="1:17" ht="14.25" x14ac:dyDescent="0.3">
      <c r="A1294" s="111" t="s">
        <v>409</v>
      </c>
      <c r="B1294" s="112" t="s">
        <v>574</v>
      </c>
      <c r="C1294" s="77" t="s">
        <v>9014</v>
      </c>
      <c r="D1294" s="113" t="s">
        <v>3790</v>
      </c>
      <c r="E1294" s="112" t="s">
        <v>14760</v>
      </c>
      <c r="G1294" s="18"/>
      <c r="H1294" s="19"/>
      <c r="I1294" s="18"/>
      <c r="J1294" s="18"/>
      <c r="K1294" s="18"/>
      <c r="L1294" s="18"/>
      <c r="M1294" s="18"/>
      <c r="N1294" s="18"/>
      <c r="Q1294" s="20"/>
    </row>
    <row r="1295" spans="1:17" ht="14.25" x14ac:dyDescent="0.3">
      <c r="A1295" s="107" t="s">
        <v>409</v>
      </c>
      <c r="B1295" s="108" t="s">
        <v>575</v>
      </c>
      <c r="C1295" s="77" t="s">
        <v>9014</v>
      </c>
      <c r="D1295" s="109" t="s">
        <v>3790</v>
      </c>
      <c r="E1295" s="108" t="s">
        <v>14760</v>
      </c>
      <c r="F1295" s="18"/>
      <c r="G1295" s="28"/>
      <c r="H1295" s="28"/>
      <c r="I1295" s="28"/>
      <c r="J1295" s="28"/>
      <c r="K1295" s="28"/>
      <c r="L1295" s="22"/>
      <c r="M1295" s="28"/>
      <c r="N1295" s="18"/>
      <c r="O1295" s="22"/>
      <c r="P1295" s="22"/>
      <c r="Q1295" s="20"/>
    </row>
    <row r="1296" spans="1:17" ht="14.25" x14ac:dyDescent="0.3">
      <c r="A1296" s="103" t="s">
        <v>11401</v>
      </c>
      <c r="B1296" s="75" t="s">
        <v>574</v>
      </c>
      <c r="C1296" s="77" t="s">
        <v>7080</v>
      </c>
      <c r="D1296" s="104" t="s">
        <v>11402</v>
      </c>
      <c r="E1296" s="75" t="s">
        <v>14406</v>
      </c>
      <c r="F1296" s="18"/>
      <c r="G1296" s="17"/>
      <c r="H1296" s="17"/>
      <c r="I1296" s="17"/>
      <c r="J1296" s="17"/>
      <c r="K1296" s="17"/>
      <c r="L1296" s="17"/>
      <c r="M1296" s="17"/>
      <c r="N1296" s="17"/>
      <c r="O1296" s="23"/>
      <c r="P1296" s="23"/>
      <c r="Q1296" s="20"/>
    </row>
    <row r="1297" spans="1:17" ht="13.5" x14ac:dyDescent="0.3">
      <c r="A1297" s="107" t="s">
        <v>10120</v>
      </c>
      <c r="B1297" s="108" t="s">
        <v>574</v>
      </c>
      <c r="C1297" s="77" t="s">
        <v>7000</v>
      </c>
      <c r="D1297" s="109" t="s">
        <v>10125</v>
      </c>
      <c r="E1297" s="108" t="s">
        <v>14524</v>
      </c>
      <c r="F1297" s="17"/>
      <c r="G1297" s="17"/>
      <c r="H1297" s="17"/>
      <c r="I1297" s="17"/>
      <c r="J1297" s="17"/>
      <c r="K1297" s="17"/>
      <c r="L1297" s="17"/>
      <c r="M1297" s="17"/>
      <c r="N1297" s="17"/>
      <c r="O1297" s="23"/>
      <c r="P1297" s="23"/>
      <c r="Q1297" s="20"/>
    </row>
    <row r="1298" spans="1:17" ht="14.25" x14ac:dyDescent="0.3">
      <c r="A1298" s="107" t="s">
        <v>10120</v>
      </c>
      <c r="B1298" s="108" t="s">
        <v>14387</v>
      </c>
      <c r="C1298" s="77" t="s">
        <v>7071</v>
      </c>
      <c r="D1298" s="109" t="s">
        <v>10121</v>
      </c>
      <c r="E1298" s="108" t="s">
        <v>14524</v>
      </c>
      <c r="F1298" s="18"/>
      <c r="G1298" s="18"/>
      <c r="H1298" s="19"/>
      <c r="I1298" s="18"/>
      <c r="J1298" s="18"/>
      <c r="K1298" s="18"/>
      <c r="L1298" s="18"/>
      <c r="M1298" s="21"/>
      <c r="N1298" s="18"/>
      <c r="O1298" s="22"/>
      <c r="P1298" s="22"/>
      <c r="Q1298" s="20"/>
    </row>
    <row r="1299" spans="1:17" ht="14.25" x14ac:dyDescent="0.3">
      <c r="A1299" s="107" t="s">
        <v>10122</v>
      </c>
      <c r="B1299" s="108" t="s">
        <v>574</v>
      </c>
      <c r="C1299" s="77" t="s">
        <v>7071</v>
      </c>
      <c r="D1299" s="109" t="s">
        <v>10123</v>
      </c>
      <c r="E1299" s="108" t="s">
        <v>14524</v>
      </c>
      <c r="F1299" s="17"/>
      <c r="G1299" s="18"/>
      <c r="H1299" s="19"/>
      <c r="I1299" s="18"/>
      <c r="J1299" s="18"/>
      <c r="K1299" s="18"/>
      <c r="L1299" s="18"/>
      <c r="M1299" s="18"/>
      <c r="N1299" s="18"/>
      <c r="Q1299" s="20"/>
    </row>
    <row r="1300" spans="1:17" ht="13.5" x14ac:dyDescent="0.3">
      <c r="A1300" s="103" t="s">
        <v>10122</v>
      </c>
      <c r="B1300" s="75" t="s">
        <v>14387</v>
      </c>
      <c r="C1300" s="77" t="s">
        <v>7071</v>
      </c>
      <c r="D1300" s="104" t="s">
        <v>10123</v>
      </c>
      <c r="E1300" s="75" t="s">
        <v>14524</v>
      </c>
      <c r="F1300" s="18"/>
      <c r="G1300" s="18"/>
      <c r="H1300" s="19"/>
      <c r="I1300" s="18"/>
      <c r="J1300" s="18"/>
      <c r="K1300" s="18"/>
      <c r="L1300" s="18"/>
      <c r="M1300" s="21"/>
      <c r="N1300" s="18"/>
      <c r="O1300" s="22"/>
      <c r="P1300" s="22"/>
      <c r="Q1300" s="20"/>
    </row>
    <row r="1301" spans="1:17" ht="14.25" x14ac:dyDescent="0.3">
      <c r="A1301" s="83" t="s">
        <v>140</v>
      </c>
      <c r="B1301" s="84" t="s">
        <v>574</v>
      </c>
      <c r="C1301" s="77" t="s">
        <v>6924</v>
      </c>
      <c r="D1301" s="85" t="s">
        <v>3791</v>
      </c>
      <c r="E1301" s="84" t="s">
        <v>14524</v>
      </c>
      <c r="F1301" s="18"/>
      <c r="G1301" s="18"/>
      <c r="H1301" s="19"/>
      <c r="I1301" s="18"/>
      <c r="J1301" s="18"/>
      <c r="K1301" s="18"/>
      <c r="L1301" s="18"/>
      <c r="M1301" s="21"/>
      <c r="N1301" s="18"/>
      <c r="O1301" s="22"/>
      <c r="P1301" s="22"/>
      <c r="Q1301" s="20"/>
    </row>
    <row r="1302" spans="1:17" ht="14.25" x14ac:dyDescent="0.3">
      <c r="A1302" s="103" t="s">
        <v>140</v>
      </c>
      <c r="B1302" s="75" t="s">
        <v>14387</v>
      </c>
      <c r="C1302" s="77" t="s">
        <v>7000</v>
      </c>
      <c r="D1302" s="104" t="s">
        <v>3791</v>
      </c>
      <c r="E1302" s="75" t="s">
        <v>14524</v>
      </c>
      <c r="F1302" s="17"/>
      <c r="G1302" s="18"/>
      <c r="H1302" s="19"/>
      <c r="I1302" s="18"/>
      <c r="J1302" s="18"/>
      <c r="K1302" s="18"/>
      <c r="L1302" s="18"/>
      <c r="M1302" s="18"/>
      <c r="N1302" s="18"/>
      <c r="O1302" s="22"/>
      <c r="P1302" s="22"/>
      <c r="Q1302" s="20"/>
    </row>
    <row r="1303" spans="1:17" ht="14.25" x14ac:dyDescent="0.3">
      <c r="A1303" s="107" t="s">
        <v>140</v>
      </c>
      <c r="B1303" s="108" t="s">
        <v>575</v>
      </c>
      <c r="C1303" s="77" t="s">
        <v>7071</v>
      </c>
      <c r="D1303" s="109" t="s">
        <v>10118</v>
      </c>
      <c r="E1303" s="108" t="s">
        <v>14524</v>
      </c>
      <c r="F1303" s="17"/>
    </row>
    <row r="1304" spans="1:17" ht="14.25" x14ac:dyDescent="0.3">
      <c r="A1304" s="111" t="s">
        <v>7202</v>
      </c>
      <c r="B1304" s="112" t="s">
        <v>574</v>
      </c>
      <c r="C1304" s="77" t="s">
        <v>6956</v>
      </c>
      <c r="D1304" s="113" t="s">
        <v>7203</v>
      </c>
      <c r="E1304" s="112" t="s">
        <v>14404</v>
      </c>
      <c r="F1304" s="18"/>
    </row>
    <row r="1305" spans="1:17" ht="14.25" x14ac:dyDescent="0.3">
      <c r="A1305" s="110" t="s">
        <v>562</v>
      </c>
      <c r="B1305" s="84" t="s">
        <v>574</v>
      </c>
      <c r="C1305" s="77" t="s">
        <v>7021</v>
      </c>
      <c r="D1305" s="117" t="s">
        <v>9449</v>
      </c>
      <c r="E1305" s="84" t="s">
        <v>14397</v>
      </c>
      <c r="F1305" s="17"/>
      <c r="G1305" s="17"/>
      <c r="H1305" s="17"/>
      <c r="I1305" s="17"/>
      <c r="J1305" s="17"/>
      <c r="K1305" s="17"/>
      <c r="L1305" s="17"/>
      <c r="M1305" s="17"/>
      <c r="N1305" s="17"/>
      <c r="O1305" s="23"/>
      <c r="P1305" s="23"/>
    </row>
    <row r="1306" spans="1:17" ht="13.5" x14ac:dyDescent="0.3">
      <c r="A1306" s="83" t="s">
        <v>562</v>
      </c>
      <c r="B1306" s="84" t="s">
        <v>575</v>
      </c>
      <c r="C1306" s="77" t="s">
        <v>7021</v>
      </c>
      <c r="D1306" s="117" t="s">
        <v>9448</v>
      </c>
      <c r="E1306" s="84" t="s">
        <v>14397</v>
      </c>
      <c r="F1306" s="17"/>
      <c r="G1306" s="17"/>
      <c r="H1306" s="17"/>
      <c r="I1306" s="17"/>
      <c r="J1306" s="17"/>
      <c r="K1306" s="17"/>
      <c r="L1306" s="17"/>
      <c r="M1306" s="17"/>
      <c r="N1306" s="17"/>
      <c r="O1306" s="23"/>
      <c r="P1306" s="23"/>
    </row>
    <row r="1307" spans="1:17" ht="14.25" x14ac:dyDescent="0.3">
      <c r="A1307" s="110" t="s">
        <v>5431</v>
      </c>
      <c r="B1307" s="84" t="s">
        <v>574</v>
      </c>
      <c r="C1307" s="77" t="s">
        <v>6909</v>
      </c>
      <c r="D1307" s="117" t="s">
        <v>7903</v>
      </c>
      <c r="E1307" s="84" t="s">
        <v>14404</v>
      </c>
      <c r="G1307" s="17"/>
      <c r="H1307" s="17"/>
      <c r="I1307" s="17"/>
      <c r="J1307" s="17"/>
      <c r="K1307" s="17"/>
      <c r="L1307" s="17"/>
      <c r="M1307" s="17"/>
      <c r="N1307" s="17"/>
      <c r="O1307" s="23"/>
      <c r="P1307" s="23"/>
    </row>
    <row r="1308" spans="1:17" ht="13.5" x14ac:dyDescent="0.3">
      <c r="A1308" s="111" t="s">
        <v>4004</v>
      </c>
      <c r="B1308" s="112" t="s">
        <v>574</v>
      </c>
      <c r="C1308" s="77" t="s">
        <v>6994</v>
      </c>
      <c r="D1308" s="113" t="s">
        <v>14151</v>
      </c>
      <c r="E1308" s="112" t="s">
        <v>15938</v>
      </c>
      <c r="F1308" s="17"/>
    </row>
    <row r="1309" spans="1:17" ht="14.25" x14ac:dyDescent="0.3">
      <c r="A1309" s="107" t="s">
        <v>6466</v>
      </c>
      <c r="B1309" s="108" t="s">
        <v>574</v>
      </c>
      <c r="C1309" s="77" t="s">
        <v>7080</v>
      </c>
      <c r="D1309" s="109" t="s">
        <v>11961</v>
      </c>
      <c r="E1309" s="108" t="s">
        <v>14407</v>
      </c>
      <c r="F1309" s="17"/>
      <c r="G1309" s="18"/>
      <c r="H1309" s="19"/>
      <c r="I1309" s="18"/>
      <c r="J1309" s="18"/>
      <c r="K1309" s="18"/>
      <c r="L1309" s="18"/>
      <c r="M1309" s="18"/>
      <c r="N1309" s="18"/>
      <c r="O1309" s="22"/>
      <c r="P1309" s="22"/>
      <c r="Q1309" s="20"/>
    </row>
    <row r="1310" spans="1:17" ht="13.5" x14ac:dyDescent="0.3">
      <c r="A1310" s="107" t="s">
        <v>5432</v>
      </c>
      <c r="B1310" s="108" t="s">
        <v>574</v>
      </c>
      <c r="C1310" s="77" t="s">
        <v>6998</v>
      </c>
      <c r="D1310" s="109" t="s">
        <v>7352</v>
      </c>
      <c r="E1310" s="108" t="s">
        <v>14398</v>
      </c>
      <c r="F1310" s="17"/>
      <c r="G1310" s="18"/>
      <c r="H1310" s="19"/>
      <c r="I1310" s="18"/>
      <c r="J1310" s="18"/>
      <c r="K1310" s="18"/>
      <c r="L1310" s="18"/>
      <c r="M1310" s="21"/>
      <c r="N1310" s="18"/>
      <c r="O1310" s="22"/>
      <c r="P1310" s="22"/>
      <c r="Q1310" s="20"/>
    </row>
    <row r="1311" spans="1:17" ht="14.25" x14ac:dyDescent="0.3">
      <c r="A1311" s="103" t="s">
        <v>6304</v>
      </c>
      <c r="B1311" s="75" t="s">
        <v>574</v>
      </c>
      <c r="C1311" s="77" t="s">
        <v>7021</v>
      </c>
      <c r="D1311" s="104" t="s">
        <v>10456</v>
      </c>
      <c r="E1311" s="75" t="s">
        <v>14404</v>
      </c>
      <c r="G1311" s="18"/>
      <c r="H1311" s="19"/>
      <c r="I1311" s="18"/>
      <c r="J1311" s="18"/>
      <c r="K1311" s="18"/>
      <c r="L1311" s="18"/>
      <c r="M1311" s="18"/>
      <c r="N1311" s="18"/>
      <c r="Q1311" s="20"/>
    </row>
    <row r="1312" spans="1:17" ht="13.5" x14ac:dyDescent="0.3">
      <c r="A1312" s="107" t="s">
        <v>2692</v>
      </c>
      <c r="B1312" s="108" t="s">
        <v>574</v>
      </c>
      <c r="C1312" s="77" t="s">
        <v>7021</v>
      </c>
      <c r="D1312" s="109" t="s">
        <v>2693</v>
      </c>
      <c r="E1312" s="108" t="s">
        <v>14579</v>
      </c>
      <c r="F1312" s="17"/>
      <c r="G1312" s="17"/>
      <c r="H1312" s="17"/>
      <c r="I1312" s="17"/>
      <c r="J1312" s="17"/>
      <c r="K1312" s="17"/>
      <c r="L1312" s="17"/>
      <c r="M1312" s="17"/>
      <c r="N1312" s="17"/>
      <c r="O1312" s="22"/>
      <c r="P1312" s="22"/>
      <c r="Q1312" s="20"/>
    </row>
    <row r="1313" spans="1:17" ht="14.25" x14ac:dyDescent="0.3">
      <c r="A1313" s="110" t="s">
        <v>3792</v>
      </c>
      <c r="B1313" s="84" t="s">
        <v>574</v>
      </c>
      <c r="C1313" s="77" t="s">
        <v>9014</v>
      </c>
      <c r="D1313" s="117" t="s">
        <v>9785</v>
      </c>
      <c r="E1313" s="84" t="s">
        <v>14698</v>
      </c>
      <c r="G1313" s="17"/>
      <c r="H1313" s="17"/>
      <c r="I1313" s="17"/>
      <c r="J1313" s="17"/>
      <c r="K1313" s="17"/>
      <c r="L1313" s="17"/>
      <c r="M1313" s="17"/>
      <c r="N1313" s="17"/>
      <c r="O1313" s="22"/>
      <c r="P1313" s="22"/>
      <c r="Q1313" s="20"/>
    </row>
    <row r="1314" spans="1:17" ht="14.25" x14ac:dyDescent="0.3">
      <c r="A1314" s="103" t="s">
        <v>3572</v>
      </c>
      <c r="B1314" s="75" t="s">
        <v>574</v>
      </c>
      <c r="C1314" s="77" t="s">
        <v>6984</v>
      </c>
      <c r="D1314" s="104" t="s">
        <v>10457</v>
      </c>
      <c r="E1314" s="75" t="s">
        <v>14394</v>
      </c>
      <c r="G1314" s="18"/>
      <c r="H1314" s="19"/>
      <c r="I1314" s="18"/>
      <c r="J1314" s="18"/>
      <c r="K1314" s="18"/>
      <c r="L1314" s="18"/>
      <c r="M1314" s="18"/>
      <c r="N1314" s="18"/>
      <c r="Q1314" s="20"/>
    </row>
    <row r="1315" spans="1:17" ht="14.25" x14ac:dyDescent="0.3">
      <c r="A1315" s="107" t="s">
        <v>4907</v>
      </c>
      <c r="B1315" s="108" t="s">
        <v>574</v>
      </c>
      <c r="C1315" s="77" t="s">
        <v>6922</v>
      </c>
      <c r="D1315" s="109" t="s">
        <v>9975</v>
      </c>
      <c r="E1315" s="108" t="s">
        <v>14394</v>
      </c>
      <c r="G1315" s="17"/>
      <c r="H1315" s="17"/>
      <c r="I1315" s="17"/>
      <c r="J1315" s="17"/>
      <c r="K1315" s="17"/>
      <c r="L1315" s="17"/>
      <c r="M1315" s="17"/>
      <c r="N1315" s="17"/>
    </row>
    <row r="1316" spans="1:17" ht="14.25" x14ac:dyDescent="0.3">
      <c r="A1316" s="103" t="s">
        <v>12391</v>
      </c>
      <c r="B1316" s="75" t="s">
        <v>574</v>
      </c>
      <c r="C1316" s="77" t="s">
        <v>6998</v>
      </c>
      <c r="D1316" s="104" t="s">
        <v>12392</v>
      </c>
      <c r="E1316" s="75" t="s">
        <v>15940</v>
      </c>
      <c r="F1316" s="17"/>
      <c r="G1316" s="18"/>
      <c r="H1316" s="19"/>
      <c r="I1316" s="18"/>
      <c r="J1316" s="18"/>
      <c r="K1316" s="18"/>
      <c r="L1316" s="18"/>
      <c r="M1316" s="18"/>
      <c r="N1316" s="18"/>
      <c r="O1316" s="22"/>
      <c r="P1316" s="22"/>
      <c r="Q1316" s="20"/>
    </row>
    <row r="1317" spans="1:17" ht="13.5" x14ac:dyDescent="0.3">
      <c r="A1317" s="111" t="s">
        <v>999</v>
      </c>
      <c r="B1317" s="112" t="s">
        <v>574</v>
      </c>
      <c r="C1317" s="77" t="s">
        <v>5378</v>
      </c>
      <c r="D1317" s="113" t="s">
        <v>13349</v>
      </c>
      <c r="E1317" s="112" t="s">
        <v>14396</v>
      </c>
      <c r="F1317" s="18"/>
      <c r="G1317" s="28"/>
      <c r="H1317" s="28"/>
      <c r="I1317" s="28"/>
      <c r="J1317" s="28"/>
      <c r="K1317" s="28"/>
      <c r="L1317" s="22"/>
      <c r="M1317" s="28"/>
      <c r="N1317" s="18"/>
      <c r="O1317" s="22"/>
      <c r="P1317" s="22"/>
      <c r="Q1317" s="20"/>
    </row>
    <row r="1318" spans="1:17" ht="14.25" x14ac:dyDescent="0.3">
      <c r="A1318" s="103" t="s">
        <v>11548</v>
      </c>
      <c r="B1318" s="75" t="s">
        <v>1244</v>
      </c>
      <c r="C1318" s="77" t="s">
        <v>7071</v>
      </c>
      <c r="D1318" s="104" t="s">
        <v>12126</v>
      </c>
      <c r="E1318" s="75" t="s">
        <v>14398</v>
      </c>
      <c r="F1318" s="17"/>
      <c r="G1318" s="18"/>
      <c r="H1318" s="19"/>
      <c r="I1318" s="18"/>
      <c r="J1318" s="18"/>
      <c r="K1318" s="18"/>
      <c r="L1318" s="18"/>
      <c r="M1318" s="18"/>
      <c r="N1318" s="18"/>
      <c r="O1318" s="22"/>
      <c r="P1318" s="22"/>
      <c r="Q1318" s="20"/>
    </row>
    <row r="1319" spans="1:17" ht="14.25" x14ac:dyDescent="0.3">
      <c r="A1319" s="111" t="s">
        <v>11548</v>
      </c>
      <c r="B1319" s="112" t="s">
        <v>574</v>
      </c>
      <c r="C1319" s="77" t="s">
        <v>7071</v>
      </c>
      <c r="D1319" s="113" t="s">
        <v>11549</v>
      </c>
      <c r="E1319" s="112" t="s">
        <v>14398</v>
      </c>
      <c r="F1319" s="18"/>
      <c r="G1319" s="18"/>
      <c r="H1319" s="19"/>
      <c r="I1319" s="18"/>
      <c r="J1319" s="18"/>
      <c r="K1319" s="18"/>
      <c r="L1319" s="18"/>
      <c r="M1319" s="21"/>
      <c r="N1319" s="18"/>
      <c r="O1319" s="22"/>
      <c r="P1319" s="22"/>
      <c r="Q1319" s="20"/>
    </row>
    <row r="1320" spans="1:17" ht="14.25" x14ac:dyDescent="0.3">
      <c r="A1320" s="103" t="s">
        <v>9385</v>
      </c>
      <c r="B1320" s="75" t="s">
        <v>4879</v>
      </c>
      <c r="C1320" s="77" t="s">
        <v>7071</v>
      </c>
      <c r="D1320" s="104" t="s">
        <v>9386</v>
      </c>
      <c r="E1320" s="75" t="s">
        <v>1325</v>
      </c>
      <c r="F1320" s="18"/>
      <c r="G1320" s="18"/>
      <c r="H1320" s="19"/>
      <c r="I1320" s="18"/>
      <c r="J1320" s="18"/>
      <c r="K1320" s="18"/>
      <c r="L1320" s="18"/>
      <c r="M1320" s="18"/>
      <c r="N1320" s="18"/>
      <c r="O1320" s="22"/>
      <c r="P1320" s="22"/>
      <c r="Q1320" s="20"/>
    </row>
    <row r="1321" spans="1:17" ht="14.25" x14ac:dyDescent="0.3">
      <c r="A1321" s="111" t="s">
        <v>1577</v>
      </c>
      <c r="B1321" s="112" t="s">
        <v>574</v>
      </c>
      <c r="C1321" s="77" t="s">
        <v>6913</v>
      </c>
      <c r="D1321" s="113" t="s">
        <v>13157</v>
      </c>
      <c r="E1321" s="112" t="s">
        <v>14396</v>
      </c>
      <c r="F1321" s="18"/>
      <c r="G1321" s="17"/>
      <c r="H1321" s="17"/>
      <c r="I1321" s="17"/>
      <c r="J1321" s="17"/>
      <c r="K1321" s="17"/>
      <c r="L1321" s="17"/>
      <c r="M1321" s="17"/>
      <c r="N1321" s="17"/>
    </row>
    <row r="1322" spans="1:17" ht="14.25" x14ac:dyDescent="0.3">
      <c r="A1322" s="103" t="s">
        <v>9565</v>
      </c>
      <c r="B1322" s="75" t="s">
        <v>574</v>
      </c>
      <c r="C1322" s="77" t="s">
        <v>6922</v>
      </c>
      <c r="D1322" s="104" t="s">
        <v>9566</v>
      </c>
      <c r="E1322" s="75" t="s">
        <v>14761</v>
      </c>
      <c r="F1322" s="17"/>
      <c r="G1322" s="18"/>
      <c r="H1322" s="19"/>
      <c r="I1322" s="18"/>
      <c r="J1322" s="18"/>
      <c r="K1322" s="18"/>
      <c r="L1322" s="18"/>
      <c r="M1322" s="18"/>
      <c r="N1322" s="18"/>
      <c r="O1322" s="22"/>
      <c r="P1322" s="22"/>
      <c r="Q1322" s="20"/>
    </row>
    <row r="1323" spans="1:17" ht="13.5" x14ac:dyDescent="0.3">
      <c r="A1323" s="107" t="s">
        <v>9565</v>
      </c>
      <c r="B1323" s="108" t="s">
        <v>575</v>
      </c>
      <c r="C1323" s="77" t="s">
        <v>6922</v>
      </c>
      <c r="D1323" s="109" t="s">
        <v>9566</v>
      </c>
      <c r="E1323" s="108" t="s">
        <v>14761</v>
      </c>
      <c r="F1323" s="18"/>
      <c r="G1323" s="17"/>
      <c r="H1323" s="17"/>
      <c r="I1323" s="17"/>
      <c r="J1323" s="17"/>
      <c r="K1323" s="17"/>
      <c r="L1323" s="17"/>
      <c r="M1323" s="17"/>
      <c r="N1323" s="17"/>
    </row>
    <row r="1324" spans="1:17" ht="13.5" x14ac:dyDescent="0.3">
      <c r="A1324" s="107" t="s">
        <v>6644</v>
      </c>
      <c r="B1324" s="108" t="s">
        <v>574</v>
      </c>
      <c r="C1324" s="77" t="s">
        <v>7021</v>
      </c>
      <c r="D1324" s="109" t="s">
        <v>10304</v>
      </c>
      <c r="E1324" s="108" t="s">
        <v>14762</v>
      </c>
      <c r="F1324" s="18"/>
      <c r="G1324" s="17"/>
      <c r="H1324" s="17"/>
      <c r="I1324" s="17"/>
      <c r="J1324" s="17"/>
      <c r="K1324" s="17"/>
      <c r="L1324" s="17"/>
      <c r="M1324" s="17"/>
      <c r="N1324" s="17"/>
    </row>
    <row r="1325" spans="1:17" ht="14.25" x14ac:dyDescent="0.3">
      <c r="A1325" s="103" t="s">
        <v>6644</v>
      </c>
      <c r="B1325" s="75" t="s">
        <v>14387</v>
      </c>
      <c r="C1325" s="77" t="s">
        <v>7021</v>
      </c>
      <c r="D1325" s="104" t="s">
        <v>10304</v>
      </c>
      <c r="E1325" s="75" t="s">
        <v>14762</v>
      </c>
      <c r="G1325" s="17"/>
      <c r="H1325" s="17"/>
      <c r="I1325" s="17"/>
      <c r="J1325" s="17"/>
      <c r="K1325" s="17"/>
      <c r="L1325" s="17"/>
      <c r="M1325" s="17"/>
      <c r="N1325" s="17"/>
    </row>
    <row r="1326" spans="1:17" ht="13.5" x14ac:dyDescent="0.3">
      <c r="A1326" s="103" t="s">
        <v>1751</v>
      </c>
      <c r="B1326" s="75" t="s">
        <v>574</v>
      </c>
      <c r="C1326" s="77" t="s">
        <v>7071</v>
      </c>
      <c r="D1326" s="104" t="s">
        <v>3185</v>
      </c>
      <c r="E1326" s="75" t="s">
        <v>14573</v>
      </c>
      <c r="G1326" s="18"/>
      <c r="H1326" s="19"/>
      <c r="I1326" s="18"/>
      <c r="J1326" s="18"/>
      <c r="K1326" s="18"/>
      <c r="L1326" s="18"/>
      <c r="M1326" s="18"/>
      <c r="N1326" s="18"/>
      <c r="O1326" s="22"/>
      <c r="P1326" s="22"/>
      <c r="Q1326" s="20"/>
    </row>
    <row r="1327" spans="1:17" ht="14.25" x14ac:dyDescent="0.3">
      <c r="A1327" s="103" t="s">
        <v>5433</v>
      </c>
      <c r="B1327" s="75" t="s">
        <v>574</v>
      </c>
      <c r="C1327" s="77" t="s">
        <v>6994</v>
      </c>
      <c r="D1327" s="104" t="s">
        <v>8239</v>
      </c>
      <c r="E1327" s="75" t="s">
        <v>14399</v>
      </c>
      <c r="F1327" s="17"/>
      <c r="G1327" s="18"/>
      <c r="H1327" s="19"/>
      <c r="I1327" s="18"/>
      <c r="J1327" s="18"/>
      <c r="K1327" s="18"/>
      <c r="L1327" s="18"/>
      <c r="M1327" s="18"/>
      <c r="N1327" s="18"/>
      <c r="O1327" s="22"/>
      <c r="P1327" s="22"/>
      <c r="Q1327" s="20"/>
    </row>
    <row r="1328" spans="1:17" ht="14.25" x14ac:dyDescent="0.3">
      <c r="A1328" s="103" t="s">
        <v>5433</v>
      </c>
      <c r="B1328" s="75" t="s">
        <v>14387</v>
      </c>
      <c r="C1328" s="77" t="s">
        <v>6994</v>
      </c>
      <c r="D1328" s="104" t="s">
        <v>8239</v>
      </c>
      <c r="E1328" s="75" t="s">
        <v>14399</v>
      </c>
      <c r="F1328" s="17"/>
      <c r="G1328" s="18"/>
      <c r="H1328" s="19"/>
      <c r="I1328" s="18"/>
      <c r="J1328" s="18"/>
      <c r="K1328" s="18"/>
      <c r="L1328" s="18"/>
      <c r="M1328" s="18"/>
      <c r="N1328" s="18"/>
      <c r="O1328" s="22"/>
      <c r="P1328" s="22"/>
      <c r="Q1328" s="20"/>
    </row>
    <row r="1329" spans="1:17" ht="14.25" x14ac:dyDescent="0.3">
      <c r="A1329" s="103" t="s">
        <v>5433</v>
      </c>
      <c r="B1329" s="75" t="s">
        <v>575</v>
      </c>
      <c r="C1329" s="77" t="s">
        <v>6994</v>
      </c>
      <c r="D1329" s="104" t="s">
        <v>8239</v>
      </c>
      <c r="E1329" s="75" t="s">
        <v>14399</v>
      </c>
      <c r="F1329" s="18"/>
      <c r="G1329" s="18"/>
      <c r="H1329" s="19"/>
      <c r="I1329" s="18"/>
      <c r="J1329" s="18"/>
      <c r="K1329" s="18"/>
      <c r="L1329" s="18"/>
      <c r="M1329" s="18"/>
      <c r="N1329" s="18"/>
      <c r="O1329" s="23"/>
      <c r="P1329" s="23"/>
      <c r="Q1329" s="20"/>
    </row>
    <row r="1330" spans="1:17" ht="14.25" x14ac:dyDescent="0.3">
      <c r="A1330" s="110" t="s">
        <v>3344</v>
      </c>
      <c r="B1330" s="84" t="s">
        <v>574</v>
      </c>
      <c r="C1330" s="77" t="s">
        <v>7002</v>
      </c>
      <c r="D1330" s="117" t="s">
        <v>12393</v>
      </c>
      <c r="E1330" s="84" t="s">
        <v>15941</v>
      </c>
      <c r="F1330" s="18"/>
      <c r="G1330" s="18"/>
      <c r="H1330" s="19"/>
      <c r="I1330" s="18"/>
      <c r="J1330" s="18"/>
      <c r="K1330" s="18"/>
      <c r="L1330" s="18"/>
      <c r="M1330" s="21"/>
      <c r="N1330" s="18"/>
      <c r="O1330" s="23"/>
      <c r="P1330" s="23"/>
      <c r="Q1330" s="20"/>
    </row>
    <row r="1331" spans="1:17" ht="14.25" x14ac:dyDescent="0.3">
      <c r="A1331" s="103" t="s">
        <v>1048</v>
      </c>
      <c r="B1331" s="75" t="s">
        <v>574</v>
      </c>
      <c r="C1331" s="77" t="s">
        <v>6920</v>
      </c>
      <c r="D1331" s="104" t="s">
        <v>7233</v>
      </c>
      <c r="E1331" s="75" t="s">
        <v>14398</v>
      </c>
      <c r="F1331" s="18"/>
      <c r="G1331" s="17"/>
      <c r="H1331" s="17"/>
      <c r="I1331" s="17"/>
      <c r="J1331" s="17"/>
      <c r="K1331" s="17"/>
      <c r="L1331" s="17"/>
      <c r="M1331" s="17"/>
      <c r="N1331" s="17"/>
      <c r="O1331" s="23"/>
      <c r="P1331" s="23"/>
      <c r="Q1331" s="20"/>
    </row>
    <row r="1332" spans="1:17" ht="13.5" x14ac:dyDescent="0.3">
      <c r="A1332" s="107" t="s">
        <v>14763</v>
      </c>
      <c r="B1332" s="108" t="s">
        <v>574</v>
      </c>
      <c r="C1332" s="77" t="s">
        <v>6984</v>
      </c>
      <c r="D1332" s="109" t="s">
        <v>1721</v>
      </c>
      <c r="E1332" s="108" t="s">
        <v>14764</v>
      </c>
      <c r="F1332" s="17"/>
      <c r="G1332" s="18"/>
      <c r="H1332" s="28"/>
      <c r="I1332" s="28"/>
      <c r="J1332" s="28"/>
      <c r="K1332" s="28"/>
      <c r="L1332" s="18"/>
      <c r="M1332" s="28"/>
      <c r="N1332" s="18"/>
      <c r="O1332" s="22"/>
      <c r="P1332" s="22"/>
      <c r="Q1332" s="20"/>
    </row>
    <row r="1333" spans="1:17" ht="13.5" x14ac:dyDescent="0.3">
      <c r="A1333" s="103" t="s">
        <v>1093</v>
      </c>
      <c r="B1333" s="75" t="s">
        <v>574</v>
      </c>
      <c r="C1333" s="77" t="s">
        <v>5370</v>
      </c>
      <c r="D1333" s="104" t="s">
        <v>13357</v>
      </c>
      <c r="E1333" s="75" t="s">
        <v>14394</v>
      </c>
      <c r="F1333" s="18"/>
      <c r="G1333" s="18"/>
      <c r="H1333" s="19"/>
      <c r="I1333" s="18"/>
      <c r="J1333" s="18"/>
      <c r="K1333" s="18"/>
      <c r="L1333" s="18"/>
      <c r="M1333" s="18"/>
      <c r="N1333" s="18"/>
      <c r="O1333" s="22"/>
      <c r="P1333" s="22"/>
      <c r="Q1333" s="20"/>
    </row>
    <row r="1334" spans="1:17" ht="14.25" x14ac:dyDescent="0.3">
      <c r="A1334" s="103" t="s">
        <v>2036</v>
      </c>
      <c r="B1334" s="75" t="s">
        <v>4879</v>
      </c>
      <c r="C1334" s="77" t="s">
        <v>6926</v>
      </c>
      <c r="D1334" s="104" t="s">
        <v>9752</v>
      </c>
      <c r="E1334" s="75" t="s">
        <v>14516</v>
      </c>
      <c r="F1334" s="18"/>
      <c r="G1334" s="18"/>
      <c r="H1334" s="19"/>
      <c r="I1334" s="18"/>
      <c r="J1334" s="18"/>
      <c r="K1334" s="18"/>
      <c r="L1334" s="18"/>
      <c r="M1334" s="21"/>
      <c r="N1334" s="18"/>
      <c r="O1334" s="22"/>
      <c r="P1334" s="22"/>
      <c r="Q1334" s="20"/>
    </row>
    <row r="1335" spans="1:17" ht="14.25" x14ac:dyDescent="0.3">
      <c r="A1335" s="103" t="s">
        <v>842</v>
      </c>
      <c r="B1335" s="75" t="s">
        <v>574</v>
      </c>
      <c r="C1335" s="77" t="s">
        <v>7071</v>
      </c>
      <c r="D1335" s="104" t="s">
        <v>7813</v>
      </c>
      <c r="E1335" s="75" t="s">
        <v>14394</v>
      </c>
      <c r="F1335" s="18"/>
      <c r="G1335" s="17"/>
      <c r="H1335" s="17"/>
      <c r="I1335" s="17"/>
      <c r="J1335" s="17"/>
      <c r="K1335" s="17"/>
      <c r="L1335" s="17"/>
      <c r="M1335" s="17"/>
      <c r="N1335" s="17"/>
      <c r="O1335" s="23"/>
      <c r="P1335" s="23"/>
      <c r="Q1335" s="20"/>
    </row>
    <row r="1336" spans="1:17" ht="14.25" x14ac:dyDescent="0.3">
      <c r="A1336" s="103" t="s">
        <v>691</v>
      </c>
      <c r="B1336" s="75" t="s">
        <v>574</v>
      </c>
      <c r="C1336" s="77" t="s">
        <v>5367</v>
      </c>
      <c r="D1336" s="104" t="s">
        <v>8209</v>
      </c>
      <c r="E1336" s="75" t="s">
        <v>14394</v>
      </c>
      <c r="F1336" s="18"/>
      <c r="G1336" s="18"/>
      <c r="H1336" s="19"/>
      <c r="I1336" s="18"/>
      <c r="J1336" s="18"/>
      <c r="K1336" s="18"/>
      <c r="L1336" s="18"/>
      <c r="M1336" s="18"/>
      <c r="N1336" s="18"/>
      <c r="O1336" s="22"/>
      <c r="P1336" s="22"/>
      <c r="Q1336" s="20"/>
    </row>
    <row r="1337" spans="1:17" ht="13.5" x14ac:dyDescent="0.3">
      <c r="A1337" s="110" t="s">
        <v>5434</v>
      </c>
      <c r="B1337" s="84" t="s">
        <v>574</v>
      </c>
      <c r="C1337" s="77" t="s">
        <v>6919</v>
      </c>
      <c r="D1337" s="117" t="s">
        <v>7719</v>
      </c>
      <c r="E1337" s="84" t="s">
        <v>14394</v>
      </c>
      <c r="F1337" s="18"/>
      <c r="G1337" s="18"/>
      <c r="H1337" s="19"/>
      <c r="I1337" s="18"/>
      <c r="J1337" s="18"/>
      <c r="K1337" s="18"/>
      <c r="L1337" s="18"/>
      <c r="M1337" s="18"/>
      <c r="N1337" s="18"/>
      <c r="Q1337" s="20"/>
    </row>
    <row r="1338" spans="1:17" ht="14.25" x14ac:dyDescent="0.3">
      <c r="A1338" s="103" t="s">
        <v>5434</v>
      </c>
      <c r="B1338" s="75" t="s">
        <v>14387</v>
      </c>
      <c r="C1338" s="77" t="s">
        <v>6919</v>
      </c>
      <c r="D1338" s="104" t="s">
        <v>7719</v>
      </c>
      <c r="E1338" s="75" t="s">
        <v>14394</v>
      </c>
      <c r="G1338" s="18"/>
      <c r="H1338" s="19"/>
      <c r="I1338" s="18"/>
      <c r="J1338" s="18"/>
      <c r="K1338" s="18"/>
      <c r="L1338" s="18"/>
      <c r="M1338" s="18"/>
      <c r="N1338" s="18"/>
      <c r="Q1338" s="20"/>
    </row>
    <row r="1339" spans="1:17" ht="14.25" x14ac:dyDescent="0.3">
      <c r="A1339" s="83" t="s">
        <v>5434</v>
      </c>
      <c r="B1339" s="84" t="s">
        <v>575</v>
      </c>
      <c r="C1339" s="77" t="s">
        <v>6919</v>
      </c>
      <c r="D1339" s="85" t="s">
        <v>7719</v>
      </c>
      <c r="E1339" s="84" t="s">
        <v>14394</v>
      </c>
      <c r="F1339" s="17"/>
      <c r="G1339" s="18"/>
      <c r="H1339" s="19"/>
      <c r="I1339" s="27"/>
      <c r="J1339" s="18"/>
      <c r="K1339" s="18"/>
      <c r="L1339" s="18"/>
      <c r="M1339" s="18"/>
      <c r="N1339" s="18"/>
      <c r="O1339" s="22"/>
      <c r="P1339" s="22"/>
      <c r="Q1339" s="20"/>
    </row>
    <row r="1340" spans="1:17" ht="14.25" x14ac:dyDescent="0.3">
      <c r="A1340" s="107" t="s">
        <v>1609</v>
      </c>
      <c r="B1340" s="108" t="s">
        <v>574</v>
      </c>
      <c r="C1340" s="77" t="s">
        <v>6979</v>
      </c>
      <c r="D1340" s="109" t="s">
        <v>14034</v>
      </c>
      <c r="E1340" s="108" t="s">
        <v>14414</v>
      </c>
      <c r="F1340" s="17"/>
      <c r="G1340" s="17"/>
      <c r="H1340" s="17"/>
      <c r="I1340" s="17"/>
      <c r="J1340" s="17"/>
      <c r="K1340" s="17"/>
      <c r="L1340" s="17"/>
      <c r="M1340" s="17"/>
      <c r="N1340" s="17"/>
      <c r="O1340" s="23"/>
      <c r="P1340" s="23"/>
      <c r="Q1340" s="20"/>
    </row>
    <row r="1341" spans="1:17" ht="14.25" x14ac:dyDescent="0.3">
      <c r="A1341" s="107" t="s">
        <v>5435</v>
      </c>
      <c r="B1341" s="108" t="s">
        <v>574</v>
      </c>
      <c r="C1341" s="77" t="s">
        <v>7759</v>
      </c>
      <c r="D1341" s="109" t="s">
        <v>7760</v>
      </c>
      <c r="E1341" s="108" t="s">
        <v>687</v>
      </c>
      <c r="F1341" s="17"/>
      <c r="G1341" s="17"/>
      <c r="H1341" s="17"/>
      <c r="I1341" s="17"/>
      <c r="J1341" s="17"/>
      <c r="K1341" s="17"/>
      <c r="L1341" s="17"/>
      <c r="M1341" s="17"/>
      <c r="N1341" s="17"/>
      <c r="O1341" s="23"/>
      <c r="P1341" s="23"/>
      <c r="Q1341" s="20"/>
    </row>
    <row r="1342" spans="1:17" ht="14.25" x14ac:dyDescent="0.3">
      <c r="A1342" s="111" t="s">
        <v>4640</v>
      </c>
      <c r="B1342" s="112" t="s">
        <v>574</v>
      </c>
      <c r="C1342" s="77" t="s">
        <v>6917</v>
      </c>
      <c r="D1342" s="113" t="s">
        <v>4122</v>
      </c>
      <c r="E1342" s="112" t="s">
        <v>14396</v>
      </c>
      <c r="F1342" s="17"/>
      <c r="G1342" s="18"/>
      <c r="H1342" s="19"/>
      <c r="I1342" s="18"/>
      <c r="J1342" s="18"/>
      <c r="K1342" s="18"/>
      <c r="L1342" s="18"/>
      <c r="M1342" s="18"/>
      <c r="N1342" s="18"/>
      <c r="Q1342" s="20"/>
    </row>
    <row r="1343" spans="1:17" ht="14.25" x14ac:dyDescent="0.3">
      <c r="A1343" s="107" t="s">
        <v>3475</v>
      </c>
      <c r="B1343" s="108" t="s">
        <v>574</v>
      </c>
      <c r="C1343" s="77" t="s">
        <v>5234</v>
      </c>
      <c r="D1343" s="109" t="s">
        <v>13432</v>
      </c>
      <c r="E1343" s="108" t="s">
        <v>14398</v>
      </c>
      <c r="F1343" s="17"/>
      <c r="G1343" s="17"/>
      <c r="H1343" s="17"/>
      <c r="I1343" s="17"/>
      <c r="J1343" s="17"/>
      <c r="K1343" s="17"/>
      <c r="L1343" s="17"/>
      <c r="M1343" s="17"/>
      <c r="N1343" s="17"/>
      <c r="O1343" s="23"/>
      <c r="P1343" s="23"/>
      <c r="Q1343" s="20"/>
    </row>
    <row r="1344" spans="1:17" ht="13.5" x14ac:dyDescent="0.3">
      <c r="A1344" s="107" t="s">
        <v>2966</v>
      </c>
      <c r="B1344" s="108" t="s">
        <v>574</v>
      </c>
      <c r="C1344" s="77" t="s">
        <v>5436</v>
      </c>
      <c r="D1344" s="109" t="s">
        <v>7209</v>
      </c>
      <c r="E1344" s="108" t="s">
        <v>14406</v>
      </c>
      <c r="F1344" s="18"/>
      <c r="G1344" s="18"/>
      <c r="H1344" s="19"/>
      <c r="I1344" s="18"/>
      <c r="J1344" s="18"/>
      <c r="K1344" s="18"/>
      <c r="L1344" s="18"/>
      <c r="M1344" s="18"/>
      <c r="N1344" s="18"/>
      <c r="O1344" s="22"/>
      <c r="P1344" s="22"/>
      <c r="Q1344" s="20"/>
    </row>
    <row r="1345" spans="1:17" ht="13.5" x14ac:dyDescent="0.3">
      <c r="A1345" s="103" t="s">
        <v>6305</v>
      </c>
      <c r="B1345" s="75" t="s">
        <v>574</v>
      </c>
      <c r="C1345" s="77" t="s">
        <v>6920</v>
      </c>
      <c r="D1345" s="104" t="s">
        <v>13836</v>
      </c>
      <c r="E1345" s="75" t="s">
        <v>14422</v>
      </c>
      <c r="F1345" s="18"/>
      <c r="G1345" s="17"/>
      <c r="H1345" s="17"/>
      <c r="I1345" s="17"/>
      <c r="J1345" s="17"/>
      <c r="K1345" s="17"/>
      <c r="L1345" s="17"/>
      <c r="M1345" s="17"/>
      <c r="N1345" s="17"/>
      <c r="O1345" s="23"/>
      <c r="P1345" s="23"/>
      <c r="Q1345" s="20"/>
    </row>
    <row r="1346" spans="1:17" ht="14.25" x14ac:dyDescent="0.3">
      <c r="A1346" s="107" t="s">
        <v>3793</v>
      </c>
      <c r="B1346" s="108" t="s">
        <v>574</v>
      </c>
      <c r="C1346" s="77" t="s">
        <v>6926</v>
      </c>
      <c r="D1346" s="109" t="s">
        <v>317</v>
      </c>
      <c r="E1346" s="108" t="s">
        <v>14693</v>
      </c>
      <c r="G1346" s="18"/>
      <c r="H1346" s="19"/>
      <c r="I1346" s="18"/>
      <c r="J1346" s="18"/>
      <c r="K1346" s="18"/>
      <c r="L1346" s="18"/>
      <c r="M1346" s="18"/>
      <c r="N1346" s="18"/>
      <c r="Q1346" s="20"/>
    </row>
    <row r="1347" spans="1:17" ht="14.25" x14ac:dyDescent="0.3">
      <c r="A1347" s="83" t="s">
        <v>5437</v>
      </c>
      <c r="B1347" s="84" t="s">
        <v>574</v>
      </c>
      <c r="C1347" s="77" t="s">
        <v>6920</v>
      </c>
      <c r="D1347" s="85" t="s">
        <v>7875</v>
      </c>
      <c r="E1347" s="84" t="s">
        <v>14400</v>
      </c>
      <c r="F1347" s="18"/>
      <c r="G1347" s="18"/>
      <c r="H1347" s="19"/>
      <c r="I1347" s="18"/>
      <c r="J1347" s="18"/>
      <c r="K1347" s="18"/>
      <c r="L1347" s="18"/>
      <c r="M1347" s="18"/>
      <c r="N1347" s="18"/>
      <c r="O1347" s="22"/>
      <c r="P1347" s="22"/>
      <c r="Q1347" s="20"/>
    </row>
    <row r="1348" spans="1:17" ht="14.25" x14ac:dyDescent="0.3">
      <c r="A1348" s="107" t="s">
        <v>4346</v>
      </c>
      <c r="B1348" s="108" t="s">
        <v>574</v>
      </c>
      <c r="C1348" s="77" t="s">
        <v>7021</v>
      </c>
      <c r="D1348" s="109" t="s">
        <v>9226</v>
      </c>
      <c r="E1348" s="108" t="s">
        <v>14399</v>
      </c>
      <c r="F1348" s="18"/>
      <c r="G1348" s="17"/>
      <c r="H1348" s="17"/>
      <c r="I1348" s="17"/>
      <c r="J1348" s="17"/>
      <c r="K1348" s="17"/>
      <c r="L1348" s="17"/>
      <c r="M1348" s="17"/>
      <c r="N1348" s="17"/>
      <c r="O1348" s="23"/>
      <c r="P1348" s="23"/>
      <c r="Q1348" s="20"/>
    </row>
    <row r="1349" spans="1:17" ht="14.25" x14ac:dyDescent="0.3">
      <c r="A1349" s="111" t="s">
        <v>5438</v>
      </c>
      <c r="B1349" s="112" t="s">
        <v>4879</v>
      </c>
      <c r="C1349" s="77" t="s">
        <v>422</v>
      </c>
      <c r="D1349" s="113" t="s">
        <v>8887</v>
      </c>
      <c r="E1349" s="112" t="s">
        <v>14442</v>
      </c>
      <c r="F1349" s="18"/>
      <c r="G1349" s="18"/>
      <c r="H1349" s="19"/>
      <c r="I1349" s="18"/>
      <c r="J1349" s="18"/>
      <c r="K1349" s="18"/>
      <c r="L1349" s="18"/>
      <c r="M1349" s="18"/>
      <c r="N1349" s="18"/>
      <c r="Q1349" s="20"/>
    </row>
    <row r="1350" spans="1:17" ht="13.5" x14ac:dyDescent="0.3">
      <c r="A1350" s="103" t="s">
        <v>2694</v>
      </c>
      <c r="B1350" s="75" t="s">
        <v>574</v>
      </c>
      <c r="C1350" s="77" t="s">
        <v>6979</v>
      </c>
      <c r="D1350" s="104" t="s">
        <v>14765</v>
      </c>
      <c r="E1350" s="75" t="s">
        <v>14766</v>
      </c>
      <c r="F1350" s="18"/>
      <c r="G1350" s="18"/>
      <c r="H1350" s="19"/>
      <c r="I1350" s="18"/>
      <c r="J1350" s="18"/>
      <c r="K1350" s="18"/>
      <c r="L1350" s="18"/>
      <c r="M1350" s="18"/>
      <c r="N1350" s="18"/>
      <c r="Q1350" s="20"/>
    </row>
    <row r="1351" spans="1:17" ht="14.25" x14ac:dyDescent="0.3">
      <c r="A1351" s="111" t="s">
        <v>2694</v>
      </c>
      <c r="B1351" s="112" t="s">
        <v>575</v>
      </c>
      <c r="C1351" s="77" t="s">
        <v>6979</v>
      </c>
      <c r="D1351" s="113" t="s">
        <v>14765</v>
      </c>
      <c r="E1351" s="112" t="s">
        <v>14766</v>
      </c>
      <c r="G1351" s="18"/>
      <c r="H1351" s="19"/>
      <c r="I1351" s="18"/>
      <c r="J1351" s="18"/>
      <c r="K1351" s="18"/>
      <c r="L1351" s="18"/>
      <c r="M1351" s="18"/>
      <c r="N1351" s="18"/>
      <c r="Q1351" s="20"/>
    </row>
    <row r="1352" spans="1:17" ht="13.5" x14ac:dyDescent="0.3">
      <c r="A1352" s="103" t="s">
        <v>3186</v>
      </c>
      <c r="B1352" s="75" t="s">
        <v>574</v>
      </c>
      <c r="C1352" s="77" t="s">
        <v>9014</v>
      </c>
      <c r="D1352" s="104" t="s">
        <v>3187</v>
      </c>
      <c r="E1352" s="75" t="s">
        <v>14744</v>
      </c>
      <c r="F1352" s="17"/>
      <c r="G1352" s="18"/>
      <c r="H1352" s="19"/>
      <c r="I1352" s="18"/>
      <c r="J1352" s="18"/>
      <c r="K1352" s="18"/>
      <c r="L1352" s="18"/>
      <c r="M1352" s="18"/>
      <c r="N1352" s="18"/>
      <c r="Q1352" s="20"/>
    </row>
    <row r="1353" spans="1:17" ht="14.25" x14ac:dyDescent="0.3">
      <c r="A1353" s="103" t="s">
        <v>14152</v>
      </c>
      <c r="B1353" s="75" t="s">
        <v>574</v>
      </c>
      <c r="C1353" s="77" t="s">
        <v>6998</v>
      </c>
      <c r="D1353" s="104" t="s">
        <v>14153</v>
      </c>
      <c r="E1353" s="75" t="s">
        <v>15942</v>
      </c>
      <c r="G1353" s="17"/>
      <c r="H1353" s="17"/>
      <c r="I1353" s="17"/>
      <c r="J1353" s="17"/>
      <c r="K1353" s="17"/>
      <c r="L1353" s="17"/>
      <c r="M1353" s="17"/>
      <c r="N1353" s="17"/>
      <c r="O1353" s="23"/>
      <c r="P1353" s="23"/>
      <c r="Q1353" s="20"/>
    </row>
    <row r="1354" spans="1:17" ht="13.5" x14ac:dyDescent="0.3">
      <c r="A1354" s="103" t="s">
        <v>2695</v>
      </c>
      <c r="B1354" s="75" t="s">
        <v>574</v>
      </c>
      <c r="C1354" s="77" t="s">
        <v>5420</v>
      </c>
      <c r="D1354" s="104" t="s">
        <v>9327</v>
      </c>
      <c r="E1354" s="75" t="s">
        <v>14767</v>
      </c>
      <c r="G1354" s="17"/>
      <c r="H1354" s="17"/>
      <c r="I1354" s="17"/>
      <c r="J1354" s="17"/>
      <c r="K1354" s="17"/>
      <c r="L1354" s="17"/>
      <c r="M1354" s="17"/>
      <c r="N1354" s="17"/>
      <c r="O1354" s="23"/>
      <c r="P1354" s="23"/>
      <c r="Q1354" s="20"/>
    </row>
    <row r="1355" spans="1:17" ht="13.5" x14ac:dyDescent="0.3">
      <c r="A1355" s="103" t="s">
        <v>2695</v>
      </c>
      <c r="B1355" s="75" t="s">
        <v>4879</v>
      </c>
      <c r="C1355" s="77" t="s">
        <v>9019</v>
      </c>
      <c r="D1355" s="104" t="s">
        <v>14768</v>
      </c>
      <c r="E1355" s="75" t="s">
        <v>14767</v>
      </c>
      <c r="G1355" s="18"/>
      <c r="H1355" s="19"/>
      <c r="I1355" s="18"/>
      <c r="J1355" s="18"/>
      <c r="K1355" s="18"/>
      <c r="L1355" s="18"/>
      <c r="M1355" s="18"/>
      <c r="N1355" s="18"/>
      <c r="O1355" s="22"/>
      <c r="P1355" s="22"/>
      <c r="Q1355" s="20"/>
    </row>
    <row r="1356" spans="1:17" ht="14.25" x14ac:dyDescent="0.3">
      <c r="A1356" s="111" t="s">
        <v>10206</v>
      </c>
      <c r="B1356" s="112" t="s">
        <v>574</v>
      </c>
      <c r="C1356" s="77" t="s">
        <v>6929</v>
      </c>
      <c r="D1356" s="113" t="s">
        <v>10207</v>
      </c>
      <c r="E1356" s="112" t="s">
        <v>14499</v>
      </c>
      <c r="F1356" s="18"/>
      <c r="G1356" s="17"/>
      <c r="H1356" s="17"/>
      <c r="I1356" s="17"/>
      <c r="J1356" s="17"/>
      <c r="K1356" s="17"/>
      <c r="L1356" s="17"/>
      <c r="M1356" s="17"/>
      <c r="N1356" s="17"/>
      <c r="O1356" s="23"/>
      <c r="P1356" s="23"/>
      <c r="Q1356" s="20"/>
    </row>
    <row r="1357" spans="1:17" ht="13.5" x14ac:dyDescent="0.3">
      <c r="A1357" s="103" t="s">
        <v>10328</v>
      </c>
      <c r="B1357" s="75" t="s">
        <v>574</v>
      </c>
      <c r="C1357" s="77" t="s">
        <v>6920</v>
      </c>
      <c r="D1357" s="104" t="s">
        <v>14769</v>
      </c>
      <c r="E1357" s="75" t="s">
        <v>14677</v>
      </c>
      <c r="F1357" s="18"/>
      <c r="G1357" s="18"/>
      <c r="H1357" s="19"/>
      <c r="I1357" s="18"/>
      <c r="J1357" s="18"/>
      <c r="K1357" s="18"/>
      <c r="L1357" s="18"/>
      <c r="M1357" s="18"/>
      <c r="N1357" s="18"/>
      <c r="Q1357" s="20"/>
    </row>
    <row r="1358" spans="1:17" ht="14.25" x14ac:dyDescent="0.3">
      <c r="A1358" s="103" t="s">
        <v>696</v>
      </c>
      <c r="B1358" s="75" t="s">
        <v>574</v>
      </c>
      <c r="C1358" s="77" t="s">
        <v>6924</v>
      </c>
      <c r="D1358" s="104" t="s">
        <v>8226</v>
      </c>
      <c r="E1358" s="75" t="s">
        <v>14415</v>
      </c>
      <c r="G1358" s="18"/>
      <c r="H1358" s="19"/>
      <c r="I1358" s="18"/>
      <c r="J1358" s="18"/>
      <c r="K1358" s="18"/>
      <c r="L1358" s="18"/>
      <c r="M1358" s="18"/>
      <c r="N1358" s="18"/>
      <c r="Q1358" s="20"/>
    </row>
    <row r="1359" spans="1:17" ht="14.25" x14ac:dyDescent="0.3">
      <c r="A1359" s="103" t="s">
        <v>3794</v>
      </c>
      <c r="B1359" s="75" t="s">
        <v>574</v>
      </c>
      <c r="C1359" s="77" t="s">
        <v>6920</v>
      </c>
      <c r="D1359" s="104" t="s">
        <v>3795</v>
      </c>
      <c r="E1359" s="75" t="s">
        <v>14677</v>
      </c>
      <c r="F1359" s="17"/>
      <c r="G1359" s="17"/>
      <c r="H1359" s="17"/>
      <c r="I1359" s="17"/>
      <c r="J1359" s="17"/>
      <c r="K1359" s="17"/>
      <c r="L1359" s="17"/>
      <c r="M1359" s="17"/>
      <c r="N1359" s="17"/>
      <c r="O1359" s="23"/>
      <c r="P1359" s="23"/>
      <c r="Q1359" s="20"/>
    </row>
    <row r="1360" spans="1:17" ht="14.25" x14ac:dyDescent="0.3">
      <c r="A1360" s="111" t="s">
        <v>622</v>
      </c>
      <c r="B1360" s="112" t="s">
        <v>574</v>
      </c>
      <c r="C1360" s="77" t="s">
        <v>6917</v>
      </c>
      <c r="D1360" s="113" t="s">
        <v>13176</v>
      </c>
      <c r="E1360" s="112" t="s">
        <v>14394</v>
      </c>
      <c r="F1360" s="17"/>
      <c r="G1360" s="18"/>
      <c r="H1360" s="19"/>
      <c r="I1360" s="18"/>
      <c r="J1360" s="18"/>
      <c r="K1360" s="18"/>
      <c r="L1360" s="18"/>
      <c r="M1360" s="18"/>
      <c r="N1360" s="18"/>
      <c r="Q1360" s="20"/>
    </row>
    <row r="1361" spans="1:17" ht="14.25" x14ac:dyDescent="0.3">
      <c r="A1361" s="83" t="s">
        <v>622</v>
      </c>
      <c r="B1361" s="84" t="s">
        <v>14387</v>
      </c>
      <c r="C1361" s="77" t="s">
        <v>6917</v>
      </c>
      <c r="D1361" s="85" t="s">
        <v>13176</v>
      </c>
      <c r="E1361" s="84" t="s">
        <v>14394</v>
      </c>
      <c r="F1361" s="18"/>
      <c r="G1361" s="17"/>
      <c r="H1361" s="17"/>
      <c r="I1361" s="17"/>
      <c r="J1361" s="17"/>
      <c r="K1361" s="17"/>
      <c r="L1361" s="17"/>
      <c r="M1361" s="17"/>
      <c r="N1361" s="17"/>
      <c r="O1361" s="23"/>
      <c r="P1361" s="23"/>
      <c r="Q1361" s="20"/>
    </row>
    <row r="1362" spans="1:17" ht="14.25" x14ac:dyDescent="0.3">
      <c r="A1362" s="103" t="s">
        <v>622</v>
      </c>
      <c r="B1362" s="75" t="s">
        <v>575</v>
      </c>
      <c r="C1362" s="77" t="s">
        <v>6917</v>
      </c>
      <c r="D1362" s="104" t="s">
        <v>13176</v>
      </c>
      <c r="E1362" s="75" t="s">
        <v>14394</v>
      </c>
      <c r="F1362" s="18"/>
      <c r="G1362" s="17"/>
      <c r="H1362" s="17"/>
      <c r="I1362" s="17"/>
      <c r="J1362" s="17"/>
      <c r="K1362" s="17"/>
      <c r="L1362" s="17"/>
      <c r="M1362" s="17"/>
      <c r="N1362" s="17"/>
      <c r="O1362" s="23"/>
      <c r="P1362" s="23"/>
      <c r="Q1362" s="20"/>
    </row>
    <row r="1363" spans="1:17" ht="14.25" x14ac:dyDescent="0.3">
      <c r="A1363" s="107" t="s">
        <v>2967</v>
      </c>
      <c r="B1363" s="108" t="s">
        <v>574</v>
      </c>
      <c r="C1363" s="77" t="s">
        <v>6920</v>
      </c>
      <c r="D1363" s="109" t="s">
        <v>7362</v>
      </c>
      <c r="E1363" s="108" t="s">
        <v>14414</v>
      </c>
      <c r="F1363" s="17"/>
      <c r="G1363" s="18"/>
      <c r="H1363" s="19"/>
      <c r="I1363" s="18"/>
      <c r="J1363" s="18"/>
      <c r="K1363" s="18"/>
      <c r="L1363" s="18"/>
      <c r="M1363" s="21"/>
      <c r="N1363" s="18"/>
      <c r="O1363" s="22"/>
      <c r="P1363" s="22"/>
      <c r="Q1363" s="20"/>
    </row>
    <row r="1364" spans="1:17" ht="13.5" x14ac:dyDescent="0.3">
      <c r="A1364" s="107" t="s">
        <v>2967</v>
      </c>
      <c r="B1364" s="108" t="s">
        <v>4879</v>
      </c>
      <c r="C1364" s="77" t="s">
        <v>425</v>
      </c>
      <c r="D1364" s="109" t="s">
        <v>7362</v>
      </c>
      <c r="E1364" s="108" t="s">
        <v>14414</v>
      </c>
      <c r="F1364" s="17"/>
      <c r="G1364" s="18"/>
      <c r="H1364" s="19"/>
      <c r="I1364" s="18"/>
      <c r="J1364" s="18"/>
      <c r="K1364" s="18"/>
      <c r="L1364" s="18"/>
      <c r="M1364" s="18"/>
      <c r="N1364" s="18"/>
      <c r="Q1364" s="20"/>
    </row>
    <row r="1365" spans="1:17" ht="14.25" x14ac:dyDescent="0.3">
      <c r="A1365" s="103" t="s">
        <v>2967</v>
      </c>
      <c r="B1365" s="75" t="s">
        <v>575</v>
      </c>
      <c r="C1365" s="77" t="s">
        <v>6920</v>
      </c>
      <c r="D1365" s="104" t="s">
        <v>7362</v>
      </c>
      <c r="E1365" s="75" t="s">
        <v>14414</v>
      </c>
      <c r="F1365" s="18"/>
      <c r="G1365" s="18"/>
      <c r="H1365" s="19"/>
      <c r="I1365" s="18"/>
      <c r="J1365" s="18"/>
      <c r="K1365" s="18"/>
      <c r="L1365" s="18"/>
      <c r="M1365" s="18"/>
      <c r="N1365" s="18"/>
      <c r="Q1365" s="20"/>
    </row>
    <row r="1366" spans="1:17" ht="13.5" x14ac:dyDescent="0.3">
      <c r="A1366" s="103" t="s">
        <v>1041</v>
      </c>
      <c r="B1366" s="75" t="s">
        <v>574</v>
      </c>
      <c r="C1366" s="77" t="s">
        <v>6920</v>
      </c>
      <c r="D1366" s="104" t="s">
        <v>7762</v>
      </c>
      <c r="E1366" s="75" t="s">
        <v>14406</v>
      </c>
      <c r="F1366" s="18"/>
      <c r="G1366" s="18"/>
      <c r="H1366" s="19"/>
      <c r="I1366" s="18"/>
      <c r="J1366" s="18"/>
      <c r="K1366" s="18"/>
      <c r="L1366" s="18"/>
      <c r="M1366" s="18"/>
      <c r="N1366" s="18"/>
      <c r="O1366" s="22"/>
      <c r="P1366" s="22"/>
      <c r="Q1366" s="20"/>
    </row>
    <row r="1367" spans="1:17" ht="14.25" x14ac:dyDescent="0.3">
      <c r="A1367" s="103" t="s">
        <v>6467</v>
      </c>
      <c r="B1367" s="75" t="s">
        <v>574</v>
      </c>
      <c r="C1367" s="77" t="s">
        <v>7002</v>
      </c>
      <c r="D1367" s="104" t="s">
        <v>11122</v>
      </c>
      <c r="E1367" s="75" t="s">
        <v>14396</v>
      </c>
      <c r="F1367" s="17"/>
      <c r="G1367" s="18"/>
      <c r="H1367" s="19"/>
      <c r="I1367" s="18"/>
      <c r="J1367" s="18"/>
      <c r="K1367" s="18"/>
      <c r="L1367" s="18"/>
      <c r="M1367" s="18"/>
      <c r="N1367" s="18"/>
      <c r="Q1367" s="20"/>
    </row>
    <row r="1368" spans="1:17" ht="14.25" x14ac:dyDescent="0.3">
      <c r="A1368" s="111" t="s">
        <v>264</v>
      </c>
      <c r="B1368" s="112" t="s">
        <v>574</v>
      </c>
      <c r="C1368" s="77" t="s">
        <v>6933</v>
      </c>
      <c r="D1368" s="113" t="s">
        <v>9040</v>
      </c>
      <c r="E1368" s="112" t="s">
        <v>14709</v>
      </c>
      <c r="F1368" s="18"/>
      <c r="G1368" s="17"/>
      <c r="H1368" s="17"/>
      <c r="I1368" s="17"/>
      <c r="J1368" s="17"/>
      <c r="K1368" s="17"/>
      <c r="L1368" s="17"/>
      <c r="M1368" s="17"/>
      <c r="N1368" s="17"/>
      <c r="O1368" s="23"/>
      <c r="P1368" s="23"/>
      <c r="Q1368" s="20"/>
    </row>
    <row r="1369" spans="1:17" ht="14.25" x14ac:dyDescent="0.3">
      <c r="A1369" s="107" t="s">
        <v>264</v>
      </c>
      <c r="B1369" s="112" t="s">
        <v>575</v>
      </c>
      <c r="C1369" s="77" t="s">
        <v>6933</v>
      </c>
      <c r="D1369" s="109" t="s">
        <v>9040</v>
      </c>
      <c r="E1369" s="108" t="s">
        <v>14709</v>
      </c>
      <c r="F1369" s="18"/>
      <c r="G1369" s="17"/>
      <c r="H1369" s="17"/>
      <c r="I1369" s="17"/>
      <c r="J1369" s="17"/>
      <c r="K1369" s="17"/>
      <c r="L1369" s="17"/>
      <c r="M1369" s="17"/>
      <c r="N1369" s="17"/>
      <c r="O1369" s="23"/>
      <c r="P1369" s="23"/>
      <c r="Q1369" s="20"/>
    </row>
    <row r="1370" spans="1:17" ht="13.5" x14ac:dyDescent="0.3">
      <c r="A1370" s="107" t="s">
        <v>1339</v>
      </c>
      <c r="B1370" s="108" t="s">
        <v>574</v>
      </c>
      <c r="C1370" s="77" t="s">
        <v>6933</v>
      </c>
      <c r="D1370" s="109" t="s">
        <v>10458</v>
      </c>
      <c r="E1370" s="108" t="s">
        <v>687</v>
      </c>
      <c r="F1370" s="17"/>
      <c r="G1370" s="18"/>
      <c r="H1370" s="19"/>
      <c r="I1370" s="18"/>
      <c r="J1370" s="18"/>
      <c r="K1370" s="18"/>
      <c r="L1370" s="18"/>
      <c r="M1370" s="18"/>
      <c r="N1370" s="18"/>
      <c r="Q1370" s="20"/>
    </row>
    <row r="1371" spans="1:17" ht="14.25" x14ac:dyDescent="0.3">
      <c r="A1371" s="103" t="s">
        <v>5439</v>
      </c>
      <c r="B1371" s="75" t="s">
        <v>574</v>
      </c>
      <c r="C1371" s="77" t="s">
        <v>7071</v>
      </c>
      <c r="D1371" s="104" t="s">
        <v>7855</v>
      </c>
      <c r="E1371" s="75" t="s">
        <v>14398</v>
      </c>
      <c r="F1371" s="17"/>
      <c r="G1371" s="17"/>
      <c r="H1371" s="17"/>
      <c r="I1371" s="17"/>
      <c r="J1371" s="17"/>
      <c r="K1371" s="17"/>
      <c r="L1371" s="17"/>
      <c r="M1371" s="17"/>
      <c r="N1371" s="17"/>
      <c r="O1371" s="23"/>
      <c r="P1371" s="23"/>
      <c r="Q1371" s="20"/>
    </row>
    <row r="1372" spans="1:17" ht="14.25" x14ac:dyDescent="0.3">
      <c r="A1372" s="107" t="s">
        <v>5439</v>
      </c>
      <c r="B1372" s="108" t="s">
        <v>575</v>
      </c>
      <c r="C1372" s="77" t="s">
        <v>6933</v>
      </c>
      <c r="D1372" s="109" t="s">
        <v>14473</v>
      </c>
      <c r="E1372" s="108" t="s">
        <v>14398</v>
      </c>
      <c r="F1372" s="17"/>
    </row>
    <row r="1373" spans="1:17" ht="14.25" x14ac:dyDescent="0.3">
      <c r="A1373" s="103" t="s">
        <v>5440</v>
      </c>
      <c r="B1373" s="75" t="s">
        <v>574</v>
      </c>
      <c r="C1373" s="77" t="s">
        <v>6933</v>
      </c>
      <c r="D1373" s="104" t="s">
        <v>7587</v>
      </c>
      <c r="E1373" s="75" t="s">
        <v>14398</v>
      </c>
      <c r="F1373" s="18"/>
      <c r="G1373" s="17"/>
      <c r="H1373" s="17"/>
      <c r="I1373" s="17"/>
      <c r="J1373" s="17"/>
      <c r="K1373" s="17"/>
      <c r="L1373" s="17"/>
      <c r="M1373" s="17"/>
      <c r="N1373" s="17"/>
      <c r="O1373" s="23"/>
      <c r="P1373" s="23"/>
      <c r="Q1373" s="20"/>
    </row>
    <row r="1374" spans="1:17" ht="14.25" x14ac:dyDescent="0.3">
      <c r="A1374" s="107" t="s">
        <v>5441</v>
      </c>
      <c r="B1374" s="108" t="s">
        <v>574</v>
      </c>
      <c r="C1374" s="77" t="s">
        <v>6933</v>
      </c>
      <c r="D1374" s="109" t="s">
        <v>8317</v>
      </c>
      <c r="E1374" s="108" t="s">
        <v>14398</v>
      </c>
      <c r="F1374" s="18"/>
      <c r="G1374" s="18"/>
      <c r="H1374" s="19"/>
      <c r="I1374" s="18"/>
      <c r="J1374" s="18"/>
      <c r="K1374" s="18"/>
      <c r="L1374" s="18"/>
      <c r="M1374" s="18"/>
      <c r="N1374" s="18"/>
      <c r="Q1374" s="20"/>
    </row>
    <row r="1375" spans="1:17" ht="13.5" x14ac:dyDescent="0.3">
      <c r="A1375" s="107" t="s">
        <v>3476</v>
      </c>
      <c r="B1375" s="108" t="s">
        <v>574</v>
      </c>
      <c r="C1375" s="77" t="s">
        <v>7071</v>
      </c>
      <c r="D1375" s="109" t="s">
        <v>8218</v>
      </c>
      <c r="E1375" s="108" t="s">
        <v>14398</v>
      </c>
      <c r="F1375" s="17"/>
      <c r="G1375" s="18"/>
      <c r="H1375" s="19"/>
      <c r="I1375" s="18"/>
      <c r="J1375" s="18"/>
      <c r="K1375" s="18"/>
      <c r="L1375" s="18"/>
      <c r="M1375" s="18"/>
      <c r="N1375" s="18"/>
      <c r="O1375" s="22"/>
      <c r="P1375" s="22"/>
      <c r="Q1375" s="20"/>
    </row>
    <row r="1376" spans="1:17" ht="14.25" x14ac:dyDescent="0.3">
      <c r="A1376" s="107" t="s">
        <v>2968</v>
      </c>
      <c r="B1376" s="108" t="s">
        <v>574</v>
      </c>
      <c r="C1376" s="77" t="s">
        <v>6922</v>
      </c>
      <c r="D1376" s="109" t="s">
        <v>7317</v>
      </c>
      <c r="E1376" s="108" t="s">
        <v>14398</v>
      </c>
      <c r="F1376" s="18"/>
    </row>
    <row r="1377" spans="1:17" ht="14.25" x14ac:dyDescent="0.3">
      <c r="A1377" s="103" t="s">
        <v>5442</v>
      </c>
      <c r="B1377" s="75" t="s">
        <v>574</v>
      </c>
      <c r="C1377" s="77" t="s">
        <v>6933</v>
      </c>
      <c r="D1377" s="104" t="s">
        <v>6992</v>
      </c>
      <c r="E1377" s="75" t="s">
        <v>14398</v>
      </c>
      <c r="F1377" s="18"/>
      <c r="G1377" s="17"/>
      <c r="H1377" s="17"/>
      <c r="I1377" s="17"/>
      <c r="J1377" s="17"/>
      <c r="K1377" s="17"/>
      <c r="L1377" s="17"/>
      <c r="M1377" s="17"/>
      <c r="N1377" s="17"/>
      <c r="O1377" s="23"/>
      <c r="P1377" s="23"/>
      <c r="Q1377" s="20"/>
    </row>
    <row r="1378" spans="1:17" ht="14.25" x14ac:dyDescent="0.3">
      <c r="A1378" s="107" t="s">
        <v>1326</v>
      </c>
      <c r="B1378" s="108" t="s">
        <v>574</v>
      </c>
      <c r="C1378" s="77" t="s">
        <v>6994</v>
      </c>
      <c r="D1378" s="109" t="s">
        <v>7127</v>
      </c>
      <c r="E1378" s="108" t="s">
        <v>14399</v>
      </c>
      <c r="F1378" s="18"/>
      <c r="G1378" s="17"/>
      <c r="H1378" s="17"/>
      <c r="I1378" s="17"/>
      <c r="J1378" s="17"/>
      <c r="K1378" s="17"/>
      <c r="L1378" s="17"/>
      <c r="M1378" s="17"/>
      <c r="N1378" s="17"/>
      <c r="O1378" s="23"/>
      <c r="P1378" s="23"/>
      <c r="Q1378" s="20"/>
    </row>
    <row r="1379" spans="1:17" ht="14.25" x14ac:dyDescent="0.3">
      <c r="A1379" s="103" t="s">
        <v>165</v>
      </c>
      <c r="B1379" s="75" t="s">
        <v>574</v>
      </c>
      <c r="C1379" s="77" t="s">
        <v>6994</v>
      </c>
      <c r="D1379" s="104" t="s">
        <v>166</v>
      </c>
      <c r="E1379" s="75" t="s">
        <v>14770</v>
      </c>
      <c r="F1379" s="29"/>
      <c r="G1379" s="17"/>
      <c r="H1379" s="17"/>
      <c r="I1379" s="17"/>
      <c r="J1379" s="17"/>
      <c r="K1379" s="17"/>
      <c r="L1379" s="17"/>
      <c r="M1379" s="17"/>
      <c r="N1379" s="17"/>
      <c r="O1379" s="22"/>
      <c r="P1379" s="22"/>
      <c r="Q1379" s="20"/>
    </row>
    <row r="1380" spans="1:17" ht="14.25" x14ac:dyDescent="0.3">
      <c r="A1380" s="103" t="s">
        <v>3796</v>
      </c>
      <c r="B1380" s="75" t="s">
        <v>574</v>
      </c>
      <c r="C1380" s="77" t="s">
        <v>7002</v>
      </c>
      <c r="D1380" s="104" t="s">
        <v>9721</v>
      </c>
      <c r="E1380" s="75" t="s">
        <v>14771</v>
      </c>
      <c r="G1380" s="18"/>
      <c r="H1380" s="19"/>
      <c r="I1380" s="18"/>
      <c r="J1380" s="18"/>
      <c r="K1380" s="18"/>
      <c r="L1380" s="18"/>
      <c r="M1380" s="18"/>
      <c r="N1380" s="18"/>
      <c r="Q1380" s="20"/>
    </row>
    <row r="1381" spans="1:17" ht="14.25" x14ac:dyDescent="0.3">
      <c r="A1381" s="110" t="s">
        <v>4798</v>
      </c>
      <c r="B1381" s="84" t="s">
        <v>574</v>
      </c>
      <c r="C1381" s="77" t="s">
        <v>6994</v>
      </c>
      <c r="D1381" s="117" t="s">
        <v>13980</v>
      </c>
      <c r="E1381" s="84" t="s">
        <v>1325</v>
      </c>
      <c r="F1381" s="18"/>
      <c r="G1381" s="18"/>
      <c r="H1381" s="19"/>
      <c r="I1381" s="18"/>
      <c r="J1381" s="18"/>
      <c r="K1381" s="18"/>
      <c r="L1381" s="18"/>
      <c r="M1381" s="18"/>
      <c r="N1381" s="18"/>
      <c r="Q1381" s="20"/>
    </row>
    <row r="1382" spans="1:17" ht="13.5" x14ac:dyDescent="0.3">
      <c r="A1382" s="107" t="s">
        <v>141</v>
      </c>
      <c r="B1382" s="108" t="s">
        <v>574</v>
      </c>
      <c r="C1382" s="77" t="s">
        <v>7071</v>
      </c>
      <c r="D1382" s="109" t="s">
        <v>1442</v>
      </c>
      <c r="E1382" s="108" t="s">
        <v>14772</v>
      </c>
      <c r="F1382" s="18"/>
      <c r="G1382" s="17"/>
      <c r="H1382" s="17"/>
      <c r="I1382" s="17"/>
      <c r="J1382" s="17"/>
      <c r="K1382" s="17"/>
      <c r="L1382" s="17"/>
      <c r="M1382" s="17"/>
      <c r="N1382" s="17"/>
      <c r="O1382" s="22"/>
      <c r="P1382" s="22"/>
      <c r="Q1382" s="20"/>
    </row>
    <row r="1383" spans="1:17" ht="14.25" x14ac:dyDescent="0.3">
      <c r="A1383" s="111" t="s">
        <v>141</v>
      </c>
      <c r="B1383" s="112" t="s">
        <v>574</v>
      </c>
      <c r="C1383" s="77" t="s">
        <v>7071</v>
      </c>
      <c r="D1383" s="113" t="s">
        <v>1442</v>
      </c>
      <c r="E1383" s="112" t="s">
        <v>14772</v>
      </c>
      <c r="F1383" s="18"/>
      <c r="G1383" s="17"/>
      <c r="H1383" s="17"/>
      <c r="I1383" s="17"/>
      <c r="J1383" s="17"/>
      <c r="K1383" s="17"/>
      <c r="L1383" s="17"/>
      <c r="M1383" s="17"/>
      <c r="N1383" s="17"/>
      <c r="O1383" s="22"/>
      <c r="P1383" s="22"/>
      <c r="Q1383" s="20"/>
    </row>
    <row r="1384" spans="1:17" ht="14.25" x14ac:dyDescent="0.3">
      <c r="A1384" s="107" t="s">
        <v>434</v>
      </c>
      <c r="B1384" s="108" t="s">
        <v>574</v>
      </c>
      <c r="C1384" s="77" t="s">
        <v>6920</v>
      </c>
      <c r="D1384" s="109" t="s">
        <v>146</v>
      </c>
      <c r="E1384" s="108" t="s">
        <v>14773</v>
      </c>
      <c r="F1384" s="18"/>
      <c r="G1384" s="17"/>
      <c r="H1384" s="17"/>
      <c r="I1384" s="17"/>
      <c r="J1384" s="17"/>
      <c r="K1384" s="17"/>
      <c r="L1384" s="17"/>
      <c r="M1384" s="17"/>
      <c r="N1384" s="17"/>
      <c r="O1384" s="22"/>
      <c r="P1384" s="22"/>
      <c r="Q1384" s="20"/>
    </row>
    <row r="1385" spans="1:17" ht="14.25" x14ac:dyDescent="0.3">
      <c r="A1385" s="103" t="s">
        <v>4908</v>
      </c>
      <c r="B1385" s="75" t="s">
        <v>574</v>
      </c>
      <c r="C1385" s="77" t="s">
        <v>9135</v>
      </c>
      <c r="D1385" s="104" t="s">
        <v>4909</v>
      </c>
      <c r="E1385" s="75" t="s">
        <v>14774</v>
      </c>
      <c r="F1385" s="17"/>
      <c r="G1385" s="17"/>
      <c r="H1385" s="17"/>
      <c r="I1385" s="17"/>
      <c r="J1385" s="17"/>
      <c r="K1385" s="17"/>
      <c r="L1385" s="17"/>
      <c r="M1385" s="17"/>
      <c r="N1385" s="17"/>
      <c r="O1385" s="22"/>
      <c r="P1385" s="22"/>
      <c r="Q1385" s="20"/>
    </row>
    <row r="1386" spans="1:17" ht="14.25" x14ac:dyDescent="0.3">
      <c r="A1386" s="107" t="s">
        <v>4908</v>
      </c>
      <c r="B1386" s="108" t="s">
        <v>575</v>
      </c>
      <c r="C1386" s="77" t="s">
        <v>9135</v>
      </c>
      <c r="D1386" s="109" t="s">
        <v>10107</v>
      </c>
      <c r="E1386" s="108" t="s">
        <v>14774</v>
      </c>
      <c r="F1386" s="17"/>
      <c r="G1386" s="17"/>
      <c r="H1386" s="17"/>
      <c r="I1386" s="17"/>
      <c r="J1386" s="17"/>
      <c r="K1386" s="17"/>
      <c r="L1386" s="17"/>
      <c r="M1386" s="17"/>
      <c r="N1386" s="17"/>
      <c r="O1386" s="22"/>
      <c r="P1386" s="22"/>
      <c r="Q1386" s="20"/>
    </row>
    <row r="1387" spans="1:17" ht="14.25" x14ac:dyDescent="0.3">
      <c r="A1387" s="103" t="s">
        <v>4910</v>
      </c>
      <c r="B1387" s="75" t="s">
        <v>574</v>
      </c>
      <c r="C1387" s="77" t="s">
        <v>9135</v>
      </c>
      <c r="D1387" s="104" t="s">
        <v>4909</v>
      </c>
      <c r="E1387" s="75" t="s">
        <v>14775</v>
      </c>
      <c r="F1387" s="18"/>
      <c r="G1387" s="18"/>
      <c r="H1387" s="19"/>
      <c r="I1387" s="18"/>
      <c r="J1387" s="18"/>
      <c r="K1387" s="18"/>
      <c r="L1387" s="18"/>
      <c r="M1387" s="18"/>
      <c r="N1387" s="18"/>
      <c r="Q1387" s="20"/>
    </row>
    <row r="1388" spans="1:17" ht="14.25" x14ac:dyDescent="0.3">
      <c r="A1388" s="107" t="s">
        <v>4910</v>
      </c>
      <c r="B1388" s="108" t="s">
        <v>575</v>
      </c>
      <c r="C1388" s="77" t="s">
        <v>9135</v>
      </c>
      <c r="D1388" s="109" t="s">
        <v>4909</v>
      </c>
      <c r="E1388" s="108" t="s">
        <v>14775</v>
      </c>
      <c r="F1388" s="18"/>
      <c r="G1388" s="17"/>
      <c r="H1388" s="17"/>
      <c r="I1388" s="17"/>
      <c r="J1388" s="17"/>
      <c r="K1388" s="17"/>
      <c r="L1388" s="17"/>
      <c r="M1388" s="17"/>
      <c r="N1388" s="17"/>
      <c r="O1388" s="22"/>
      <c r="P1388" s="22"/>
      <c r="Q1388" s="20"/>
    </row>
    <row r="1389" spans="1:17" ht="14.25" x14ac:dyDescent="0.3">
      <c r="A1389" s="111" t="s">
        <v>1099</v>
      </c>
      <c r="B1389" s="112" t="s">
        <v>574</v>
      </c>
      <c r="C1389" s="77" t="s">
        <v>5496</v>
      </c>
      <c r="D1389" s="113" t="s">
        <v>7528</v>
      </c>
      <c r="E1389" s="112" t="s">
        <v>14414</v>
      </c>
      <c r="F1389" s="18"/>
      <c r="G1389" s="18"/>
      <c r="H1389" s="19"/>
      <c r="I1389" s="18"/>
      <c r="J1389" s="18"/>
      <c r="K1389" s="18"/>
      <c r="L1389" s="18"/>
      <c r="M1389" s="18"/>
      <c r="N1389" s="18"/>
      <c r="Q1389" s="20"/>
    </row>
    <row r="1390" spans="1:17" ht="13.5" x14ac:dyDescent="0.3">
      <c r="A1390" s="103" t="s">
        <v>5443</v>
      </c>
      <c r="B1390" s="75" t="s">
        <v>574</v>
      </c>
      <c r="C1390" s="77" t="s">
        <v>6920</v>
      </c>
      <c r="D1390" s="104" t="s">
        <v>8121</v>
      </c>
      <c r="E1390" s="75" t="s">
        <v>14396</v>
      </c>
      <c r="F1390" s="18"/>
      <c r="G1390" s="18"/>
      <c r="H1390" s="19"/>
      <c r="I1390" s="18"/>
      <c r="J1390" s="18"/>
      <c r="K1390" s="18"/>
      <c r="L1390" s="18"/>
      <c r="M1390" s="18"/>
      <c r="N1390" s="18"/>
      <c r="Q1390" s="20"/>
    </row>
    <row r="1391" spans="1:17" ht="15.75" x14ac:dyDescent="0.3">
      <c r="A1391" s="103" t="s">
        <v>5444</v>
      </c>
      <c r="B1391" s="75" t="s">
        <v>574</v>
      </c>
      <c r="C1391" s="77" t="s">
        <v>7071</v>
      </c>
      <c r="D1391" s="104" t="s">
        <v>7072</v>
      </c>
      <c r="E1391" s="75" t="s">
        <v>14398</v>
      </c>
      <c r="G1391" s="18"/>
      <c r="H1391" s="19"/>
      <c r="I1391" s="18"/>
      <c r="J1391" s="18"/>
      <c r="K1391" s="18"/>
      <c r="L1391" s="18"/>
      <c r="M1391" s="18"/>
      <c r="N1391" s="18"/>
      <c r="O1391" s="22"/>
      <c r="P1391" s="22"/>
      <c r="Q1391" s="20"/>
    </row>
    <row r="1392" spans="1:17" ht="14.25" x14ac:dyDescent="0.3">
      <c r="A1392" s="107" t="s">
        <v>9387</v>
      </c>
      <c r="B1392" s="108" t="s">
        <v>4879</v>
      </c>
      <c r="C1392" s="77" t="s">
        <v>6920</v>
      </c>
      <c r="D1392" s="109" t="s">
        <v>14776</v>
      </c>
      <c r="E1392" s="108" t="s">
        <v>1325</v>
      </c>
      <c r="F1392" s="18"/>
      <c r="G1392" s="18"/>
      <c r="H1392" s="19"/>
      <c r="I1392" s="18"/>
      <c r="J1392" s="18"/>
      <c r="K1392" s="18"/>
      <c r="L1392" s="18"/>
      <c r="M1392" s="18"/>
      <c r="N1392" s="18"/>
      <c r="Q1392" s="20"/>
    </row>
    <row r="1393" spans="1:17" ht="13.5" x14ac:dyDescent="0.3">
      <c r="A1393" s="103" t="s">
        <v>192</v>
      </c>
      <c r="B1393" s="75" t="s">
        <v>574</v>
      </c>
      <c r="C1393" s="77" t="s">
        <v>9034</v>
      </c>
      <c r="D1393" s="104" t="s">
        <v>9368</v>
      </c>
      <c r="E1393" s="75" t="s">
        <v>14745</v>
      </c>
      <c r="F1393" s="18"/>
      <c r="G1393" s="18"/>
      <c r="H1393" s="19"/>
      <c r="I1393" s="18"/>
      <c r="J1393" s="18"/>
      <c r="K1393" s="18"/>
      <c r="L1393" s="18"/>
      <c r="M1393" s="18"/>
      <c r="N1393" s="18"/>
      <c r="O1393" s="22"/>
      <c r="P1393" s="22"/>
      <c r="Q1393" s="20"/>
    </row>
    <row r="1394" spans="1:17" ht="14.25" x14ac:dyDescent="0.3">
      <c r="A1394" s="103" t="s">
        <v>192</v>
      </c>
      <c r="B1394" s="75" t="s">
        <v>14387</v>
      </c>
      <c r="C1394" s="77" t="s">
        <v>9034</v>
      </c>
      <c r="D1394" s="104" t="s">
        <v>9368</v>
      </c>
      <c r="E1394" s="75" t="s">
        <v>14745</v>
      </c>
      <c r="G1394" s="18"/>
      <c r="H1394" s="19"/>
      <c r="I1394" s="18"/>
      <c r="J1394" s="18"/>
      <c r="K1394" s="18"/>
      <c r="L1394" s="18"/>
      <c r="M1394" s="21"/>
      <c r="N1394" s="18"/>
      <c r="O1394" s="22"/>
      <c r="P1394" s="22"/>
      <c r="Q1394" s="20"/>
    </row>
    <row r="1395" spans="1:17" ht="14.25" x14ac:dyDescent="0.3">
      <c r="A1395" s="103" t="s">
        <v>192</v>
      </c>
      <c r="B1395" s="75" t="s">
        <v>575</v>
      </c>
      <c r="C1395" s="77" t="s">
        <v>9034</v>
      </c>
      <c r="D1395" s="104" t="s">
        <v>9368</v>
      </c>
      <c r="E1395" s="75" t="s">
        <v>14745</v>
      </c>
      <c r="F1395" s="18"/>
      <c r="G1395" s="18"/>
      <c r="H1395" s="19"/>
      <c r="I1395" s="18"/>
      <c r="J1395" s="18"/>
      <c r="K1395" s="18"/>
      <c r="L1395" s="18"/>
      <c r="M1395" s="21"/>
      <c r="N1395" s="18"/>
      <c r="O1395" s="22"/>
      <c r="P1395" s="22"/>
      <c r="Q1395" s="20"/>
    </row>
    <row r="1396" spans="1:17" ht="14.25" x14ac:dyDescent="0.3">
      <c r="A1396" s="103" t="s">
        <v>3120</v>
      </c>
      <c r="B1396" s="75" t="s">
        <v>574</v>
      </c>
      <c r="C1396" s="77" t="s">
        <v>7000</v>
      </c>
      <c r="D1396" s="104" t="s">
        <v>11205</v>
      </c>
      <c r="E1396" s="75" t="s">
        <v>14399</v>
      </c>
      <c r="F1396" s="18"/>
      <c r="G1396" s="18"/>
      <c r="H1396" s="19"/>
      <c r="I1396" s="18"/>
      <c r="J1396" s="18"/>
      <c r="K1396" s="18"/>
      <c r="L1396" s="18"/>
      <c r="M1396" s="18"/>
      <c r="N1396" s="18"/>
      <c r="O1396" s="22"/>
      <c r="P1396" s="22"/>
      <c r="Q1396" s="20"/>
    </row>
    <row r="1397" spans="1:17" ht="14.25" x14ac:dyDescent="0.3">
      <c r="A1397" s="118" t="s">
        <v>11274</v>
      </c>
      <c r="B1397" s="119" t="s">
        <v>574</v>
      </c>
      <c r="C1397" s="77" t="s">
        <v>6939</v>
      </c>
      <c r="D1397" s="120" t="s">
        <v>11275</v>
      </c>
      <c r="E1397" s="119" t="s">
        <v>687</v>
      </c>
      <c r="F1397" s="17"/>
      <c r="G1397" s="18"/>
      <c r="H1397" s="19"/>
      <c r="I1397" s="18"/>
      <c r="J1397" s="18"/>
      <c r="K1397" s="18"/>
      <c r="L1397" s="18"/>
      <c r="M1397" s="18"/>
      <c r="N1397" s="18"/>
      <c r="O1397" s="22"/>
      <c r="P1397" s="22"/>
      <c r="Q1397" s="20"/>
    </row>
    <row r="1398" spans="1:17" ht="13.5" x14ac:dyDescent="0.3">
      <c r="A1398" s="111" t="s">
        <v>4264</v>
      </c>
      <c r="B1398" s="112" t="s">
        <v>574</v>
      </c>
      <c r="C1398" s="77" t="s">
        <v>6939</v>
      </c>
      <c r="D1398" s="113" t="s">
        <v>6940</v>
      </c>
      <c r="E1398" s="112" t="s">
        <v>733</v>
      </c>
      <c r="G1398" s="18"/>
      <c r="H1398" s="19"/>
      <c r="I1398" s="18"/>
      <c r="J1398" s="18"/>
      <c r="K1398" s="18"/>
      <c r="L1398" s="18"/>
      <c r="M1398" s="18"/>
      <c r="N1398" s="18"/>
      <c r="O1398" s="22"/>
      <c r="P1398" s="22"/>
      <c r="Q1398" s="20"/>
    </row>
    <row r="1399" spans="1:17" ht="14.25" x14ac:dyDescent="0.3">
      <c r="A1399" s="107" t="s">
        <v>5445</v>
      </c>
      <c r="B1399" s="108" t="s">
        <v>574</v>
      </c>
      <c r="C1399" s="77" t="s">
        <v>6939</v>
      </c>
      <c r="D1399" s="109" t="s">
        <v>8038</v>
      </c>
      <c r="E1399" s="108" t="s">
        <v>14415</v>
      </c>
      <c r="G1399" s="18"/>
      <c r="H1399" s="19"/>
      <c r="I1399" s="18"/>
      <c r="J1399" s="18"/>
      <c r="K1399" s="18"/>
      <c r="L1399" s="18"/>
      <c r="M1399" s="18"/>
      <c r="N1399" s="18"/>
      <c r="O1399" s="22"/>
      <c r="P1399" s="22"/>
      <c r="Q1399" s="20"/>
    </row>
    <row r="1400" spans="1:17" ht="13.5" x14ac:dyDescent="0.3">
      <c r="A1400" s="103" t="s">
        <v>662</v>
      </c>
      <c r="B1400" s="75" t="s">
        <v>574</v>
      </c>
      <c r="C1400" s="77" t="s">
        <v>7074</v>
      </c>
      <c r="D1400" s="104" t="s">
        <v>7356</v>
      </c>
      <c r="E1400" s="75" t="s">
        <v>14399</v>
      </c>
      <c r="F1400" s="18"/>
      <c r="G1400" s="18"/>
      <c r="H1400" s="19"/>
      <c r="I1400" s="18"/>
      <c r="J1400" s="18"/>
      <c r="K1400" s="18"/>
      <c r="L1400" s="18"/>
      <c r="M1400" s="21"/>
      <c r="N1400" s="18"/>
      <c r="O1400" s="22"/>
      <c r="P1400" s="22"/>
      <c r="Q1400" s="20"/>
    </row>
    <row r="1401" spans="1:17" ht="14.25" x14ac:dyDescent="0.3">
      <c r="A1401" s="103" t="s">
        <v>1120</v>
      </c>
      <c r="B1401" s="75" t="s">
        <v>574</v>
      </c>
      <c r="C1401" s="77" t="s">
        <v>7074</v>
      </c>
      <c r="D1401" s="104" t="s">
        <v>11081</v>
      </c>
      <c r="E1401" s="75" t="s">
        <v>15736</v>
      </c>
      <c r="G1401" s="18"/>
      <c r="H1401" s="19"/>
      <c r="I1401" s="18"/>
      <c r="J1401" s="18"/>
      <c r="K1401" s="18"/>
      <c r="L1401" s="18"/>
      <c r="M1401" s="18"/>
      <c r="N1401" s="18"/>
      <c r="O1401" s="22"/>
      <c r="P1401" s="22"/>
      <c r="Q1401" s="20"/>
    </row>
    <row r="1402" spans="1:17" ht="14.25" x14ac:dyDescent="0.3">
      <c r="A1402" s="103" t="s">
        <v>213</v>
      </c>
      <c r="B1402" s="75" t="s">
        <v>574</v>
      </c>
      <c r="C1402" s="77" t="s">
        <v>7074</v>
      </c>
      <c r="D1402" s="104" t="s">
        <v>11660</v>
      </c>
      <c r="E1402" s="75" t="s">
        <v>14394</v>
      </c>
      <c r="F1402" s="18"/>
      <c r="G1402" s="18"/>
      <c r="H1402" s="19"/>
      <c r="I1402" s="18"/>
      <c r="J1402" s="18"/>
      <c r="K1402" s="18"/>
      <c r="L1402" s="18"/>
      <c r="M1402" s="18"/>
      <c r="N1402" s="18"/>
      <c r="O1402" s="22"/>
      <c r="P1402" s="22"/>
      <c r="Q1402" s="20"/>
    </row>
    <row r="1403" spans="1:17" ht="14.25" x14ac:dyDescent="0.3">
      <c r="A1403" s="103" t="s">
        <v>685</v>
      </c>
      <c r="B1403" s="75" t="s">
        <v>1244</v>
      </c>
      <c r="C1403" s="77" t="s">
        <v>7074</v>
      </c>
      <c r="D1403" s="104" t="s">
        <v>13534</v>
      </c>
      <c r="E1403" s="75" t="s">
        <v>14396</v>
      </c>
      <c r="F1403" s="18"/>
      <c r="G1403" s="18"/>
      <c r="H1403" s="19"/>
      <c r="I1403" s="18"/>
      <c r="J1403" s="18"/>
      <c r="K1403" s="18"/>
      <c r="L1403" s="18"/>
      <c r="M1403" s="18"/>
      <c r="N1403" s="18"/>
      <c r="O1403" s="22"/>
      <c r="P1403" s="22"/>
      <c r="Q1403" s="20"/>
    </row>
    <row r="1404" spans="1:17" ht="14.25" x14ac:dyDescent="0.3">
      <c r="A1404" s="103" t="s">
        <v>685</v>
      </c>
      <c r="B1404" s="75" t="s">
        <v>574</v>
      </c>
      <c r="C1404" s="77" t="s">
        <v>7074</v>
      </c>
      <c r="D1404" s="104" t="s">
        <v>664</v>
      </c>
      <c r="E1404" s="75" t="s">
        <v>14396</v>
      </c>
      <c r="F1404" s="18"/>
      <c r="G1404" s="17"/>
      <c r="H1404" s="17"/>
      <c r="I1404" s="17"/>
      <c r="J1404" s="17"/>
      <c r="K1404" s="17"/>
      <c r="L1404" s="17"/>
      <c r="M1404" s="17"/>
      <c r="N1404" s="17"/>
    </row>
    <row r="1405" spans="1:17" ht="14.25" x14ac:dyDescent="0.3">
      <c r="A1405" s="103" t="s">
        <v>1097</v>
      </c>
      <c r="B1405" s="75" t="s">
        <v>574</v>
      </c>
      <c r="C1405" s="77" t="s">
        <v>7074</v>
      </c>
      <c r="D1405" s="104" t="s">
        <v>7967</v>
      </c>
      <c r="E1405" s="75" t="s">
        <v>14394</v>
      </c>
      <c r="F1405" s="17"/>
      <c r="G1405" s="18"/>
      <c r="H1405" s="19"/>
      <c r="I1405" s="18"/>
      <c r="J1405" s="18"/>
      <c r="K1405" s="18"/>
      <c r="L1405" s="18"/>
      <c r="M1405" s="18"/>
      <c r="N1405" s="18"/>
      <c r="O1405" s="22"/>
      <c r="P1405" s="22"/>
      <c r="Q1405" s="20"/>
    </row>
    <row r="1406" spans="1:17" ht="14.25" x14ac:dyDescent="0.3">
      <c r="A1406" s="111" t="s">
        <v>4083</v>
      </c>
      <c r="B1406" s="112" t="s">
        <v>574</v>
      </c>
      <c r="C1406" s="77" t="s">
        <v>7074</v>
      </c>
      <c r="D1406" s="113" t="s">
        <v>11240</v>
      </c>
      <c r="E1406" s="112" t="s">
        <v>14399</v>
      </c>
      <c r="F1406" s="18"/>
      <c r="G1406" s="18"/>
      <c r="H1406" s="19"/>
      <c r="I1406" s="18"/>
      <c r="J1406" s="18"/>
      <c r="K1406" s="18"/>
      <c r="L1406" s="18"/>
      <c r="M1406" s="18"/>
      <c r="N1406" s="18"/>
      <c r="O1406" s="22"/>
      <c r="P1406" s="22"/>
      <c r="Q1406" s="20"/>
    </row>
    <row r="1407" spans="1:17" ht="14.25" x14ac:dyDescent="0.3">
      <c r="A1407" s="107" t="s">
        <v>1096</v>
      </c>
      <c r="B1407" s="108" t="s">
        <v>574</v>
      </c>
      <c r="C1407" s="77" t="s">
        <v>6939</v>
      </c>
      <c r="D1407" s="109" t="s">
        <v>7701</v>
      </c>
      <c r="E1407" s="108" t="s">
        <v>14394</v>
      </c>
      <c r="F1407" s="18"/>
      <c r="G1407" s="18"/>
      <c r="H1407" s="19"/>
      <c r="I1407" s="18"/>
      <c r="J1407" s="18"/>
      <c r="K1407" s="18"/>
      <c r="L1407" s="18"/>
      <c r="M1407" s="18"/>
      <c r="N1407" s="18"/>
      <c r="O1407" s="22"/>
      <c r="P1407" s="22"/>
      <c r="Q1407" s="20"/>
    </row>
    <row r="1408" spans="1:17" ht="14.25" x14ac:dyDescent="0.3">
      <c r="A1408" s="103" t="s">
        <v>701</v>
      </c>
      <c r="B1408" s="75" t="s">
        <v>574</v>
      </c>
      <c r="C1408" s="77" t="s">
        <v>7074</v>
      </c>
      <c r="D1408" s="104" t="s">
        <v>7466</v>
      </c>
      <c r="E1408" s="75" t="s">
        <v>14422</v>
      </c>
      <c r="F1408" s="18"/>
      <c r="G1408" s="18"/>
      <c r="H1408" s="19"/>
      <c r="I1408" s="18"/>
      <c r="J1408" s="18"/>
      <c r="K1408" s="18"/>
      <c r="L1408" s="18"/>
      <c r="M1408" s="21"/>
      <c r="N1408" s="18"/>
      <c r="O1408" s="22"/>
      <c r="P1408" s="22"/>
      <c r="Q1408" s="20"/>
    </row>
    <row r="1409" spans="1:17" ht="14.25" x14ac:dyDescent="0.3">
      <c r="A1409" s="103" t="s">
        <v>3121</v>
      </c>
      <c r="B1409" s="75" t="s">
        <v>574</v>
      </c>
      <c r="C1409" s="77" t="s">
        <v>6998</v>
      </c>
      <c r="D1409" s="104" t="s">
        <v>11545</v>
      </c>
      <c r="E1409" s="75" t="s">
        <v>14398</v>
      </c>
      <c r="F1409" s="18"/>
      <c r="G1409" s="18"/>
      <c r="H1409" s="19"/>
      <c r="I1409" s="18"/>
      <c r="J1409" s="18"/>
      <c r="K1409" s="18"/>
      <c r="L1409" s="18"/>
      <c r="M1409" s="18"/>
      <c r="N1409" s="18"/>
      <c r="O1409" s="22"/>
      <c r="P1409" s="22"/>
      <c r="Q1409" s="20"/>
    </row>
    <row r="1410" spans="1:17" ht="13.5" x14ac:dyDescent="0.3">
      <c r="A1410" s="103" t="s">
        <v>708</v>
      </c>
      <c r="B1410" s="75" t="s">
        <v>574</v>
      </c>
      <c r="C1410" s="77" t="s">
        <v>7074</v>
      </c>
      <c r="D1410" s="104" t="s">
        <v>664</v>
      </c>
      <c r="E1410" s="75" t="s">
        <v>14398</v>
      </c>
      <c r="F1410" s="17"/>
      <c r="G1410" s="18"/>
      <c r="H1410" s="19"/>
      <c r="I1410" s="18"/>
      <c r="J1410" s="18"/>
      <c r="K1410" s="18"/>
      <c r="L1410" s="18"/>
      <c r="M1410" s="21"/>
      <c r="N1410" s="18"/>
      <c r="O1410" s="22"/>
      <c r="P1410" s="22"/>
      <c r="Q1410" s="20"/>
    </row>
    <row r="1411" spans="1:17" ht="14.25" x14ac:dyDescent="0.3">
      <c r="A1411" s="107" t="s">
        <v>4799</v>
      </c>
      <c r="B1411" s="108" t="s">
        <v>574</v>
      </c>
      <c r="C1411" s="77" t="s">
        <v>7074</v>
      </c>
      <c r="D1411" s="109" t="s">
        <v>11984</v>
      </c>
      <c r="E1411" s="108" t="s">
        <v>14400</v>
      </c>
      <c r="F1411" s="18"/>
      <c r="G1411" s="17"/>
      <c r="H1411" s="17"/>
      <c r="I1411" s="17"/>
      <c r="J1411" s="17"/>
      <c r="K1411" s="17"/>
      <c r="L1411" s="17"/>
      <c r="M1411" s="17"/>
      <c r="N1411" s="17"/>
    </row>
    <row r="1412" spans="1:17" ht="14.25" x14ac:dyDescent="0.3">
      <c r="A1412" s="103" t="s">
        <v>849</v>
      </c>
      <c r="B1412" s="75" t="s">
        <v>574</v>
      </c>
      <c r="C1412" s="77" t="s">
        <v>7074</v>
      </c>
      <c r="D1412" s="104" t="s">
        <v>8221</v>
      </c>
      <c r="E1412" s="75" t="s">
        <v>14394</v>
      </c>
      <c r="G1412" s="18"/>
      <c r="H1412" s="19"/>
      <c r="I1412" s="18"/>
      <c r="J1412" s="18"/>
      <c r="K1412" s="18"/>
      <c r="L1412" s="18"/>
      <c r="M1412" s="18"/>
      <c r="N1412" s="18"/>
      <c r="O1412" s="22"/>
      <c r="P1412" s="22"/>
      <c r="Q1412" s="20"/>
    </row>
    <row r="1413" spans="1:17" ht="13.5" x14ac:dyDescent="0.3">
      <c r="A1413" s="111" t="s">
        <v>688</v>
      </c>
      <c r="B1413" s="112" t="s">
        <v>574</v>
      </c>
      <c r="C1413" s="77" t="s">
        <v>7074</v>
      </c>
      <c r="D1413" s="113" t="s">
        <v>664</v>
      </c>
      <c r="E1413" s="112" t="s">
        <v>14415</v>
      </c>
      <c r="G1413" s="18"/>
      <c r="H1413" s="19"/>
      <c r="I1413" s="18"/>
      <c r="J1413" s="18"/>
      <c r="K1413" s="18"/>
      <c r="L1413" s="18"/>
      <c r="M1413" s="18"/>
      <c r="N1413" s="18"/>
      <c r="O1413" s="22"/>
      <c r="P1413" s="22"/>
      <c r="Q1413" s="20"/>
    </row>
    <row r="1414" spans="1:17" ht="14.25" x14ac:dyDescent="0.3">
      <c r="A1414" s="103" t="s">
        <v>688</v>
      </c>
      <c r="B1414" s="75" t="s">
        <v>575</v>
      </c>
      <c r="C1414" s="77" t="s">
        <v>8097</v>
      </c>
      <c r="D1414" s="104" t="s">
        <v>14468</v>
      </c>
      <c r="E1414" s="75" t="s">
        <v>14415</v>
      </c>
      <c r="G1414" s="18"/>
      <c r="H1414" s="19"/>
      <c r="I1414" s="18"/>
      <c r="J1414" s="18"/>
      <c r="K1414" s="18"/>
      <c r="L1414" s="18"/>
      <c r="M1414" s="18"/>
      <c r="N1414" s="18"/>
      <c r="O1414" s="22"/>
      <c r="P1414" s="22"/>
      <c r="Q1414" s="20"/>
    </row>
    <row r="1415" spans="1:17" ht="14.25" x14ac:dyDescent="0.3">
      <c r="A1415" s="103" t="s">
        <v>668</v>
      </c>
      <c r="B1415" s="75" t="s">
        <v>574</v>
      </c>
      <c r="C1415" s="77" t="s">
        <v>5446</v>
      </c>
      <c r="D1415" s="104" t="s">
        <v>7323</v>
      </c>
      <c r="E1415" s="75" t="s">
        <v>14396</v>
      </c>
      <c r="G1415" s="18"/>
      <c r="H1415" s="19"/>
      <c r="I1415" s="27"/>
      <c r="J1415" s="18"/>
      <c r="K1415" s="18"/>
      <c r="L1415" s="18"/>
      <c r="M1415" s="18"/>
      <c r="N1415" s="18"/>
      <c r="O1415" s="22"/>
      <c r="P1415" s="22"/>
      <c r="Q1415" s="20"/>
    </row>
    <row r="1416" spans="1:17" ht="14.25" x14ac:dyDescent="0.3">
      <c r="A1416" s="107" t="s">
        <v>4542</v>
      </c>
      <c r="B1416" s="108" t="s">
        <v>574</v>
      </c>
      <c r="C1416" s="77" t="s">
        <v>7074</v>
      </c>
      <c r="D1416" s="109" t="s">
        <v>15</v>
      </c>
      <c r="E1416" s="108" t="s">
        <v>14401</v>
      </c>
      <c r="F1416" s="17"/>
      <c r="G1416" s="18"/>
      <c r="H1416" s="19"/>
      <c r="I1416" s="18"/>
      <c r="J1416" s="18"/>
      <c r="K1416" s="18"/>
      <c r="L1416" s="18"/>
      <c r="M1416" s="18"/>
      <c r="N1416" s="18"/>
      <c r="O1416" s="22"/>
      <c r="P1416" s="22"/>
      <c r="Q1416" s="20"/>
    </row>
    <row r="1417" spans="1:17" ht="14.25" x14ac:dyDescent="0.3">
      <c r="A1417" s="103" t="s">
        <v>726</v>
      </c>
      <c r="B1417" s="75" t="s">
        <v>574</v>
      </c>
      <c r="C1417" s="77" t="s">
        <v>7074</v>
      </c>
      <c r="D1417" s="104" t="s">
        <v>664</v>
      </c>
      <c r="E1417" s="75" t="s">
        <v>14395</v>
      </c>
      <c r="F1417" s="18"/>
      <c r="G1417" s="17"/>
      <c r="H1417" s="17"/>
      <c r="I1417" s="17"/>
      <c r="J1417" s="17"/>
      <c r="K1417" s="17"/>
      <c r="L1417" s="17"/>
      <c r="M1417" s="17"/>
      <c r="N1417" s="17"/>
      <c r="O1417" s="23"/>
      <c r="P1417" s="23"/>
      <c r="Q1417" s="20"/>
    </row>
    <row r="1418" spans="1:17" ht="14.25" x14ac:dyDescent="0.3">
      <c r="A1418" s="111" t="s">
        <v>4641</v>
      </c>
      <c r="B1418" s="112" t="s">
        <v>574</v>
      </c>
      <c r="C1418" s="77" t="s">
        <v>7074</v>
      </c>
      <c r="D1418" s="113" t="s">
        <v>664</v>
      </c>
      <c r="E1418" s="112" t="s">
        <v>14398</v>
      </c>
      <c r="F1418" s="18"/>
      <c r="G1418" s="18"/>
      <c r="H1418" s="19"/>
      <c r="I1418" s="18"/>
      <c r="J1418" s="18"/>
      <c r="K1418" s="18"/>
      <c r="L1418" s="18"/>
      <c r="M1418" s="18"/>
      <c r="N1418" s="18"/>
      <c r="O1418" s="22"/>
      <c r="P1418" s="22"/>
      <c r="Q1418" s="20"/>
    </row>
    <row r="1419" spans="1:17" ht="14.25" x14ac:dyDescent="0.3">
      <c r="A1419" s="103" t="s">
        <v>683</v>
      </c>
      <c r="B1419" s="75" t="s">
        <v>574</v>
      </c>
      <c r="C1419" s="77" t="s">
        <v>7074</v>
      </c>
      <c r="D1419" s="104" t="s">
        <v>8073</v>
      </c>
      <c r="E1419" s="75" t="s">
        <v>14394</v>
      </c>
      <c r="F1419" s="17"/>
      <c r="G1419" s="18"/>
      <c r="H1419" s="19"/>
      <c r="I1419" s="18"/>
      <c r="J1419" s="18"/>
      <c r="K1419" s="18"/>
      <c r="L1419" s="18"/>
      <c r="M1419" s="18"/>
      <c r="N1419" s="18"/>
      <c r="O1419" s="22"/>
      <c r="P1419" s="22"/>
      <c r="Q1419" s="20"/>
    </row>
    <row r="1420" spans="1:17" ht="14.25" x14ac:dyDescent="0.3">
      <c r="A1420" s="103" t="s">
        <v>669</v>
      </c>
      <c r="B1420" s="75" t="s">
        <v>574</v>
      </c>
      <c r="C1420" s="77" t="s">
        <v>7074</v>
      </c>
      <c r="D1420" s="104" t="s">
        <v>7287</v>
      </c>
      <c r="E1420" s="75" t="s">
        <v>14394</v>
      </c>
      <c r="F1420" s="17"/>
      <c r="G1420" s="18"/>
      <c r="H1420" s="19"/>
      <c r="I1420" s="18"/>
      <c r="J1420" s="18"/>
      <c r="K1420" s="18"/>
      <c r="L1420" s="18"/>
      <c r="M1420" s="18"/>
      <c r="N1420" s="18"/>
      <c r="O1420" s="22"/>
      <c r="P1420" s="22"/>
      <c r="Q1420" s="20"/>
    </row>
    <row r="1421" spans="1:17" ht="14.25" x14ac:dyDescent="0.3">
      <c r="A1421" s="103" t="s">
        <v>711</v>
      </c>
      <c r="B1421" s="75" t="s">
        <v>574</v>
      </c>
      <c r="C1421" s="77" t="s">
        <v>7074</v>
      </c>
      <c r="D1421" s="104" t="s">
        <v>664</v>
      </c>
      <c r="E1421" s="75" t="s">
        <v>14397</v>
      </c>
      <c r="F1421" s="18"/>
      <c r="G1421" s="18"/>
      <c r="H1421" s="19"/>
      <c r="I1421" s="18"/>
      <c r="J1421" s="18"/>
      <c r="K1421" s="18"/>
      <c r="L1421" s="18"/>
      <c r="M1421" s="21"/>
      <c r="N1421" s="18"/>
      <c r="O1421" s="23"/>
      <c r="P1421" s="23"/>
      <c r="Q1421" s="20"/>
    </row>
    <row r="1422" spans="1:17" ht="14.25" x14ac:dyDescent="0.3">
      <c r="A1422" s="111" t="s">
        <v>2969</v>
      </c>
      <c r="B1422" s="112" t="s">
        <v>574</v>
      </c>
      <c r="C1422" s="77" t="s">
        <v>7074</v>
      </c>
      <c r="D1422" s="113" t="s">
        <v>8176</v>
      </c>
      <c r="E1422" s="112" t="s">
        <v>14394</v>
      </c>
      <c r="G1422" s="18"/>
      <c r="H1422" s="19"/>
      <c r="I1422" s="18"/>
      <c r="J1422" s="18"/>
      <c r="K1422" s="18"/>
      <c r="L1422" s="18"/>
      <c r="M1422" s="21"/>
      <c r="N1422" s="18"/>
      <c r="O1422" s="23"/>
      <c r="P1422" s="23"/>
      <c r="Q1422" s="20"/>
    </row>
    <row r="1423" spans="1:17" ht="14.25" x14ac:dyDescent="0.3">
      <c r="A1423" s="103" t="s">
        <v>4800</v>
      </c>
      <c r="B1423" s="75" t="s">
        <v>574</v>
      </c>
      <c r="C1423" s="77" t="s">
        <v>7074</v>
      </c>
      <c r="D1423" s="104" t="s">
        <v>11851</v>
      </c>
      <c r="E1423" s="75" t="s">
        <v>14395</v>
      </c>
      <c r="F1423" s="17"/>
      <c r="G1423" s="17"/>
      <c r="H1423" s="17"/>
      <c r="I1423" s="17"/>
      <c r="J1423" s="17"/>
      <c r="K1423" s="17"/>
      <c r="L1423" s="17"/>
      <c r="M1423" s="17"/>
      <c r="N1423" s="17"/>
      <c r="O1423" s="23"/>
      <c r="P1423" s="23"/>
      <c r="Q1423" s="20"/>
    </row>
    <row r="1424" spans="1:17" ht="14.25" x14ac:dyDescent="0.3">
      <c r="A1424" s="107" t="s">
        <v>4543</v>
      </c>
      <c r="B1424" s="108" t="s">
        <v>574</v>
      </c>
      <c r="C1424" s="77" t="s">
        <v>6937</v>
      </c>
      <c r="D1424" s="109" t="s">
        <v>7098</v>
      </c>
      <c r="E1424" s="108" t="s">
        <v>14396</v>
      </c>
      <c r="F1424" s="17"/>
      <c r="G1424" s="18"/>
      <c r="H1424" s="19"/>
      <c r="I1424" s="18"/>
      <c r="J1424" s="18"/>
      <c r="K1424" s="18"/>
      <c r="L1424" s="18"/>
      <c r="M1424" s="18"/>
      <c r="N1424" s="18"/>
      <c r="O1424" s="22"/>
      <c r="P1424" s="22"/>
      <c r="Q1424" s="20"/>
    </row>
    <row r="1425" spans="1:17" ht="13.5" x14ac:dyDescent="0.3">
      <c r="A1425" s="103" t="s">
        <v>4544</v>
      </c>
      <c r="B1425" s="75" t="s">
        <v>574</v>
      </c>
      <c r="C1425" s="77" t="s">
        <v>6919</v>
      </c>
      <c r="D1425" s="104" t="s">
        <v>13289</v>
      </c>
      <c r="E1425" s="75" t="s">
        <v>14396</v>
      </c>
      <c r="F1425" s="18"/>
      <c r="G1425" s="18"/>
      <c r="H1425" s="19"/>
      <c r="I1425" s="18"/>
      <c r="J1425" s="18"/>
      <c r="K1425" s="18"/>
      <c r="L1425" s="18"/>
      <c r="M1425" s="18"/>
      <c r="N1425" s="18"/>
      <c r="O1425" s="22"/>
      <c r="P1425" s="22"/>
      <c r="Q1425" s="20"/>
    </row>
    <row r="1426" spans="1:17" ht="14.25" x14ac:dyDescent="0.3">
      <c r="A1426" s="103" t="s">
        <v>410</v>
      </c>
      <c r="B1426" s="75" t="s">
        <v>574</v>
      </c>
      <c r="C1426" s="77" t="s">
        <v>6920</v>
      </c>
      <c r="D1426" s="104" t="s">
        <v>4911</v>
      </c>
      <c r="E1426" s="75" t="s">
        <v>14405</v>
      </c>
      <c r="F1426" s="17"/>
      <c r="G1426" s="18"/>
      <c r="H1426" s="19"/>
      <c r="I1426" s="18"/>
      <c r="J1426" s="18"/>
      <c r="K1426" s="18"/>
      <c r="L1426" s="18"/>
      <c r="M1426" s="18"/>
      <c r="N1426" s="18"/>
      <c r="O1426" s="22"/>
      <c r="P1426" s="22"/>
      <c r="Q1426" s="20"/>
    </row>
    <row r="1427" spans="1:17" ht="14.25" x14ac:dyDescent="0.3">
      <c r="A1427" s="103" t="s">
        <v>6306</v>
      </c>
      <c r="B1427" s="75" t="s">
        <v>574</v>
      </c>
      <c r="C1427" s="77" t="s">
        <v>6924</v>
      </c>
      <c r="D1427" s="104" t="s">
        <v>10459</v>
      </c>
      <c r="E1427" s="75" t="s">
        <v>14396</v>
      </c>
      <c r="F1427" s="17"/>
      <c r="G1427" s="28"/>
      <c r="H1427" s="28"/>
      <c r="I1427" s="28"/>
      <c r="J1427" s="28"/>
      <c r="K1427" s="28"/>
      <c r="L1427" s="22"/>
      <c r="M1427" s="18"/>
      <c r="N1427" s="18"/>
      <c r="O1427" s="23"/>
      <c r="P1427" s="23"/>
      <c r="Q1427" s="20"/>
    </row>
    <row r="1428" spans="1:17" ht="14.25" x14ac:dyDescent="0.3">
      <c r="A1428" s="103" t="s">
        <v>4642</v>
      </c>
      <c r="B1428" s="75" t="s">
        <v>574</v>
      </c>
      <c r="C1428" s="77" t="s">
        <v>6924</v>
      </c>
      <c r="D1428" s="104" t="s">
        <v>10460</v>
      </c>
      <c r="E1428" s="75" t="s">
        <v>14398</v>
      </c>
      <c r="F1428" s="18"/>
      <c r="G1428" s="18"/>
      <c r="H1428" s="19"/>
      <c r="I1428" s="18"/>
      <c r="J1428" s="18"/>
      <c r="K1428" s="18"/>
      <c r="L1428" s="18"/>
      <c r="M1428" s="21"/>
      <c r="N1428" s="18"/>
      <c r="O1428" s="23"/>
      <c r="P1428" s="23"/>
      <c r="Q1428" s="20"/>
    </row>
    <row r="1429" spans="1:17" ht="14.25" x14ac:dyDescent="0.3">
      <c r="A1429" s="103" t="s">
        <v>6645</v>
      </c>
      <c r="B1429" s="75" t="s">
        <v>574</v>
      </c>
      <c r="C1429" s="77" t="s">
        <v>6998</v>
      </c>
      <c r="D1429" s="104" t="s">
        <v>9227</v>
      </c>
      <c r="E1429" s="75" t="s">
        <v>14399</v>
      </c>
      <c r="F1429" s="17"/>
      <c r="G1429" s="18"/>
      <c r="H1429" s="19"/>
      <c r="I1429" s="18"/>
      <c r="J1429" s="18"/>
      <c r="K1429" s="18"/>
      <c r="L1429" s="18"/>
      <c r="M1429" s="21"/>
      <c r="N1429" s="18"/>
      <c r="O1429" s="23"/>
      <c r="P1429" s="23"/>
      <c r="Q1429" s="20"/>
    </row>
    <row r="1430" spans="1:17" ht="14.25" x14ac:dyDescent="0.3">
      <c r="A1430" s="111" t="s">
        <v>3573</v>
      </c>
      <c r="B1430" s="112" t="s">
        <v>574</v>
      </c>
      <c r="C1430" s="77" t="s">
        <v>5351</v>
      </c>
      <c r="D1430" s="113" t="s">
        <v>10461</v>
      </c>
      <c r="E1430" s="112" t="s">
        <v>14395</v>
      </c>
      <c r="F1430" s="18"/>
      <c r="G1430" s="18"/>
      <c r="H1430" s="19"/>
      <c r="I1430" s="18"/>
      <c r="J1430" s="18"/>
      <c r="K1430" s="18"/>
      <c r="L1430" s="18"/>
      <c r="M1430" s="18"/>
      <c r="N1430" s="18"/>
      <c r="O1430" s="23"/>
      <c r="P1430" s="23"/>
      <c r="Q1430" s="20"/>
    </row>
    <row r="1431" spans="1:17" ht="14.25" x14ac:dyDescent="0.3">
      <c r="A1431" s="103" t="s">
        <v>4912</v>
      </c>
      <c r="B1431" s="75" t="s">
        <v>574</v>
      </c>
      <c r="C1431" s="77" t="s">
        <v>4532</v>
      </c>
      <c r="D1431" s="104" t="s">
        <v>4913</v>
      </c>
      <c r="E1431" s="75" t="s">
        <v>14692</v>
      </c>
      <c r="G1431" s="18"/>
      <c r="H1431" s="19"/>
      <c r="I1431" s="18"/>
      <c r="J1431" s="18"/>
      <c r="K1431" s="18"/>
      <c r="L1431" s="18"/>
      <c r="M1431" s="18"/>
      <c r="N1431" s="18"/>
      <c r="O1431" s="22"/>
      <c r="P1431" s="22"/>
      <c r="Q1431" s="20"/>
    </row>
    <row r="1432" spans="1:17" ht="14.25" x14ac:dyDescent="0.3">
      <c r="A1432" s="103" t="s">
        <v>4912</v>
      </c>
      <c r="B1432" s="75" t="s">
        <v>4879</v>
      </c>
      <c r="C1432" s="77" t="s">
        <v>4532</v>
      </c>
      <c r="D1432" s="104" t="s">
        <v>4913</v>
      </c>
      <c r="E1432" s="75" t="s">
        <v>14692</v>
      </c>
      <c r="F1432" s="17"/>
      <c r="G1432" s="18"/>
      <c r="H1432" s="19"/>
      <c r="I1432" s="18"/>
      <c r="J1432" s="18"/>
      <c r="K1432" s="18"/>
      <c r="L1432" s="18"/>
      <c r="M1432" s="18"/>
      <c r="N1432" s="18"/>
      <c r="O1432" s="23"/>
      <c r="P1432" s="23"/>
      <c r="Q1432" s="20"/>
    </row>
    <row r="1433" spans="1:17" ht="13.5" x14ac:dyDescent="0.3">
      <c r="A1433" s="110" t="s">
        <v>411</v>
      </c>
      <c r="B1433" s="84" t="s">
        <v>574</v>
      </c>
      <c r="C1433" s="77" t="s">
        <v>4532</v>
      </c>
      <c r="D1433" s="117" t="s">
        <v>10221</v>
      </c>
      <c r="E1433" s="84" t="s">
        <v>14777</v>
      </c>
      <c r="F1433" s="17"/>
      <c r="G1433" s="18"/>
      <c r="H1433" s="19"/>
      <c r="I1433" s="18"/>
      <c r="J1433" s="18"/>
      <c r="K1433" s="18"/>
      <c r="L1433" s="18"/>
      <c r="M1433" s="18"/>
      <c r="N1433" s="18"/>
      <c r="O1433" s="22"/>
      <c r="P1433" s="22"/>
      <c r="Q1433" s="20"/>
    </row>
    <row r="1434" spans="1:17" ht="14.25" x14ac:dyDescent="0.3">
      <c r="A1434" s="103" t="s">
        <v>411</v>
      </c>
      <c r="B1434" s="75" t="s">
        <v>4879</v>
      </c>
      <c r="C1434" s="77" t="s">
        <v>4532</v>
      </c>
      <c r="D1434" s="104" t="s">
        <v>10221</v>
      </c>
      <c r="E1434" s="75" t="s">
        <v>14777</v>
      </c>
      <c r="F1434" s="18"/>
      <c r="G1434" s="18"/>
      <c r="H1434" s="19"/>
      <c r="I1434" s="18"/>
      <c r="J1434" s="18"/>
      <c r="K1434" s="18"/>
      <c r="L1434" s="18"/>
      <c r="M1434" s="18"/>
      <c r="N1434" s="18"/>
      <c r="O1434" s="22"/>
      <c r="P1434" s="22"/>
      <c r="Q1434" s="20"/>
    </row>
    <row r="1435" spans="1:17" ht="14.25" x14ac:dyDescent="0.3">
      <c r="A1435" s="111" t="s">
        <v>6468</v>
      </c>
      <c r="B1435" s="112" t="s">
        <v>574</v>
      </c>
      <c r="C1435" s="77" t="s">
        <v>6979</v>
      </c>
      <c r="D1435" s="113" t="s">
        <v>6469</v>
      </c>
      <c r="E1435" s="112" t="s">
        <v>14394</v>
      </c>
      <c r="G1435" s="18"/>
      <c r="H1435" s="19"/>
      <c r="I1435" s="18"/>
      <c r="J1435" s="18"/>
      <c r="K1435" s="18"/>
      <c r="L1435" s="18"/>
      <c r="M1435" s="18"/>
      <c r="N1435" s="18"/>
      <c r="O1435" s="22"/>
      <c r="P1435" s="22"/>
      <c r="Q1435" s="20"/>
    </row>
    <row r="1436" spans="1:17" ht="14.25" x14ac:dyDescent="0.3">
      <c r="A1436" s="103" t="s">
        <v>9892</v>
      </c>
      <c r="B1436" s="75" t="s">
        <v>574</v>
      </c>
      <c r="C1436" s="77" t="s">
        <v>7000</v>
      </c>
      <c r="D1436" s="104" t="s">
        <v>9893</v>
      </c>
      <c r="E1436" s="75" t="s">
        <v>14778</v>
      </c>
      <c r="G1436" s="18"/>
      <c r="H1436" s="19"/>
      <c r="I1436" s="18"/>
      <c r="J1436" s="18"/>
      <c r="K1436" s="18"/>
      <c r="L1436" s="18"/>
      <c r="M1436" s="18"/>
      <c r="N1436" s="18"/>
      <c r="O1436" s="23"/>
      <c r="P1436" s="23"/>
      <c r="Q1436" s="20"/>
    </row>
    <row r="1437" spans="1:17" ht="13.5" x14ac:dyDescent="0.3">
      <c r="A1437" s="107" t="s">
        <v>9892</v>
      </c>
      <c r="B1437" s="108" t="s">
        <v>14387</v>
      </c>
      <c r="C1437" s="77" t="s">
        <v>7000</v>
      </c>
      <c r="D1437" s="109" t="s">
        <v>9893</v>
      </c>
      <c r="E1437" s="108" t="s">
        <v>14778</v>
      </c>
      <c r="F1437" s="17"/>
      <c r="G1437" s="18"/>
      <c r="H1437" s="19"/>
      <c r="I1437" s="18"/>
      <c r="J1437" s="18"/>
      <c r="K1437" s="18"/>
      <c r="L1437" s="18"/>
      <c r="M1437" s="18"/>
      <c r="N1437" s="18"/>
      <c r="O1437" s="22"/>
      <c r="P1437" s="22"/>
      <c r="Q1437" s="20"/>
    </row>
    <row r="1438" spans="1:17" ht="14.25" x14ac:dyDescent="0.3">
      <c r="A1438" s="103" t="s">
        <v>9892</v>
      </c>
      <c r="B1438" s="75" t="s">
        <v>575</v>
      </c>
      <c r="C1438" s="77" t="s">
        <v>7000</v>
      </c>
      <c r="D1438" s="104" t="s">
        <v>9893</v>
      </c>
      <c r="E1438" s="75" t="s">
        <v>14778</v>
      </c>
      <c r="F1438" s="17"/>
      <c r="G1438" s="18"/>
      <c r="H1438" s="19"/>
      <c r="I1438" s="27"/>
      <c r="J1438" s="18"/>
      <c r="K1438" s="18"/>
      <c r="L1438" s="18"/>
      <c r="M1438" s="18"/>
      <c r="N1438" s="18"/>
      <c r="O1438" s="23"/>
      <c r="P1438" s="23"/>
      <c r="Q1438" s="20"/>
    </row>
    <row r="1439" spans="1:17" ht="14.25" x14ac:dyDescent="0.3">
      <c r="A1439" s="103" t="s">
        <v>4347</v>
      </c>
      <c r="B1439" s="75" t="s">
        <v>574</v>
      </c>
      <c r="C1439" s="77" t="s">
        <v>6909</v>
      </c>
      <c r="D1439" s="104" t="s">
        <v>3797</v>
      </c>
      <c r="E1439" s="75" t="s">
        <v>14607</v>
      </c>
      <c r="F1439" s="17"/>
      <c r="G1439" s="18"/>
      <c r="H1439" s="19"/>
      <c r="I1439" s="18"/>
      <c r="J1439" s="18"/>
      <c r="K1439" s="18"/>
      <c r="L1439" s="18"/>
      <c r="M1439" s="18"/>
      <c r="N1439" s="18"/>
      <c r="O1439" s="22"/>
      <c r="P1439" s="22"/>
      <c r="Q1439" s="20"/>
    </row>
    <row r="1440" spans="1:17" ht="13.5" x14ac:dyDescent="0.3">
      <c r="A1440" s="103" t="s">
        <v>975</v>
      </c>
      <c r="B1440" s="75" t="s">
        <v>574</v>
      </c>
      <c r="C1440" s="77" t="s">
        <v>7000</v>
      </c>
      <c r="D1440" s="104" t="s">
        <v>7579</v>
      </c>
      <c r="E1440" s="75" t="s">
        <v>14399</v>
      </c>
      <c r="F1440" s="17"/>
      <c r="G1440" s="18"/>
      <c r="H1440" s="19"/>
      <c r="I1440" s="18"/>
      <c r="J1440" s="18"/>
      <c r="K1440" s="18"/>
      <c r="L1440" s="18"/>
      <c r="M1440" s="18"/>
      <c r="N1440" s="18"/>
      <c r="O1440" s="23"/>
      <c r="P1440" s="23"/>
      <c r="Q1440" s="20"/>
    </row>
    <row r="1441" spans="1:17" ht="14.25" x14ac:dyDescent="0.3">
      <c r="A1441" s="107" t="s">
        <v>975</v>
      </c>
      <c r="B1441" s="108" t="s">
        <v>14387</v>
      </c>
      <c r="C1441" s="77" t="s">
        <v>7000</v>
      </c>
      <c r="D1441" s="109" t="s">
        <v>7579</v>
      </c>
      <c r="E1441" s="108" t="s">
        <v>14399</v>
      </c>
      <c r="F1441" s="17"/>
      <c r="G1441" s="17"/>
      <c r="H1441" s="17"/>
      <c r="I1441" s="17"/>
      <c r="J1441" s="17"/>
      <c r="K1441" s="17"/>
      <c r="L1441" s="17"/>
      <c r="M1441" s="17"/>
      <c r="N1441" s="17"/>
      <c r="O1441" s="23"/>
      <c r="P1441" s="23"/>
    </row>
    <row r="1442" spans="1:17" ht="13.5" x14ac:dyDescent="0.3">
      <c r="A1442" s="111" t="s">
        <v>975</v>
      </c>
      <c r="B1442" s="112" t="s">
        <v>575</v>
      </c>
      <c r="C1442" s="77" t="s">
        <v>7000</v>
      </c>
      <c r="D1442" s="113" t="s">
        <v>7579</v>
      </c>
      <c r="E1442" s="112" t="s">
        <v>14399</v>
      </c>
      <c r="F1442" s="18"/>
      <c r="G1442" s="18"/>
      <c r="H1442" s="19"/>
      <c r="I1442" s="18"/>
      <c r="J1442" s="18"/>
      <c r="K1442" s="18"/>
      <c r="L1442" s="18"/>
      <c r="M1442" s="21"/>
      <c r="N1442" s="18"/>
      <c r="O1442" s="23"/>
      <c r="P1442" s="23"/>
      <c r="Q1442" s="20"/>
    </row>
    <row r="1443" spans="1:17" ht="13.5" x14ac:dyDescent="0.3">
      <c r="A1443" s="83" t="s">
        <v>5447</v>
      </c>
      <c r="B1443" s="84" t="s">
        <v>574</v>
      </c>
      <c r="C1443" s="77" t="s">
        <v>5448</v>
      </c>
      <c r="D1443" s="117" t="s">
        <v>7925</v>
      </c>
      <c r="E1443" s="84" t="s">
        <v>14399</v>
      </c>
      <c r="F1443" s="17"/>
      <c r="G1443" s="18"/>
      <c r="H1443" s="19"/>
      <c r="I1443" s="18"/>
      <c r="J1443" s="18"/>
      <c r="K1443" s="18"/>
      <c r="L1443" s="18"/>
      <c r="M1443" s="21"/>
      <c r="N1443" s="18"/>
      <c r="O1443" s="23"/>
      <c r="P1443" s="23"/>
      <c r="Q1443" s="20"/>
    </row>
    <row r="1444" spans="1:17" ht="14.25" x14ac:dyDescent="0.3">
      <c r="A1444" s="103" t="s">
        <v>5447</v>
      </c>
      <c r="B1444" s="75" t="s">
        <v>14387</v>
      </c>
      <c r="C1444" s="77" t="s">
        <v>8750</v>
      </c>
      <c r="D1444" s="104" t="s">
        <v>8751</v>
      </c>
      <c r="E1444" s="75" t="s">
        <v>14399</v>
      </c>
      <c r="F1444" s="18"/>
      <c r="G1444" s="18"/>
      <c r="H1444" s="19"/>
      <c r="I1444" s="18"/>
      <c r="J1444" s="18"/>
      <c r="K1444" s="18"/>
      <c r="L1444" s="18"/>
      <c r="M1444" s="18"/>
      <c r="N1444" s="18"/>
      <c r="O1444" s="22"/>
      <c r="P1444" s="22"/>
      <c r="Q1444" s="20"/>
    </row>
    <row r="1445" spans="1:17" ht="14.25" x14ac:dyDescent="0.3">
      <c r="A1445" s="103" t="s">
        <v>5447</v>
      </c>
      <c r="B1445" s="75" t="s">
        <v>575</v>
      </c>
      <c r="C1445" s="77" t="s">
        <v>5448</v>
      </c>
      <c r="D1445" s="104" t="s">
        <v>8543</v>
      </c>
      <c r="E1445" s="75" t="s">
        <v>14399</v>
      </c>
      <c r="F1445" s="17"/>
      <c r="G1445" s="18"/>
      <c r="H1445" s="19"/>
      <c r="I1445" s="18"/>
      <c r="J1445" s="18"/>
      <c r="K1445" s="18"/>
      <c r="L1445" s="18"/>
      <c r="M1445" s="18"/>
      <c r="N1445" s="18"/>
      <c r="O1445" s="22"/>
      <c r="P1445" s="22"/>
      <c r="Q1445" s="20"/>
    </row>
    <row r="1446" spans="1:17" ht="13.5" x14ac:dyDescent="0.3">
      <c r="A1446" s="103" t="s">
        <v>10009</v>
      </c>
      <c r="B1446" s="75" t="s">
        <v>574</v>
      </c>
      <c r="C1446" s="77" t="s">
        <v>6920</v>
      </c>
      <c r="D1446" s="104" t="s">
        <v>14779</v>
      </c>
      <c r="E1446" s="75" t="s">
        <v>14702</v>
      </c>
      <c r="G1446" s="18"/>
      <c r="H1446" s="19"/>
      <c r="I1446" s="18"/>
      <c r="J1446" s="18"/>
      <c r="K1446" s="18"/>
      <c r="L1446" s="18"/>
      <c r="M1446" s="18"/>
      <c r="N1446" s="18"/>
      <c r="O1446" s="23"/>
      <c r="P1446" s="23"/>
      <c r="Q1446" s="20"/>
    </row>
    <row r="1447" spans="1:17" ht="14.25" x14ac:dyDescent="0.3">
      <c r="A1447" s="103" t="s">
        <v>2830</v>
      </c>
      <c r="B1447" s="75" t="s">
        <v>574</v>
      </c>
      <c r="C1447" s="77" t="s">
        <v>7000</v>
      </c>
      <c r="D1447" s="104" t="s">
        <v>2831</v>
      </c>
      <c r="E1447" s="75" t="s">
        <v>15943</v>
      </c>
      <c r="G1447" s="18"/>
      <c r="H1447" s="19"/>
      <c r="I1447" s="18"/>
      <c r="J1447" s="18"/>
      <c r="K1447" s="18"/>
      <c r="L1447" s="18"/>
      <c r="M1447" s="18"/>
      <c r="N1447" s="18"/>
      <c r="O1447" s="23"/>
      <c r="P1447" s="23"/>
      <c r="Q1447" s="20"/>
    </row>
    <row r="1448" spans="1:17" ht="14.25" x14ac:dyDescent="0.3">
      <c r="A1448" s="103" t="s">
        <v>6646</v>
      </c>
      <c r="B1448" s="75" t="s">
        <v>574</v>
      </c>
      <c r="C1448" s="77" t="s">
        <v>6922</v>
      </c>
      <c r="D1448" s="104" t="s">
        <v>9623</v>
      </c>
      <c r="E1448" s="75" t="s">
        <v>14398</v>
      </c>
      <c r="F1448" s="18"/>
      <c r="G1448" s="18"/>
      <c r="H1448" s="19"/>
      <c r="I1448" s="18"/>
      <c r="J1448" s="18"/>
      <c r="K1448" s="18"/>
      <c r="L1448" s="18"/>
      <c r="M1448" s="21"/>
      <c r="N1448" s="18"/>
      <c r="O1448" s="23"/>
      <c r="P1448" s="23"/>
      <c r="Q1448" s="20"/>
    </row>
    <row r="1449" spans="1:17" ht="14.25" x14ac:dyDescent="0.3">
      <c r="A1449" s="83" t="s">
        <v>11449</v>
      </c>
      <c r="B1449" s="84" t="s">
        <v>574</v>
      </c>
      <c r="C1449" s="77" t="s">
        <v>6922</v>
      </c>
      <c r="D1449" s="85" t="s">
        <v>11450</v>
      </c>
      <c r="E1449" s="84" t="s">
        <v>14398</v>
      </c>
      <c r="G1449" s="18"/>
      <c r="H1449" s="19"/>
      <c r="I1449" s="18"/>
      <c r="J1449" s="18"/>
      <c r="K1449" s="18"/>
      <c r="L1449" s="18"/>
      <c r="M1449" s="21"/>
      <c r="N1449" s="18"/>
      <c r="O1449" s="23"/>
      <c r="P1449" s="23"/>
      <c r="Q1449" s="20"/>
    </row>
    <row r="1450" spans="1:17" ht="14.25" x14ac:dyDescent="0.3">
      <c r="A1450" s="107" t="s">
        <v>11266</v>
      </c>
      <c r="B1450" s="108" t="s">
        <v>574</v>
      </c>
      <c r="C1450" s="77" t="s">
        <v>7000</v>
      </c>
      <c r="D1450" s="109" t="s">
        <v>4084</v>
      </c>
      <c r="E1450" s="108" t="s">
        <v>14409</v>
      </c>
      <c r="F1450" s="18"/>
      <c r="G1450" s="18"/>
      <c r="H1450" s="19"/>
      <c r="I1450" s="18"/>
      <c r="J1450" s="18"/>
      <c r="K1450" s="18"/>
      <c r="L1450" s="18"/>
      <c r="M1450" s="18"/>
      <c r="N1450" s="18"/>
      <c r="O1450" s="23"/>
      <c r="P1450" s="23"/>
      <c r="Q1450" s="20"/>
    </row>
    <row r="1451" spans="1:17" ht="14.25" x14ac:dyDescent="0.3">
      <c r="A1451" s="103" t="s">
        <v>2696</v>
      </c>
      <c r="B1451" s="75" t="s">
        <v>574</v>
      </c>
      <c r="C1451" s="77" t="s">
        <v>6919</v>
      </c>
      <c r="D1451" s="104" t="s">
        <v>3188</v>
      </c>
      <c r="E1451" s="75" t="s">
        <v>14780</v>
      </c>
      <c r="F1451" s="17"/>
      <c r="G1451" s="18"/>
      <c r="H1451" s="19"/>
      <c r="I1451" s="18"/>
      <c r="J1451" s="18"/>
      <c r="K1451" s="18"/>
      <c r="L1451" s="18"/>
      <c r="M1451" s="18"/>
      <c r="N1451" s="18"/>
      <c r="O1451" s="23"/>
      <c r="P1451" s="23"/>
      <c r="Q1451" s="20"/>
    </row>
    <row r="1452" spans="1:17" ht="14.25" x14ac:dyDescent="0.3">
      <c r="A1452" s="107" t="s">
        <v>9082</v>
      </c>
      <c r="B1452" s="108" t="s">
        <v>574</v>
      </c>
      <c r="C1452" s="77" t="s">
        <v>6924</v>
      </c>
      <c r="D1452" s="109" t="s">
        <v>9083</v>
      </c>
      <c r="E1452" s="108" t="s">
        <v>14652</v>
      </c>
      <c r="F1452" s="18"/>
      <c r="G1452" s="17"/>
      <c r="H1452" s="17"/>
      <c r="I1452" s="17"/>
      <c r="J1452" s="17"/>
      <c r="K1452" s="17"/>
      <c r="L1452" s="17"/>
      <c r="M1452" s="17"/>
      <c r="N1452" s="17"/>
    </row>
    <row r="1453" spans="1:17" ht="14.25" x14ac:dyDescent="0.3">
      <c r="A1453" s="103" t="s">
        <v>9082</v>
      </c>
      <c r="B1453" s="75" t="s">
        <v>14387</v>
      </c>
      <c r="C1453" s="77" t="s">
        <v>6924</v>
      </c>
      <c r="D1453" s="104" t="s">
        <v>9083</v>
      </c>
      <c r="E1453" s="75" t="s">
        <v>14652</v>
      </c>
      <c r="F1453" s="18"/>
      <c r="G1453" s="17"/>
      <c r="H1453" s="17"/>
      <c r="I1453" s="17"/>
      <c r="J1453" s="17"/>
      <c r="K1453" s="17"/>
      <c r="L1453" s="17"/>
      <c r="M1453" s="17"/>
      <c r="N1453" s="17"/>
    </row>
    <row r="1454" spans="1:17" ht="14.25" x14ac:dyDescent="0.3">
      <c r="A1454" s="107" t="s">
        <v>9082</v>
      </c>
      <c r="B1454" s="108" t="s">
        <v>575</v>
      </c>
      <c r="C1454" s="77" t="s">
        <v>6924</v>
      </c>
      <c r="D1454" s="109" t="s">
        <v>9083</v>
      </c>
      <c r="E1454" s="108" t="s">
        <v>14652</v>
      </c>
      <c r="F1454" s="17"/>
      <c r="G1454" s="17"/>
      <c r="H1454" s="17"/>
      <c r="I1454" s="17"/>
      <c r="J1454" s="17"/>
      <c r="K1454" s="17"/>
      <c r="L1454" s="17"/>
      <c r="M1454" s="17"/>
      <c r="N1454" s="17"/>
    </row>
    <row r="1455" spans="1:17" ht="13.5" x14ac:dyDescent="0.3">
      <c r="A1455" s="103" t="s">
        <v>4301</v>
      </c>
      <c r="B1455" s="75" t="s">
        <v>574</v>
      </c>
      <c r="C1455" s="77" t="s">
        <v>7759</v>
      </c>
      <c r="D1455" s="104" t="s">
        <v>9842</v>
      </c>
      <c r="E1455" s="75" t="s">
        <v>14781</v>
      </c>
      <c r="G1455" s="18"/>
      <c r="H1455" s="28"/>
      <c r="I1455" s="28"/>
      <c r="J1455" s="28"/>
      <c r="K1455" s="28"/>
      <c r="L1455" s="18"/>
      <c r="M1455" s="28"/>
      <c r="N1455" s="18"/>
      <c r="O1455" s="22"/>
      <c r="P1455" s="22"/>
      <c r="Q1455" s="20"/>
    </row>
    <row r="1456" spans="1:17" ht="14.25" x14ac:dyDescent="0.3">
      <c r="A1456" s="107" t="s">
        <v>4301</v>
      </c>
      <c r="B1456" s="108" t="s">
        <v>14387</v>
      </c>
      <c r="C1456" s="77" t="s">
        <v>7759</v>
      </c>
      <c r="D1456" s="109" t="s">
        <v>9842</v>
      </c>
      <c r="E1456" s="108" t="s">
        <v>14781</v>
      </c>
      <c r="G1456" s="17"/>
      <c r="H1456" s="17"/>
      <c r="I1456" s="17"/>
      <c r="J1456" s="17"/>
      <c r="K1456" s="17"/>
      <c r="L1456" s="17"/>
      <c r="M1456" s="17"/>
      <c r="N1456" s="17"/>
      <c r="O1456" s="23"/>
      <c r="P1456" s="23"/>
      <c r="Q1456" s="20"/>
    </row>
    <row r="1457" spans="1:17" ht="14.25" x14ac:dyDescent="0.3">
      <c r="A1457" s="83" t="s">
        <v>4301</v>
      </c>
      <c r="B1457" s="84" t="s">
        <v>575</v>
      </c>
      <c r="C1457" s="77" t="s">
        <v>7759</v>
      </c>
      <c r="D1457" s="117" t="s">
        <v>9842</v>
      </c>
      <c r="E1457" s="84" t="s">
        <v>14781</v>
      </c>
      <c r="F1457" s="18"/>
      <c r="G1457" s="18"/>
      <c r="H1457" s="19"/>
      <c r="I1457" s="18"/>
      <c r="J1457" s="18"/>
      <c r="K1457" s="18"/>
      <c r="L1457" s="18"/>
      <c r="M1457" s="21"/>
      <c r="N1457" s="18"/>
      <c r="O1457" s="22"/>
      <c r="P1457" s="22"/>
      <c r="Q1457" s="20"/>
    </row>
    <row r="1458" spans="1:17" ht="14.25" x14ac:dyDescent="0.3">
      <c r="A1458" s="103" t="s">
        <v>2832</v>
      </c>
      <c r="B1458" s="75" t="s">
        <v>574</v>
      </c>
      <c r="C1458" s="77" t="s">
        <v>6994</v>
      </c>
      <c r="D1458" s="104" t="s">
        <v>12394</v>
      </c>
      <c r="E1458" s="75" t="s">
        <v>15944</v>
      </c>
      <c r="F1458" s="18"/>
      <c r="G1458" s="22"/>
      <c r="H1458" s="19"/>
      <c r="I1458" s="18"/>
      <c r="J1458" s="18"/>
      <c r="K1458" s="18"/>
      <c r="L1458" s="18"/>
      <c r="M1458" s="18"/>
      <c r="N1458" s="18"/>
      <c r="O1458" s="22"/>
      <c r="P1458" s="22"/>
      <c r="Q1458" s="20"/>
    </row>
    <row r="1459" spans="1:17" ht="14.25" x14ac:dyDescent="0.3">
      <c r="A1459" s="110" t="s">
        <v>2697</v>
      </c>
      <c r="B1459" s="84" t="s">
        <v>574</v>
      </c>
      <c r="C1459" s="77" t="s">
        <v>7071</v>
      </c>
      <c r="D1459" s="117" t="s">
        <v>9139</v>
      </c>
      <c r="E1459" s="84" t="s">
        <v>14782</v>
      </c>
      <c r="F1459" s="18"/>
      <c r="G1459" s="18"/>
      <c r="H1459" s="19"/>
      <c r="I1459" s="18"/>
      <c r="J1459" s="18"/>
      <c r="K1459" s="18"/>
      <c r="L1459" s="18"/>
      <c r="M1459" s="18"/>
      <c r="N1459" s="18"/>
      <c r="Q1459" s="20"/>
    </row>
    <row r="1460" spans="1:17" ht="14.25" x14ac:dyDescent="0.3">
      <c r="A1460" s="122" t="s">
        <v>12395</v>
      </c>
      <c r="B1460" s="123" t="s">
        <v>574</v>
      </c>
      <c r="C1460" s="77" t="s">
        <v>6998</v>
      </c>
      <c r="D1460" s="124" t="s">
        <v>12396</v>
      </c>
      <c r="E1460" s="125" t="s">
        <v>15945</v>
      </c>
      <c r="F1460" s="18"/>
      <c r="G1460" s="18"/>
      <c r="H1460" s="19"/>
      <c r="I1460" s="18"/>
      <c r="J1460" s="18"/>
      <c r="K1460" s="18"/>
      <c r="L1460" s="18"/>
      <c r="M1460" s="18"/>
      <c r="N1460" s="18"/>
      <c r="Q1460" s="20"/>
    </row>
    <row r="1461" spans="1:17" ht="14.25" x14ac:dyDescent="0.3">
      <c r="A1461" s="103" t="s">
        <v>4085</v>
      </c>
      <c r="B1461" s="75" t="s">
        <v>574</v>
      </c>
      <c r="C1461" s="77" t="s">
        <v>6956</v>
      </c>
      <c r="D1461" s="104" t="s">
        <v>11439</v>
      </c>
      <c r="E1461" s="75" t="s">
        <v>14406</v>
      </c>
      <c r="F1461" s="18"/>
      <c r="G1461" s="18"/>
      <c r="H1461" s="19"/>
      <c r="I1461" s="18"/>
      <c r="J1461" s="18"/>
      <c r="K1461" s="18"/>
      <c r="L1461" s="18"/>
      <c r="M1461" s="18"/>
      <c r="N1461" s="18"/>
      <c r="Q1461" s="20"/>
    </row>
    <row r="1462" spans="1:17" ht="14.25" x14ac:dyDescent="0.3">
      <c r="A1462" s="103" t="s">
        <v>544</v>
      </c>
      <c r="B1462" s="75" t="s">
        <v>574</v>
      </c>
      <c r="C1462" s="77" t="s">
        <v>7000</v>
      </c>
      <c r="D1462" s="104" t="s">
        <v>1672</v>
      </c>
      <c r="E1462" s="75" t="s">
        <v>14394</v>
      </c>
      <c r="G1462" s="17"/>
      <c r="H1462" s="17"/>
      <c r="I1462" s="17"/>
      <c r="J1462" s="17"/>
      <c r="K1462" s="17"/>
      <c r="L1462" s="17"/>
      <c r="M1462" s="17"/>
      <c r="N1462" s="17"/>
      <c r="O1462" s="23"/>
      <c r="P1462" s="23"/>
      <c r="Q1462" s="20"/>
    </row>
    <row r="1463" spans="1:17" ht="13.5" x14ac:dyDescent="0.3">
      <c r="A1463" s="103" t="s">
        <v>544</v>
      </c>
      <c r="B1463" s="75" t="s">
        <v>14387</v>
      </c>
      <c r="C1463" s="77" t="s">
        <v>7000</v>
      </c>
      <c r="D1463" s="104" t="s">
        <v>1672</v>
      </c>
      <c r="E1463" s="75" t="s">
        <v>14394</v>
      </c>
      <c r="F1463" s="18"/>
      <c r="G1463" s="17"/>
      <c r="H1463" s="17"/>
      <c r="I1463" s="17"/>
      <c r="J1463" s="17"/>
      <c r="K1463" s="17"/>
      <c r="L1463" s="17"/>
      <c r="M1463" s="17"/>
      <c r="N1463" s="17"/>
      <c r="O1463" s="23"/>
      <c r="P1463" s="23"/>
      <c r="Q1463" s="20"/>
    </row>
    <row r="1464" spans="1:17" ht="14.25" x14ac:dyDescent="0.3">
      <c r="A1464" s="107" t="s">
        <v>544</v>
      </c>
      <c r="B1464" s="108" t="s">
        <v>575</v>
      </c>
      <c r="C1464" s="77" t="s">
        <v>7000</v>
      </c>
      <c r="D1464" s="109" t="s">
        <v>1672</v>
      </c>
      <c r="E1464" s="108" t="s">
        <v>14394</v>
      </c>
      <c r="G1464" s="18"/>
      <c r="H1464" s="19"/>
      <c r="I1464" s="18"/>
      <c r="J1464" s="18"/>
      <c r="K1464" s="18"/>
      <c r="L1464" s="18"/>
      <c r="M1464" s="18"/>
      <c r="N1464" s="18"/>
      <c r="Q1464" s="20"/>
    </row>
    <row r="1465" spans="1:17" ht="14.25" x14ac:dyDescent="0.3">
      <c r="A1465" s="107" t="s">
        <v>992</v>
      </c>
      <c r="B1465" s="108" t="s">
        <v>574</v>
      </c>
      <c r="C1465" s="77" t="s">
        <v>7013</v>
      </c>
      <c r="D1465" s="109" t="s">
        <v>7208</v>
      </c>
      <c r="E1465" s="108" t="s">
        <v>14399</v>
      </c>
      <c r="F1465" s="17"/>
      <c r="G1465" s="18"/>
      <c r="H1465" s="19"/>
      <c r="I1465" s="18"/>
      <c r="J1465" s="18"/>
      <c r="K1465" s="18"/>
      <c r="L1465" s="18"/>
      <c r="M1465" s="18"/>
      <c r="N1465" s="18"/>
      <c r="Q1465" s="20"/>
    </row>
    <row r="1466" spans="1:17" ht="14.25" x14ac:dyDescent="0.3">
      <c r="A1466" s="122" t="s">
        <v>2390</v>
      </c>
      <c r="B1466" s="123" t="s">
        <v>574</v>
      </c>
      <c r="C1466" s="77" t="s">
        <v>6920</v>
      </c>
      <c r="D1466" s="124" t="s">
        <v>10462</v>
      </c>
      <c r="E1466" s="125" t="s">
        <v>14399</v>
      </c>
      <c r="F1466" s="17"/>
      <c r="G1466" s="18"/>
      <c r="H1466" s="19"/>
      <c r="I1466" s="18"/>
      <c r="J1466" s="18"/>
      <c r="K1466" s="18"/>
      <c r="L1466" s="18"/>
      <c r="M1466" s="18"/>
      <c r="N1466" s="18"/>
      <c r="Q1466" s="20"/>
    </row>
    <row r="1467" spans="1:17" ht="14.25" x14ac:dyDescent="0.3">
      <c r="A1467" s="103" t="s">
        <v>2390</v>
      </c>
      <c r="B1467" s="75" t="s">
        <v>575</v>
      </c>
      <c r="C1467" s="77" t="s">
        <v>6920</v>
      </c>
      <c r="D1467" s="104" t="s">
        <v>10481</v>
      </c>
      <c r="E1467" s="75" t="s">
        <v>14398</v>
      </c>
      <c r="F1467" s="18"/>
      <c r="G1467" s="18"/>
      <c r="H1467" s="19"/>
      <c r="I1467" s="18"/>
      <c r="J1467" s="18"/>
      <c r="K1467" s="18"/>
      <c r="L1467" s="18"/>
      <c r="M1467" s="21"/>
      <c r="N1467" s="18"/>
      <c r="O1467" s="22"/>
      <c r="P1467" s="22"/>
      <c r="Q1467" s="20"/>
    </row>
    <row r="1468" spans="1:17" ht="14.25" x14ac:dyDescent="0.3">
      <c r="A1468" s="103" t="s">
        <v>5449</v>
      </c>
      <c r="B1468" s="75" t="s">
        <v>574</v>
      </c>
      <c r="C1468" s="77" t="s">
        <v>6920</v>
      </c>
      <c r="D1468" s="104" t="s">
        <v>6981</v>
      </c>
      <c r="E1468" s="75" t="s">
        <v>733</v>
      </c>
      <c r="G1468" s="18"/>
      <c r="H1468" s="19"/>
      <c r="I1468" s="18"/>
      <c r="J1468" s="18"/>
      <c r="K1468" s="18"/>
      <c r="L1468" s="18"/>
      <c r="M1468" s="18"/>
      <c r="N1468" s="18"/>
      <c r="Q1468" s="20"/>
    </row>
    <row r="1469" spans="1:17" ht="14.25" x14ac:dyDescent="0.3">
      <c r="A1469" s="107" t="s">
        <v>4914</v>
      </c>
      <c r="B1469" s="108" t="s">
        <v>574</v>
      </c>
      <c r="C1469" s="77" t="s">
        <v>9014</v>
      </c>
      <c r="D1469" s="109" t="s">
        <v>9361</v>
      </c>
      <c r="E1469" s="108" t="s">
        <v>14783</v>
      </c>
      <c r="G1469" s="22"/>
      <c r="H1469" s="19"/>
      <c r="I1469" s="18"/>
      <c r="J1469" s="18"/>
      <c r="K1469" s="18"/>
      <c r="L1469" s="18"/>
      <c r="M1469" s="18"/>
      <c r="N1469" s="18"/>
      <c r="O1469" s="22"/>
      <c r="P1469" s="22"/>
      <c r="Q1469" s="20"/>
    </row>
    <row r="1470" spans="1:17" ht="14.25" x14ac:dyDescent="0.3">
      <c r="A1470" s="103" t="s">
        <v>14087</v>
      </c>
      <c r="B1470" s="75" t="s">
        <v>1244</v>
      </c>
      <c r="C1470" s="77" t="s">
        <v>6984</v>
      </c>
      <c r="D1470" s="104" t="s">
        <v>12196</v>
      </c>
      <c r="E1470" s="75" t="s">
        <v>2956</v>
      </c>
      <c r="F1470" s="17"/>
      <c r="G1470" s="17"/>
      <c r="H1470" s="17"/>
      <c r="I1470" s="17"/>
      <c r="J1470" s="17"/>
      <c r="K1470" s="17"/>
      <c r="L1470" s="17"/>
      <c r="M1470" s="17"/>
      <c r="N1470" s="17"/>
      <c r="O1470" s="23"/>
      <c r="P1470" s="23"/>
      <c r="Q1470" s="20"/>
    </row>
    <row r="1471" spans="1:17" ht="13.5" x14ac:dyDescent="0.3">
      <c r="A1471" s="103" t="s">
        <v>3477</v>
      </c>
      <c r="B1471" s="75" t="s">
        <v>574</v>
      </c>
      <c r="C1471" s="77" t="s">
        <v>6933</v>
      </c>
      <c r="D1471" s="104" t="s">
        <v>8343</v>
      </c>
      <c r="E1471" s="75" t="s">
        <v>14398</v>
      </c>
      <c r="F1471" s="18"/>
      <c r="G1471" s="17"/>
      <c r="H1471" s="17"/>
      <c r="I1471" s="17"/>
      <c r="J1471" s="17"/>
      <c r="K1471" s="17"/>
      <c r="L1471" s="17"/>
      <c r="M1471" s="17"/>
      <c r="N1471" s="17"/>
      <c r="O1471" s="23"/>
      <c r="P1471" s="23"/>
      <c r="Q1471" s="20"/>
    </row>
    <row r="1472" spans="1:17" ht="13.5" x14ac:dyDescent="0.3">
      <c r="A1472" s="110" t="s">
        <v>72</v>
      </c>
      <c r="B1472" s="84" t="s">
        <v>574</v>
      </c>
      <c r="C1472" s="77" t="s">
        <v>7000</v>
      </c>
      <c r="D1472" s="117" t="s">
        <v>9517</v>
      </c>
      <c r="E1472" s="84" t="s">
        <v>14535</v>
      </c>
      <c r="G1472" s="18"/>
      <c r="H1472" s="19"/>
      <c r="I1472" s="18"/>
      <c r="J1472" s="18"/>
      <c r="K1472" s="18"/>
      <c r="L1472" s="18"/>
      <c r="M1472" s="18"/>
      <c r="N1472" s="18"/>
      <c r="Q1472" s="20"/>
    </row>
    <row r="1473" spans="1:17" ht="14.25" x14ac:dyDescent="0.3">
      <c r="A1473" s="83" t="s">
        <v>412</v>
      </c>
      <c r="B1473" s="84" t="s">
        <v>574</v>
      </c>
      <c r="C1473" s="77" t="s">
        <v>7002</v>
      </c>
      <c r="D1473" s="85" t="s">
        <v>537</v>
      </c>
      <c r="E1473" s="84" t="s">
        <v>15946</v>
      </c>
      <c r="F1473" s="18"/>
      <c r="G1473" s="17"/>
      <c r="H1473" s="17"/>
      <c r="I1473" s="17"/>
      <c r="J1473" s="17"/>
      <c r="K1473" s="17"/>
      <c r="L1473" s="17"/>
      <c r="M1473" s="17"/>
      <c r="N1473" s="17"/>
      <c r="O1473" s="23"/>
      <c r="P1473" s="23"/>
      <c r="Q1473" s="20"/>
    </row>
    <row r="1474" spans="1:17" ht="13.5" x14ac:dyDescent="0.3">
      <c r="A1474" s="103" t="s">
        <v>412</v>
      </c>
      <c r="B1474" s="75" t="s">
        <v>14387</v>
      </c>
      <c r="C1474" s="77" t="s">
        <v>7002</v>
      </c>
      <c r="D1474" s="104" t="s">
        <v>537</v>
      </c>
      <c r="E1474" s="75" t="s">
        <v>15946</v>
      </c>
      <c r="F1474" s="17"/>
      <c r="G1474" s="18"/>
      <c r="H1474" s="19"/>
      <c r="I1474" s="18"/>
      <c r="J1474" s="18"/>
      <c r="K1474" s="18"/>
      <c r="L1474" s="18"/>
      <c r="M1474" s="18"/>
      <c r="N1474" s="18"/>
      <c r="Q1474" s="20"/>
    </row>
    <row r="1475" spans="1:17" ht="13.5" x14ac:dyDescent="0.3">
      <c r="A1475" s="103" t="s">
        <v>3798</v>
      </c>
      <c r="B1475" s="75" t="s">
        <v>574</v>
      </c>
      <c r="C1475" s="77" t="s">
        <v>9014</v>
      </c>
      <c r="D1475" s="104" t="s">
        <v>9450</v>
      </c>
      <c r="E1475" s="75" t="s">
        <v>14397</v>
      </c>
      <c r="F1475" s="17"/>
      <c r="G1475" s="18"/>
      <c r="H1475" s="19"/>
      <c r="I1475" s="18"/>
      <c r="J1475" s="18"/>
      <c r="K1475" s="18"/>
      <c r="L1475" s="18"/>
      <c r="M1475" s="18"/>
      <c r="N1475" s="18"/>
      <c r="Q1475" s="20"/>
    </row>
    <row r="1476" spans="1:17" ht="14.25" x14ac:dyDescent="0.3">
      <c r="A1476" s="103" t="s">
        <v>5450</v>
      </c>
      <c r="B1476" s="75" t="s">
        <v>574</v>
      </c>
      <c r="C1476" s="77" t="s">
        <v>6924</v>
      </c>
      <c r="D1476" s="104" t="s">
        <v>6971</v>
      </c>
      <c r="E1476" s="75" t="s">
        <v>733</v>
      </c>
      <c r="F1476" s="17"/>
      <c r="G1476" s="18"/>
      <c r="H1476" s="19"/>
      <c r="I1476" s="18"/>
      <c r="J1476" s="18"/>
      <c r="K1476" s="18"/>
      <c r="L1476" s="18"/>
      <c r="M1476" s="18"/>
      <c r="N1476" s="18"/>
      <c r="Q1476" s="20"/>
    </row>
    <row r="1477" spans="1:17" ht="14.25" x14ac:dyDescent="0.3">
      <c r="A1477" s="110" t="s">
        <v>193</v>
      </c>
      <c r="B1477" s="84" t="s">
        <v>574</v>
      </c>
      <c r="C1477" s="77" t="s">
        <v>6924</v>
      </c>
      <c r="D1477" s="117" t="s">
        <v>9092</v>
      </c>
      <c r="E1477" s="84" t="s">
        <v>14659</v>
      </c>
      <c r="G1477" s="18"/>
      <c r="H1477" s="19"/>
      <c r="I1477" s="18"/>
      <c r="J1477" s="18"/>
      <c r="K1477" s="18"/>
      <c r="L1477" s="18"/>
      <c r="M1477" s="21"/>
      <c r="N1477" s="18"/>
      <c r="O1477" s="22"/>
      <c r="P1477" s="22"/>
      <c r="Q1477" s="20"/>
    </row>
    <row r="1478" spans="1:17" ht="13.5" x14ac:dyDescent="0.3">
      <c r="A1478" s="107" t="s">
        <v>228</v>
      </c>
      <c r="B1478" s="108" t="s">
        <v>574</v>
      </c>
      <c r="C1478" s="77" t="s">
        <v>7000</v>
      </c>
      <c r="D1478" s="109" t="s">
        <v>6870</v>
      </c>
      <c r="E1478" s="108" t="s">
        <v>14399</v>
      </c>
      <c r="G1478" s="18"/>
      <c r="H1478" s="19"/>
      <c r="I1478" s="18"/>
      <c r="J1478" s="18"/>
      <c r="K1478" s="18"/>
      <c r="L1478" s="18"/>
      <c r="M1478" s="18"/>
      <c r="N1478" s="18"/>
      <c r="Q1478" s="20"/>
    </row>
    <row r="1479" spans="1:17" ht="13.5" x14ac:dyDescent="0.3">
      <c r="A1479" s="103" t="s">
        <v>2098</v>
      </c>
      <c r="B1479" s="75" t="s">
        <v>574</v>
      </c>
      <c r="C1479" s="77" t="s">
        <v>9161</v>
      </c>
      <c r="D1479" s="104" t="s">
        <v>13713</v>
      </c>
      <c r="E1479" s="75" t="s">
        <v>14784</v>
      </c>
      <c r="F1479" s="17"/>
      <c r="G1479" s="18"/>
      <c r="H1479" s="19"/>
      <c r="I1479" s="18"/>
      <c r="J1479" s="18"/>
      <c r="K1479" s="18"/>
      <c r="L1479" s="18"/>
      <c r="M1479" s="21"/>
      <c r="N1479" s="18"/>
      <c r="O1479" s="22"/>
      <c r="P1479" s="22"/>
      <c r="Q1479" s="20"/>
    </row>
    <row r="1480" spans="1:17" ht="14.25" x14ac:dyDescent="0.3">
      <c r="A1480" s="103" t="s">
        <v>1959</v>
      </c>
      <c r="B1480" s="75" t="s">
        <v>574</v>
      </c>
      <c r="C1480" s="77" t="s">
        <v>6984</v>
      </c>
      <c r="D1480" s="104" t="s">
        <v>11559</v>
      </c>
      <c r="E1480" s="75" t="s">
        <v>14398</v>
      </c>
      <c r="G1480" s="18"/>
      <c r="H1480" s="19"/>
      <c r="I1480" s="18"/>
      <c r="J1480" s="18"/>
      <c r="K1480" s="18"/>
      <c r="L1480" s="18"/>
      <c r="M1480" s="18"/>
      <c r="N1480" s="18"/>
      <c r="Q1480" s="20"/>
    </row>
    <row r="1481" spans="1:17" ht="14.25" x14ac:dyDescent="0.3">
      <c r="A1481" s="103" t="s">
        <v>1961</v>
      </c>
      <c r="B1481" s="75" t="s">
        <v>574</v>
      </c>
      <c r="C1481" s="77" t="s">
        <v>6984</v>
      </c>
      <c r="D1481" s="104" t="s">
        <v>8342</v>
      </c>
      <c r="E1481" s="75" t="s">
        <v>14395</v>
      </c>
      <c r="G1481" s="18"/>
      <c r="H1481" s="19"/>
      <c r="I1481" s="18"/>
      <c r="J1481" s="18"/>
      <c r="K1481" s="18"/>
      <c r="L1481" s="18"/>
      <c r="M1481" s="18"/>
      <c r="N1481" s="18"/>
      <c r="Q1481" s="20"/>
    </row>
    <row r="1482" spans="1:17" ht="14.25" x14ac:dyDescent="0.3">
      <c r="A1482" s="103" t="s">
        <v>3189</v>
      </c>
      <c r="B1482" s="75" t="s">
        <v>574</v>
      </c>
      <c r="C1482" s="77" t="s">
        <v>9135</v>
      </c>
      <c r="D1482" s="104" t="s">
        <v>2765</v>
      </c>
      <c r="E1482" s="75" t="s">
        <v>14775</v>
      </c>
      <c r="F1482" s="17"/>
      <c r="G1482" s="18"/>
      <c r="H1482" s="19"/>
      <c r="I1482" s="18"/>
      <c r="J1482" s="18"/>
      <c r="K1482" s="18"/>
      <c r="L1482" s="18"/>
      <c r="M1482" s="18"/>
      <c r="N1482" s="18"/>
      <c r="Q1482" s="20"/>
    </row>
    <row r="1483" spans="1:17" ht="13.5" x14ac:dyDescent="0.3">
      <c r="A1483" s="103" t="s">
        <v>3189</v>
      </c>
      <c r="B1483" s="75" t="s">
        <v>575</v>
      </c>
      <c r="C1483" s="77" t="s">
        <v>9135</v>
      </c>
      <c r="D1483" s="104" t="s">
        <v>2765</v>
      </c>
      <c r="E1483" s="75" t="s">
        <v>14775</v>
      </c>
      <c r="G1483" s="18"/>
      <c r="H1483" s="19"/>
      <c r="I1483" s="18"/>
      <c r="J1483" s="18"/>
      <c r="K1483" s="18"/>
      <c r="L1483" s="18"/>
      <c r="M1483" s="18"/>
      <c r="N1483" s="18"/>
      <c r="O1483" s="22"/>
      <c r="P1483" s="22"/>
      <c r="Q1483" s="20"/>
    </row>
    <row r="1484" spans="1:17" ht="14.25" x14ac:dyDescent="0.3">
      <c r="A1484" s="83" t="s">
        <v>665</v>
      </c>
      <c r="B1484" s="84" t="s">
        <v>4879</v>
      </c>
      <c r="C1484" s="77" t="s">
        <v>420</v>
      </c>
      <c r="D1484" s="117" t="s">
        <v>8874</v>
      </c>
      <c r="E1484" s="84" t="s">
        <v>14396</v>
      </c>
      <c r="F1484" s="17"/>
      <c r="G1484" s="18"/>
      <c r="H1484" s="19"/>
      <c r="I1484" s="18"/>
      <c r="J1484" s="18"/>
      <c r="K1484" s="18"/>
      <c r="L1484" s="18"/>
      <c r="M1484" s="18"/>
      <c r="N1484" s="18"/>
      <c r="Q1484" s="20"/>
    </row>
    <row r="1485" spans="1:17" ht="13.5" x14ac:dyDescent="0.3">
      <c r="A1485" s="111" t="s">
        <v>4218</v>
      </c>
      <c r="B1485" s="112" t="s">
        <v>574</v>
      </c>
      <c r="C1485" s="77" t="s">
        <v>6926</v>
      </c>
      <c r="D1485" s="113" t="s">
        <v>8298</v>
      </c>
      <c r="E1485" s="112" t="s">
        <v>14396</v>
      </c>
      <c r="F1485" s="18"/>
      <c r="G1485" s="17"/>
      <c r="H1485" s="17"/>
      <c r="I1485" s="17"/>
      <c r="J1485" s="17"/>
      <c r="K1485" s="17"/>
      <c r="L1485" s="17"/>
      <c r="M1485" s="17"/>
      <c r="N1485" s="17"/>
      <c r="O1485" s="23"/>
      <c r="P1485" s="23"/>
      <c r="Q1485" s="20"/>
    </row>
    <row r="1486" spans="1:17" ht="14.25" x14ac:dyDescent="0.3">
      <c r="A1486" s="103" t="s">
        <v>4218</v>
      </c>
      <c r="B1486" s="75" t="s">
        <v>575</v>
      </c>
      <c r="C1486" s="77" t="s">
        <v>6926</v>
      </c>
      <c r="D1486" s="104" t="s">
        <v>8298</v>
      </c>
      <c r="E1486" s="75" t="s">
        <v>14396</v>
      </c>
      <c r="F1486" s="18"/>
      <c r="G1486" s="17"/>
      <c r="H1486" s="17"/>
      <c r="I1486" s="17"/>
      <c r="J1486" s="17"/>
      <c r="K1486" s="17"/>
      <c r="L1486" s="17"/>
      <c r="M1486" s="17"/>
      <c r="N1486" s="17"/>
      <c r="O1486" s="23"/>
      <c r="P1486" s="23"/>
      <c r="Q1486" s="20"/>
    </row>
    <row r="1487" spans="1:17" ht="14.25" x14ac:dyDescent="0.3">
      <c r="A1487" s="107" t="s">
        <v>887</v>
      </c>
      <c r="B1487" s="108" t="s">
        <v>574</v>
      </c>
      <c r="C1487" s="77" t="s">
        <v>6994</v>
      </c>
      <c r="D1487" s="109" t="s">
        <v>9351</v>
      </c>
      <c r="E1487" s="108" t="s">
        <v>14686</v>
      </c>
      <c r="G1487" s="18"/>
      <c r="H1487" s="19"/>
      <c r="I1487" s="18"/>
      <c r="J1487" s="18"/>
      <c r="K1487" s="18"/>
      <c r="L1487" s="18"/>
      <c r="M1487" s="18"/>
      <c r="N1487" s="18"/>
      <c r="Q1487" s="20"/>
    </row>
    <row r="1488" spans="1:17" ht="13.5" x14ac:dyDescent="0.3">
      <c r="A1488" s="111" t="s">
        <v>887</v>
      </c>
      <c r="B1488" s="112" t="s">
        <v>14387</v>
      </c>
      <c r="C1488" s="77" t="s">
        <v>6994</v>
      </c>
      <c r="D1488" s="113" t="s">
        <v>9351</v>
      </c>
      <c r="E1488" s="112" t="s">
        <v>14686</v>
      </c>
      <c r="F1488" s="18"/>
      <c r="G1488" s="17"/>
      <c r="H1488" s="17"/>
      <c r="I1488" s="17"/>
      <c r="J1488" s="17"/>
      <c r="K1488" s="17"/>
      <c r="L1488" s="17"/>
      <c r="M1488" s="17"/>
      <c r="N1488" s="17"/>
      <c r="O1488" s="23"/>
      <c r="P1488" s="23"/>
      <c r="Q1488" s="20"/>
    </row>
    <row r="1489" spans="1:17" ht="14.25" x14ac:dyDescent="0.3">
      <c r="A1489" s="103" t="s">
        <v>887</v>
      </c>
      <c r="B1489" s="75" t="s">
        <v>575</v>
      </c>
      <c r="C1489" s="77" t="s">
        <v>6994</v>
      </c>
      <c r="D1489" s="104" t="s">
        <v>9351</v>
      </c>
      <c r="E1489" s="75" t="s">
        <v>14686</v>
      </c>
      <c r="F1489" s="18"/>
      <c r="G1489" s="18"/>
      <c r="H1489" s="19"/>
      <c r="I1489" s="18"/>
      <c r="J1489" s="18"/>
      <c r="K1489" s="18"/>
      <c r="L1489" s="18"/>
      <c r="M1489" s="21"/>
      <c r="N1489" s="18"/>
      <c r="O1489" s="22"/>
      <c r="P1489" s="22"/>
      <c r="Q1489" s="20"/>
    </row>
    <row r="1490" spans="1:17" ht="13.5" x14ac:dyDescent="0.3">
      <c r="A1490" s="103" t="s">
        <v>1027</v>
      </c>
      <c r="B1490" s="75" t="s">
        <v>574</v>
      </c>
      <c r="C1490" s="77" t="s">
        <v>7013</v>
      </c>
      <c r="D1490" s="104" t="s">
        <v>8384</v>
      </c>
      <c r="E1490" s="75" t="s">
        <v>14394</v>
      </c>
      <c r="F1490" s="18"/>
      <c r="G1490" s="18"/>
      <c r="H1490" s="19"/>
      <c r="I1490" s="18"/>
      <c r="J1490" s="18"/>
      <c r="K1490" s="18"/>
      <c r="L1490" s="18"/>
      <c r="M1490" s="18"/>
      <c r="N1490" s="18"/>
      <c r="Q1490" s="20"/>
    </row>
    <row r="1491" spans="1:17" ht="14.25" x14ac:dyDescent="0.3">
      <c r="A1491" s="103" t="s">
        <v>2698</v>
      </c>
      <c r="B1491" s="75" t="s">
        <v>574</v>
      </c>
      <c r="C1491" s="77" t="s">
        <v>6994</v>
      </c>
      <c r="D1491" s="104" t="s">
        <v>14785</v>
      </c>
      <c r="E1491" s="75" t="s">
        <v>14541</v>
      </c>
      <c r="F1491" s="17"/>
      <c r="G1491" s="18"/>
      <c r="H1491" s="19"/>
      <c r="I1491" s="18"/>
      <c r="J1491" s="18"/>
      <c r="K1491" s="18"/>
      <c r="L1491" s="18"/>
      <c r="M1491" s="18"/>
      <c r="N1491" s="18"/>
      <c r="O1491" s="22"/>
      <c r="P1491" s="22"/>
      <c r="Q1491" s="20"/>
    </row>
    <row r="1492" spans="1:17" ht="14.25" x14ac:dyDescent="0.3">
      <c r="A1492" s="103" t="s">
        <v>3574</v>
      </c>
      <c r="B1492" s="75" t="s">
        <v>574</v>
      </c>
      <c r="C1492" s="77" t="s">
        <v>5351</v>
      </c>
      <c r="D1492" s="104" t="s">
        <v>10463</v>
      </c>
      <c r="E1492" s="75" t="s">
        <v>14394</v>
      </c>
      <c r="F1492" s="18"/>
      <c r="G1492" s="17"/>
      <c r="H1492" s="17"/>
      <c r="I1492" s="17"/>
      <c r="J1492" s="17"/>
      <c r="K1492" s="17"/>
      <c r="L1492" s="17"/>
      <c r="M1492" s="17"/>
      <c r="N1492" s="17"/>
      <c r="O1492" s="23"/>
      <c r="P1492" s="23"/>
      <c r="Q1492" s="20"/>
    </row>
    <row r="1493" spans="1:17" ht="14.25" x14ac:dyDescent="0.3">
      <c r="A1493" s="111" t="s">
        <v>5451</v>
      </c>
      <c r="B1493" s="112" t="s">
        <v>574</v>
      </c>
      <c r="C1493" s="77" t="s">
        <v>6979</v>
      </c>
      <c r="D1493" s="113" t="s">
        <v>7311</v>
      </c>
      <c r="E1493" s="112" t="s">
        <v>14398</v>
      </c>
      <c r="F1493" s="17"/>
      <c r="G1493" s="17"/>
      <c r="H1493" s="17"/>
      <c r="I1493" s="17"/>
      <c r="J1493" s="17"/>
      <c r="K1493" s="17"/>
      <c r="L1493" s="17"/>
      <c r="M1493" s="17"/>
      <c r="N1493" s="17"/>
      <c r="O1493" s="23"/>
      <c r="P1493" s="23"/>
      <c r="Q1493" s="20"/>
    </row>
    <row r="1494" spans="1:17" ht="14.25" x14ac:dyDescent="0.3">
      <c r="A1494" s="111" t="s">
        <v>73</v>
      </c>
      <c r="B1494" s="112" t="s">
        <v>574</v>
      </c>
      <c r="C1494" s="77" t="s">
        <v>6939</v>
      </c>
      <c r="D1494" s="113" t="s">
        <v>10329</v>
      </c>
      <c r="E1494" s="112" t="s">
        <v>14677</v>
      </c>
      <c r="F1494" s="18"/>
      <c r="G1494" s="18"/>
      <c r="H1494" s="19"/>
      <c r="I1494" s="18"/>
      <c r="J1494" s="18"/>
      <c r="K1494" s="18"/>
      <c r="L1494" s="18"/>
      <c r="M1494" s="18"/>
      <c r="N1494" s="18"/>
      <c r="O1494" s="22"/>
      <c r="P1494" s="22"/>
      <c r="Q1494" s="20"/>
    </row>
    <row r="1495" spans="1:17" ht="14.25" x14ac:dyDescent="0.3">
      <c r="A1495" s="107" t="s">
        <v>3190</v>
      </c>
      <c r="B1495" s="108" t="s">
        <v>574</v>
      </c>
      <c r="C1495" s="77" t="s">
        <v>9135</v>
      </c>
      <c r="D1495" s="109" t="s">
        <v>2765</v>
      </c>
      <c r="E1495" s="108" t="s">
        <v>14677</v>
      </c>
      <c r="F1495" s="17"/>
      <c r="G1495" s="18"/>
      <c r="H1495" s="19"/>
      <c r="I1495" s="27"/>
      <c r="J1495" s="18"/>
      <c r="K1495" s="18"/>
      <c r="L1495" s="18"/>
      <c r="M1495" s="18"/>
      <c r="N1495" s="18"/>
      <c r="O1495" s="22"/>
      <c r="P1495" s="22"/>
      <c r="Q1495" s="20"/>
    </row>
    <row r="1496" spans="1:17" ht="14.25" x14ac:dyDescent="0.3">
      <c r="A1496" s="107" t="s">
        <v>11303</v>
      </c>
      <c r="B1496" s="108" t="s">
        <v>574</v>
      </c>
      <c r="C1496" s="77" t="s">
        <v>7000</v>
      </c>
      <c r="D1496" s="109" t="s">
        <v>13979</v>
      </c>
      <c r="E1496" s="108" t="s">
        <v>14403</v>
      </c>
      <c r="F1496" s="18"/>
      <c r="G1496" s="17"/>
      <c r="H1496" s="17"/>
      <c r="I1496" s="17"/>
      <c r="J1496" s="17"/>
      <c r="K1496" s="17"/>
      <c r="L1496" s="17"/>
      <c r="M1496" s="17"/>
      <c r="N1496" s="17"/>
      <c r="O1496" s="23"/>
      <c r="P1496" s="23"/>
      <c r="Q1496" s="20"/>
    </row>
    <row r="1497" spans="1:17" ht="14.25" x14ac:dyDescent="0.3">
      <c r="A1497" s="111" t="s">
        <v>12013</v>
      </c>
      <c r="B1497" s="112" t="s">
        <v>14387</v>
      </c>
      <c r="C1497" s="77" t="s">
        <v>7000</v>
      </c>
      <c r="D1497" s="113" t="s">
        <v>13979</v>
      </c>
      <c r="E1497" s="112" t="s">
        <v>14403</v>
      </c>
      <c r="G1497" s="18"/>
      <c r="H1497" s="19"/>
      <c r="I1497" s="18"/>
      <c r="J1497" s="18"/>
      <c r="K1497" s="18"/>
      <c r="L1497" s="18"/>
      <c r="M1497" s="18"/>
      <c r="N1497" s="18"/>
      <c r="Q1497" s="20"/>
    </row>
    <row r="1498" spans="1:17" ht="14.25" x14ac:dyDescent="0.3">
      <c r="A1498" s="103" t="s">
        <v>4348</v>
      </c>
      <c r="B1498" s="75" t="s">
        <v>574</v>
      </c>
      <c r="C1498" s="77" t="s">
        <v>6920</v>
      </c>
      <c r="D1498" s="104" t="s">
        <v>10038</v>
      </c>
      <c r="E1498" s="75" t="s">
        <v>14786</v>
      </c>
      <c r="F1498" s="18"/>
      <c r="G1498" s="17"/>
      <c r="H1498" s="17"/>
      <c r="I1498" s="17"/>
      <c r="J1498" s="17"/>
      <c r="K1498" s="17"/>
      <c r="L1498" s="17"/>
      <c r="M1498" s="17"/>
      <c r="N1498" s="17"/>
      <c r="O1498" s="23"/>
      <c r="P1498" s="23"/>
      <c r="Q1498" s="20"/>
    </row>
    <row r="1499" spans="1:17" ht="13.5" x14ac:dyDescent="0.3">
      <c r="A1499" s="107" t="s">
        <v>11947</v>
      </c>
      <c r="B1499" s="108" t="s">
        <v>574</v>
      </c>
      <c r="C1499" s="77" t="s">
        <v>7000</v>
      </c>
      <c r="D1499" s="109" t="s">
        <v>11948</v>
      </c>
      <c r="E1499" s="108" t="s">
        <v>14404</v>
      </c>
      <c r="F1499" s="17"/>
      <c r="G1499" s="17"/>
      <c r="H1499" s="17"/>
      <c r="I1499" s="17"/>
      <c r="J1499" s="17"/>
      <c r="K1499" s="17"/>
      <c r="L1499" s="17"/>
      <c r="M1499" s="17"/>
      <c r="N1499" s="17"/>
      <c r="O1499" s="23"/>
      <c r="P1499" s="23"/>
      <c r="Q1499" s="20"/>
    </row>
    <row r="1500" spans="1:17" ht="14.25" x14ac:dyDescent="0.3">
      <c r="A1500" s="103" t="s">
        <v>5452</v>
      </c>
      <c r="B1500" s="75" t="s">
        <v>574</v>
      </c>
      <c r="C1500" s="77" t="s">
        <v>5453</v>
      </c>
      <c r="D1500" s="104" t="s">
        <v>8277</v>
      </c>
      <c r="E1500" s="75" t="s">
        <v>14394</v>
      </c>
      <c r="F1500" s="18"/>
      <c r="G1500" s="17"/>
      <c r="H1500" s="17"/>
      <c r="I1500" s="17"/>
      <c r="J1500" s="17"/>
      <c r="K1500" s="17"/>
      <c r="L1500" s="17"/>
      <c r="M1500" s="17"/>
      <c r="N1500" s="17"/>
      <c r="O1500" s="23"/>
      <c r="P1500" s="23"/>
      <c r="Q1500" s="20"/>
    </row>
    <row r="1501" spans="1:17" ht="14.25" x14ac:dyDescent="0.3">
      <c r="A1501" s="107" t="s">
        <v>8180</v>
      </c>
      <c r="B1501" s="108" t="s">
        <v>574</v>
      </c>
      <c r="C1501" s="77" t="s">
        <v>7000</v>
      </c>
      <c r="D1501" s="109" t="s">
        <v>8181</v>
      </c>
      <c r="E1501" s="108" t="s">
        <v>14396</v>
      </c>
      <c r="F1501" s="17"/>
      <c r="G1501" s="17"/>
      <c r="H1501" s="17"/>
      <c r="I1501" s="17"/>
      <c r="J1501" s="17"/>
      <c r="K1501" s="17"/>
      <c r="L1501" s="17"/>
      <c r="M1501" s="17"/>
      <c r="N1501" s="17"/>
      <c r="O1501" s="23"/>
      <c r="P1501" s="23"/>
      <c r="Q1501" s="20"/>
    </row>
    <row r="1502" spans="1:17" ht="14.25" x14ac:dyDescent="0.3">
      <c r="A1502" s="103" t="s">
        <v>9492</v>
      </c>
      <c r="B1502" s="75" t="s">
        <v>574</v>
      </c>
      <c r="C1502" s="77" t="s">
        <v>6926</v>
      </c>
      <c r="D1502" s="104" t="s">
        <v>6647</v>
      </c>
      <c r="E1502" s="75" t="s">
        <v>14787</v>
      </c>
      <c r="F1502" s="18"/>
      <c r="G1502" s="17"/>
      <c r="H1502" s="17"/>
      <c r="I1502" s="17"/>
      <c r="J1502" s="17"/>
      <c r="K1502" s="17"/>
      <c r="L1502" s="17"/>
      <c r="M1502" s="17"/>
      <c r="N1502" s="17"/>
      <c r="O1502" s="23"/>
      <c r="P1502" s="23"/>
      <c r="Q1502" s="20"/>
    </row>
    <row r="1503" spans="1:17" ht="14.25" x14ac:dyDescent="0.3">
      <c r="A1503" s="107" t="s">
        <v>4801</v>
      </c>
      <c r="B1503" s="108" t="s">
        <v>574</v>
      </c>
      <c r="C1503" s="77" t="s">
        <v>6920</v>
      </c>
      <c r="D1503" s="109" t="s">
        <v>4802</v>
      </c>
      <c r="E1503" s="108" t="s">
        <v>14394</v>
      </c>
      <c r="G1503" s="18"/>
      <c r="H1503" s="19"/>
      <c r="I1503" s="18"/>
      <c r="J1503" s="18"/>
      <c r="K1503" s="18"/>
      <c r="L1503" s="18"/>
      <c r="M1503" s="18"/>
      <c r="N1503" s="18"/>
      <c r="Q1503" s="20"/>
    </row>
    <row r="1504" spans="1:17" ht="14.25" x14ac:dyDescent="0.3">
      <c r="A1504" s="103" t="s">
        <v>972</v>
      </c>
      <c r="B1504" s="75" t="s">
        <v>574</v>
      </c>
      <c r="C1504" s="77" t="s">
        <v>7013</v>
      </c>
      <c r="D1504" s="104" t="s">
        <v>7120</v>
      </c>
      <c r="E1504" s="75" t="s">
        <v>14396</v>
      </c>
      <c r="G1504" s="17"/>
      <c r="H1504" s="17"/>
      <c r="I1504" s="17"/>
      <c r="J1504" s="17"/>
      <c r="K1504" s="17"/>
      <c r="L1504" s="17"/>
      <c r="M1504" s="17"/>
      <c r="N1504" s="17"/>
      <c r="O1504" s="23"/>
      <c r="P1504" s="23"/>
      <c r="Q1504" s="20"/>
    </row>
    <row r="1505" spans="1:17" ht="14.25" x14ac:dyDescent="0.3">
      <c r="A1505" s="103" t="s">
        <v>4778</v>
      </c>
      <c r="B1505" s="75" t="s">
        <v>574</v>
      </c>
      <c r="C1505" s="77" t="s">
        <v>6994</v>
      </c>
      <c r="D1505" s="104" t="s">
        <v>14097</v>
      </c>
      <c r="E1505" s="75" t="s">
        <v>14566</v>
      </c>
      <c r="F1505" s="17"/>
      <c r="G1505" s="17"/>
      <c r="H1505" s="17"/>
      <c r="I1505" s="17"/>
      <c r="J1505" s="17"/>
      <c r="K1505" s="17"/>
      <c r="L1505" s="17"/>
      <c r="M1505" s="17"/>
      <c r="N1505" s="17"/>
      <c r="O1505" s="23"/>
      <c r="P1505" s="23"/>
      <c r="Q1505" s="20"/>
    </row>
    <row r="1506" spans="1:17" ht="13.5" x14ac:dyDescent="0.3">
      <c r="A1506" s="107" t="s">
        <v>4915</v>
      </c>
      <c r="B1506" s="108" t="s">
        <v>574</v>
      </c>
      <c r="C1506" s="77" t="s">
        <v>8588</v>
      </c>
      <c r="D1506" s="109" t="s">
        <v>9174</v>
      </c>
      <c r="E1506" s="108" t="s">
        <v>14788</v>
      </c>
      <c r="F1506" s="18"/>
      <c r="G1506" s="18"/>
      <c r="H1506" s="19"/>
      <c r="I1506" s="18"/>
      <c r="J1506" s="18"/>
      <c r="K1506" s="18"/>
      <c r="L1506" s="18"/>
      <c r="M1506" s="21"/>
      <c r="N1506" s="18"/>
      <c r="O1506" s="22"/>
      <c r="P1506" s="22"/>
      <c r="Q1506" s="20"/>
    </row>
    <row r="1507" spans="1:17" ht="14.25" x14ac:dyDescent="0.3">
      <c r="A1507" s="103" t="s">
        <v>4915</v>
      </c>
      <c r="B1507" s="75" t="s">
        <v>14387</v>
      </c>
      <c r="C1507" s="77" t="s">
        <v>8588</v>
      </c>
      <c r="D1507" s="104" t="s">
        <v>9174</v>
      </c>
      <c r="E1507" s="75" t="s">
        <v>14788</v>
      </c>
      <c r="F1507" s="18"/>
      <c r="G1507" s="18"/>
      <c r="H1507" s="19"/>
      <c r="I1507" s="18"/>
      <c r="J1507" s="18"/>
      <c r="K1507" s="18"/>
      <c r="L1507" s="18"/>
      <c r="M1507" s="18"/>
      <c r="N1507" s="18"/>
      <c r="Q1507" s="20"/>
    </row>
    <row r="1508" spans="1:17" ht="14.25" x14ac:dyDescent="0.3">
      <c r="A1508" s="107" t="s">
        <v>4915</v>
      </c>
      <c r="B1508" s="108" t="s">
        <v>575</v>
      </c>
      <c r="C1508" s="77" t="s">
        <v>8588</v>
      </c>
      <c r="D1508" s="109" t="s">
        <v>9174</v>
      </c>
      <c r="E1508" s="108" t="s">
        <v>14788</v>
      </c>
      <c r="F1508" s="17"/>
      <c r="G1508" s="17"/>
      <c r="H1508" s="17"/>
      <c r="I1508" s="17"/>
      <c r="J1508" s="17"/>
      <c r="K1508" s="17"/>
      <c r="L1508" s="17"/>
      <c r="M1508" s="17"/>
      <c r="N1508" s="17"/>
      <c r="O1508" s="23"/>
      <c r="P1508" s="23"/>
      <c r="Q1508" s="20"/>
    </row>
    <row r="1509" spans="1:17" ht="14.25" x14ac:dyDescent="0.3">
      <c r="A1509" s="103" t="s">
        <v>5454</v>
      </c>
      <c r="B1509" s="75" t="s">
        <v>574</v>
      </c>
      <c r="C1509" s="77" t="s">
        <v>6911</v>
      </c>
      <c r="D1509" s="104" t="s">
        <v>7581</v>
      </c>
      <c r="E1509" s="75" t="s">
        <v>14395</v>
      </c>
      <c r="F1509" s="18"/>
      <c r="G1509" s="18"/>
      <c r="H1509" s="19"/>
      <c r="I1509" s="18"/>
      <c r="J1509" s="18"/>
      <c r="K1509" s="18"/>
      <c r="L1509" s="18"/>
      <c r="M1509" s="18"/>
      <c r="N1509" s="18"/>
      <c r="Q1509" s="20"/>
    </row>
    <row r="1510" spans="1:17" ht="14.25" x14ac:dyDescent="0.3">
      <c r="A1510" s="103" t="s">
        <v>167</v>
      </c>
      <c r="B1510" s="75" t="s">
        <v>574</v>
      </c>
      <c r="C1510" s="77" t="s">
        <v>9019</v>
      </c>
      <c r="D1510" s="104" t="s">
        <v>9472</v>
      </c>
      <c r="E1510" s="75" t="s">
        <v>14789</v>
      </c>
      <c r="F1510" s="18"/>
      <c r="G1510" s="17"/>
      <c r="H1510" s="17"/>
      <c r="I1510" s="17"/>
      <c r="J1510" s="17"/>
      <c r="K1510" s="17"/>
      <c r="L1510" s="17"/>
      <c r="M1510" s="17"/>
      <c r="N1510" s="17"/>
      <c r="O1510" s="23"/>
      <c r="P1510" s="23"/>
      <c r="Q1510" s="20"/>
    </row>
    <row r="1511" spans="1:17" ht="14.25" x14ac:dyDescent="0.3">
      <c r="A1511" s="103" t="s">
        <v>5455</v>
      </c>
      <c r="B1511" s="75" t="s">
        <v>574</v>
      </c>
      <c r="C1511" s="77" t="s">
        <v>7021</v>
      </c>
      <c r="D1511" s="104" t="s">
        <v>7131</v>
      </c>
      <c r="E1511" s="75" t="s">
        <v>14399</v>
      </c>
      <c r="F1511" s="17"/>
      <c r="G1511" s="18"/>
      <c r="H1511" s="19"/>
      <c r="I1511" s="18"/>
      <c r="J1511" s="18"/>
      <c r="K1511" s="18"/>
      <c r="L1511" s="18"/>
      <c r="M1511" s="18"/>
      <c r="N1511" s="18"/>
      <c r="O1511" s="22"/>
      <c r="P1511" s="22"/>
      <c r="Q1511" s="20"/>
    </row>
    <row r="1512" spans="1:17" ht="14.25" x14ac:dyDescent="0.3">
      <c r="A1512" s="110" t="s">
        <v>1397</v>
      </c>
      <c r="B1512" s="84" t="s">
        <v>574</v>
      </c>
      <c r="C1512" s="77" t="s">
        <v>6979</v>
      </c>
      <c r="D1512" s="117" t="s">
        <v>14790</v>
      </c>
      <c r="E1512" s="84" t="s">
        <v>14791</v>
      </c>
      <c r="G1512" s="18"/>
      <c r="H1512" s="19"/>
      <c r="I1512" s="18"/>
      <c r="J1512" s="18"/>
      <c r="K1512" s="18"/>
      <c r="L1512" s="18"/>
      <c r="M1512" s="18"/>
      <c r="N1512" s="18"/>
      <c r="Q1512" s="20"/>
    </row>
    <row r="1513" spans="1:17" ht="14.25" x14ac:dyDescent="0.3">
      <c r="A1513" s="111" t="s">
        <v>9826</v>
      </c>
      <c r="B1513" s="112" t="s">
        <v>574</v>
      </c>
      <c r="C1513" s="77" t="s">
        <v>9161</v>
      </c>
      <c r="D1513" s="113" t="s">
        <v>2700</v>
      </c>
      <c r="E1513" s="112" t="s">
        <v>14596</v>
      </c>
      <c r="F1513" s="18"/>
      <c r="G1513" s="18"/>
      <c r="H1513" s="19"/>
      <c r="I1513" s="18"/>
      <c r="J1513" s="18"/>
      <c r="K1513" s="18"/>
      <c r="L1513" s="18"/>
      <c r="M1513" s="21"/>
      <c r="N1513" s="18"/>
      <c r="O1513" s="22"/>
      <c r="P1513" s="22"/>
      <c r="Q1513" s="20"/>
    </row>
    <row r="1514" spans="1:17" ht="14.25" x14ac:dyDescent="0.3">
      <c r="A1514" s="103" t="s">
        <v>11969</v>
      </c>
      <c r="B1514" s="75" t="s">
        <v>574</v>
      </c>
      <c r="C1514" s="77" t="s">
        <v>6937</v>
      </c>
      <c r="D1514" s="104" t="s">
        <v>14065</v>
      </c>
      <c r="E1514" s="75" t="s">
        <v>14400</v>
      </c>
      <c r="F1514" s="17"/>
      <c r="G1514" s="17"/>
      <c r="H1514" s="17"/>
      <c r="I1514" s="17"/>
      <c r="J1514" s="17"/>
      <c r="K1514" s="17"/>
      <c r="L1514" s="17"/>
      <c r="M1514" s="17"/>
      <c r="N1514" s="17"/>
      <c r="O1514" s="23"/>
      <c r="P1514" s="23"/>
      <c r="Q1514" s="20"/>
    </row>
    <row r="1515" spans="1:17" ht="14.25" x14ac:dyDescent="0.3">
      <c r="A1515" s="103" t="s">
        <v>2970</v>
      </c>
      <c r="B1515" s="75" t="s">
        <v>574</v>
      </c>
      <c r="C1515" s="77" t="s">
        <v>6937</v>
      </c>
      <c r="D1515" s="104" t="s">
        <v>8358</v>
      </c>
      <c r="E1515" s="75" t="s">
        <v>14409</v>
      </c>
      <c r="F1515" s="18"/>
      <c r="G1515" s="18"/>
      <c r="H1515" s="19"/>
      <c r="I1515" s="18"/>
      <c r="J1515" s="18"/>
      <c r="K1515" s="18"/>
      <c r="L1515" s="18"/>
      <c r="M1515" s="18"/>
      <c r="N1515" s="18"/>
      <c r="O1515" s="22"/>
      <c r="P1515" s="22"/>
      <c r="Q1515" s="20"/>
    </row>
    <row r="1516" spans="1:17" ht="14.25" x14ac:dyDescent="0.3">
      <c r="A1516" s="110" t="s">
        <v>1656</v>
      </c>
      <c r="B1516" s="84" t="s">
        <v>574</v>
      </c>
      <c r="C1516" s="77" t="s">
        <v>6924</v>
      </c>
      <c r="D1516" s="117" t="s">
        <v>3689</v>
      </c>
      <c r="E1516" s="84" t="s">
        <v>14395</v>
      </c>
      <c r="G1516" s="18"/>
      <c r="H1516" s="19"/>
      <c r="I1516" s="18"/>
      <c r="J1516" s="18"/>
      <c r="K1516" s="18"/>
      <c r="L1516" s="18"/>
      <c r="M1516" s="18"/>
      <c r="N1516" s="18"/>
      <c r="Q1516" s="20"/>
    </row>
    <row r="1517" spans="1:17" ht="14.25" x14ac:dyDescent="0.3">
      <c r="A1517" s="107" t="s">
        <v>12397</v>
      </c>
      <c r="B1517" s="108" t="s">
        <v>574</v>
      </c>
      <c r="C1517" s="77" t="s">
        <v>6921</v>
      </c>
      <c r="D1517" s="109" t="s">
        <v>14155</v>
      </c>
      <c r="E1517" s="108" t="s">
        <v>15948</v>
      </c>
      <c r="F1517" s="18"/>
      <c r="G1517" s="18"/>
      <c r="H1517" s="19"/>
      <c r="I1517" s="18"/>
      <c r="J1517" s="18"/>
      <c r="K1517" s="18"/>
      <c r="L1517" s="18"/>
      <c r="M1517" s="18"/>
      <c r="N1517" s="18"/>
      <c r="Q1517" s="20"/>
    </row>
    <row r="1518" spans="1:17" ht="14.25" x14ac:dyDescent="0.3">
      <c r="A1518" s="107" t="s">
        <v>12397</v>
      </c>
      <c r="B1518" s="108" t="s">
        <v>575</v>
      </c>
      <c r="C1518" s="77" t="s">
        <v>6921</v>
      </c>
      <c r="D1518" s="109" t="s">
        <v>14155</v>
      </c>
      <c r="E1518" s="108" t="s">
        <v>15948</v>
      </c>
      <c r="G1518" s="17"/>
      <c r="H1518" s="17"/>
      <c r="I1518" s="17"/>
      <c r="J1518" s="17"/>
      <c r="K1518" s="17"/>
      <c r="L1518" s="17"/>
      <c r="M1518" s="17"/>
      <c r="N1518" s="17"/>
      <c r="O1518" s="23"/>
      <c r="P1518" s="23"/>
      <c r="Q1518" s="20"/>
    </row>
    <row r="1519" spans="1:17" ht="14.25" x14ac:dyDescent="0.3">
      <c r="A1519" s="107" t="s">
        <v>1554</v>
      </c>
      <c r="B1519" s="108" t="s">
        <v>574</v>
      </c>
      <c r="C1519" s="77" t="s">
        <v>6998</v>
      </c>
      <c r="D1519" s="109" t="s">
        <v>13365</v>
      </c>
      <c r="E1519" s="108" t="s">
        <v>14422</v>
      </c>
      <c r="F1519" s="18"/>
      <c r="G1519" s="18"/>
      <c r="H1519" s="19"/>
      <c r="I1519" s="18"/>
      <c r="J1519" s="18"/>
      <c r="K1519" s="18"/>
      <c r="L1519" s="18"/>
      <c r="M1519" s="18"/>
      <c r="N1519" s="18"/>
      <c r="O1519" s="22"/>
      <c r="P1519" s="22"/>
      <c r="Q1519" s="20"/>
    </row>
    <row r="1520" spans="1:17" ht="14.25" x14ac:dyDescent="0.3">
      <c r="A1520" s="103" t="s">
        <v>1188</v>
      </c>
      <c r="B1520" s="75" t="s">
        <v>574</v>
      </c>
      <c r="C1520" s="77" t="s">
        <v>9034</v>
      </c>
      <c r="D1520" s="104" t="s">
        <v>1746</v>
      </c>
      <c r="E1520" s="75" t="s">
        <v>14569</v>
      </c>
      <c r="F1520" s="17"/>
      <c r="G1520" s="18"/>
      <c r="H1520" s="19"/>
      <c r="I1520" s="18"/>
      <c r="J1520" s="18"/>
      <c r="K1520" s="18"/>
      <c r="L1520" s="18"/>
      <c r="M1520" s="18"/>
      <c r="N1520" s="18"/>
      <c r="O1520" s="22"/>
      <c r="P1520" s="22"/>
      <c r="Q1520" s="20"/>
    </row>
    <row r="1521" spans="1:17" ht="14.25" x14ac:dyDescent="0.3">
      <c r="A1521" s="103" t="s">
        <v>1188</v>
      </c>
      <c r="B1521" s="75" t="s">
        <v>575</v>
      </c>
      <c r="C1521" s="77" t="s">
        <v>9034</v>
      </c>
      <c r="D1521" s="104" t="s">
        <v>10136</v>
      </c>
      <c r="E1521" s="75" t="s">
        <v>14569</v>
      </c>
      <c r="F1521" s="17"/>
      <c r="G1521" s="18"/>
      <c r="H1521" s="19"/>
      <c r="I1521" s="18"/>
      <c r="J1521" s="18"/>
      <c r="K1521" s="18"/>
      <c r="L1521" s="18"/>
      <c r="M1521" s="18"/>
      <c r="N1521" s="18"/>
      <c r="O1521" s="22"/>
      <c r="P1521" s="22"/>
      <c r="Q1521" s="20"/>
    </row>
    <row r="1522" spans="1:17" ht="14.25" x14ac:dyDescent="0.3">
      <c r="A1522" s="103" t="s">
        <v>2701</v>
      </c>
      <c r="B1522" s="75" t="s">
        <v>574</v>
      </c>
      <c r="C1522" s="77" t="s">
        <v>9034</v>
      </c>
      <c r="D1522" s="104" t="s">
        <v>2702</v>
      </c>
      <c r="E1522" s="75" t="s">
        <v>14588</v>
      </c>
      <c r="F1522" s="18"/>
      <c r="G1522" s="17"/>
      <c r="H1522" s="17"/>
      <c r="I1522" s="17"/>
      <c r="J1522" s="17"/>
      <c r="K1522" s="17"/>
      <c r="L1522" s="17"/>
      <c r="M1522" s="17"/>
      <c r="N1522" s="17"/>
      <c r="O1522" s="23"/>
      <c r="P1522" s="23"/>
      <c r="Q1522" s="20"/>
    </row>
    <row r="1523" spans="1:17" ht="14.25" x14ac:dyDescent="0.3">
      <c r="A1523" s="103" t="s">
        <v>74</v>
      </c>
      <c r="B1523" s="75" t="s">
        <v>574</v>
      </c>
      <c r="C1523" s="77" t="s">
        <v>9034</v>
      </c>
      <c r="D1523" s="104" t="s">
        <v>9795</v>
      </c>
      <c r="E1523" s="75" t="s">
        <v>14503</v>
      </c>
      <c r="G1523" s="17"/>
      <c r="H1523" s="17"/>
      <c r="I1523" s="17"/>
      <c r="J1523" s="17"/>
      <c r="K1523" s="17"/>
      <c r="L1523" s="17"/>
      <c r="M1523" s="17"/>
      <c r="N1523" s="17"/>
      <c r="O1523" s="23"/>
      <c r="P1523" s="23"/>
      <c r="Q1523" s="20"/>
    </row>
    <row r="1524" spans="1:17" ht="14.25" x14ac:dyDescent="0.3">
      <c r="A1524" s="103" t="s">
        <v>74</v>
      </c>
      <c r="B1524" s="75" t="s">
        <v>14387</v>
      </c>
      <c r="C1524" s="77" t="s">
        <v>9034</v>
      </c>
      <c r="D1524" s="104" t="s">
        <v>9796</v>
      </c>
      <c r="E1524" s="75" t="s">
        <v>14503</v>
      </c>
      <c r="G1524" s="18"/>
      <c r="H1524" s="19"/>
      <c r="I1524" s="18"/>
      <c r="J1524" s="18"/>
      <c r="K1524" s="18"/>
      <c r="L1524" s="18"/>
      <c r="M1524" s="18"/>
      <c r="N1524" s="18"/>
      <c r="O1524" s="22"/>
      <c r="P1524" s="22"/>
      <c r="Q1524" s="20"/>
    </row>
    <row r="1525" spans="1:17" ht="14.25" x14ac:dyDescent="0.3">
      <c r="A1525" s="103" t="s">
        <v>74</v>
      </c>
      <c r="B1525" s="75" t="s">
        <v>575</v>
      </c>
      <c r="C1525" s="77" t="s">
        <v>9034</v>
      </c>
      <c r="D1525" s="104" t="s">
        <v>9795</v>
      </c>
      <c r="E1525" s="75" t="s">
        <v>14503</v>
      </c>
      <c r="F1525" s="17"/>
      <c r="G1525" s="18"/>
      <c r="H1525" s="19"/>
      <c r="I1525" s="18"/>
      <c r="J1525" s="18"/>
      <c r="K1525" s="18"/>
      <c r="L1525" s="18"/>
      <c r="M1525" s="18"/>
      <c r="N1525" s="18"/>
      <c r="Q1525" s="20"/>
    </row>
    <row r="1526" spans="1:17" ht="14.25" x14ac:dyDescent="0.3">
      <c r="A1526" s="103" t="s">
        <v>888</v>
      </c>
      <c r="B1526" s="75" t="s">
        <v>574</v>
      </c>
      <c r="C1526" s="77" t="s">
        <v>6994</v>
      </c>
      <c r="D1526" s="104" t="s">
        <v>14792</v>
      </c>
      <c r="E1526" s="75" t="s">
        <v>14793</v>
      </c>
      <c r="F1526" s="18"/>
      <c r="G1526" s="18"/>
      <c r="H1526" s="19"/>
      <c r="I1526" s="18"/>
      <c r="J1526" s="18"/>
      <c r="K1526" s="18"/>
      <c r="L1526" s="18"/>
      <c r="M1526" s="18"/>
      <c r="N1526" s="18"/>
      <c r="O1526" s="22"/>
      <c r="P1526" s="22"/>
      <c r="Q1526" s="20"/>
    </row>
    <row r="1527" spans="1:17" ht="14.25" x14ac:dyDescent="0.3">
      <c r="A1527" s="107" t="s">
        <v>14365</v>
      </c>
      <c r="B1527" s="108" t="s">
        <v>574</v>
      </c>
      <c r="C1527" s="77" t="s">
        <v>5395</v>
      </c>
      <c r="D1527" s="109" t="s">
        <v>14366</v>
      </c>
      <c r="E1527" s="108" t="s">
        <v>14398</v>
      </c>
      <c r="F1527" s="18"/>
      <c r="G1527" s="18"/>
      <c r="H1527" s="19"/>
      <c r="I1527" s="18"/>
      <c r="J1527" s="18"/>
      <c r="K1527" s="18"/>
      <c r="L1527" s="18"/>
      <c r="M1527" s="18"/>
      <c r="N1527" s="18"/>
      <c r="Q1527" s="20"/>
    </row>
    <row r="1528" spans="1:17" ht="14.25" x14ac:dyDescent="0.3">
      <c r="A1528" s="110" t="s">
        <v>5457</v>
      </c>
      <c r="B1528" s="84" t="s">
        <v>3459</v>
      </c>
      <c r="C1528" s="77" t="s">
        <v>7013</v>
      </c>
      <c r="D1528" s="117" t="s">
        <v>8997</v>
      </c>
      <c r="E1528" s="84" t="s">
        <v>14399</v>
      </c>
      <c r="F1528" s="18"/>
      <c r="G1528" s="18"/>
      <c r="H1528" s="19"/>
      <c r="I1528" s="18"/>
      <c r="J1528" s="18"/>
      <c r="K1528" s="18"/>
      <c r="L1528" s="18"/>
      <c r="M1528" s="21"/>
      <c r="N1528" s="18"/>
      <c r="O1528" s="22"/>
      <c r="P1528" s="22"/>
      <c r="Q1528" s="20"/>
    </row>
    <row r="1529" spans="1:17" ht="14.25" x14ac:dyDescent="0.3">
      <c r="A1529" s="103" t="s">
        <v>5457</v>
      </c>
      <c r="B1529" s="75" t="s">
        <v>574</v>
      </c>
      <c r="C1529" s="77" t="s">
        <v>7013</v>
      </c>
      <c r="D1529" s="104" t="s">
        <v>14423</v>
      </c>
      <c r="E1529" s="75" t="s">
        <v>14399</v>
      </c>
      <c r="G1529" s="18"/>
      <c r="H1529" s="19"/>
      <c r="I1529" s="18"/>
      <c r="J1529" s="18"/>
      <c r="K1529" s="18"/>
      <c r="L1529" s="18"/>
      <c r="M1529" s="18"/>
      <c r="N1529" s="18"/>
      <c r="Q1529" s="20"/>
    </row>
    <row r="1530" spans="1:17" ht="14.25" x14ac:dyDescent="0.3">
      <c r="A1530" s="103" t="s">
        <v>718</v>
      </c>
      <c r="B1530" s="75" t="s">
        <v>574</v>
      </c>
      <c r="C1530" s="77" t="s">
        <v>7000</v>
      </c>
      <c r="D1530" s="104" t="s">
        <v>14436</v>
      </c>
      <c r="E1530" s="75" t="s">
        <v>14397</v>
      </c>
      <c r="G1530" s="18"/>
      <c r="H1530" s="19"/>
      <c r="I1530" s="18"/>
      <c r="J1530" s="18"/>
      <c r="K1530" s="18"/>
      <c r="L1530" s="18"/>
      <c r="M1530" s="18"/>
      <c r="N1530" s="18"/>
      <c r="Q1530" s="20"/>
    </row>
    <row r="1531" spans="1:17" ht="13.5" x14ac:dyDescent="0.3">
      <c r="A1531" s="103" t="s">
        <v>3478</v>
      </c>
      <c r="B1531" s="75" t="s">
        <v>574</v>
      </c>
      <c r="C1531" s="77" t="s">
        <v>6937</v>
      </c>
      <c r="D1531" s="104" t="s">
        <v>8291</v>
      </c>
      <c r="E1531" s="75" t="s">
        <v>14396</v>
      </c>
      <c r="G1531" s="18"/>
      <c r="H1531" s="19"/>
      <c r="I1531" s="18"/>
      <c r="J1531" s="18"/>
      <c r="K1531" s="18"/>
      <c r="L1531" s="18"/>
      <c r="M1531" s="18"/>
      <c r="N1531" s="18"/>
      <c r="Q1531" s="20"/>
    </row>
    <row r="1532" spans="1:17" ht="14.25" x14ac:dyDescent="0.3">
      <c r="A1532" s="111" t="s">
        <v>3478</v>
      </c>
      <c r="B1532" s="112" t="s">
        <v>575</v>
      </c>
      <c r="C1532" s="77" t="s">
        <v>6937</v>
      </c>
      <c r="D1532" s="113" t="s">
        <v>8291</v>
      </c>
      <c r="E1532" s="112" t="s">
        <v>14396</v>
      </c>
      <c r="F1532" s="18"/>
      <c r="G1532" s="18"/>
      <c r="H1532" s="19"/>
      <c r="I1532" s="18"/>
      <c r="J1532" s="18"/>
      <c r="K1532" s="18"/>
      <c r="L1532" s="18"/>
      <c r="M1532" s="18"/>
      <c r="N1532" s="18"/>
      <c r="O1532" s="22"/>
      <c r="P1532" s="22"/>
      <c r="Q1532" s="20"/>
    </row>
    <row r="1533" spans="1:17" ht="14.25" x14ac:dyDescent="0.3">
      <c r="A1533" s="103" t="s">
        <v>8951</v>
      </c>
      <c r="B1533" s="75" t="s">
        <v>4879</v>
      </c>
      <c r="C1533" s="77" t="s">
        <v>422</v>
      </c>
      <c r="D1533" s="104" t="s">
        <v>8952</v>
      </c>
      <c r="E1533" s="75" t="s">
        <v>14398</v>
      </c>
      <c r="F1533" s="17"/>
      <c r="G1533" s="18"/>
      <c r="H1533" s="19"/>
      <c r="I1533" s="18"/>
      <c r="J1533" s="18"/>
      <c r="K1533" s="18"/>
      <c r="L1533" s="18"/>
      <c r="M1533" s="18"/>
      <c r="N1533" s="18"/>
      <c r="Q1533" s="20"/>
    </row>
    <row r="1534" spans="1:17" ht="14.25" x14ac:dyDescent="0.3">
      <c r="A1534" s="111" t="s">
        <v>4349</v>
      </c>
      <c r="B1534" s="112" t="s">
        <v>574</v>
      </c>
      <c r="C1534" s="77" t="s">
        <v>6920</v>
      </c>
      <c r="D1534" s="113" t="s">
        <v>9755</v>
      </c>
      <c r="E1534" s="112" t="s">
        <v>14516</v>
      </c>
      <c r="F1534" s="17"/>
      <c r="G1534" s="18"/>
      <c r="H1534" s="19"/>
      <c r="I1534" s="18"/>
      <c r="J1534" s="18"/>
      <c r="K1534" s="18"/>
      <c r="L1534" s="18"/>
      <c r="M1534" s="18"/>
      <c r="N1534" s="18"/>
      <c r="Q1534" s="20"/>
    </row>
    <row r="1535" spans="1:17" ht="14.25" x14ac:dyDescent="0.3">
      <c r="A1535" s="107" t="s">
        <v>5458</v>
      </c>
      <c r="B1535" s="108" t="s">
        <v>574</v>
      </c>
      <c r="C1535" s="77" t="s">
        <v>6911</v>
      </c>
      <c r="D1535" s="109" t="s">
        <v>7289</v>
      </c>
      <c r="E1535" s="108" t="s">
        <v>14405</v>
      </c>
      <c r="F1535" s="18"/>
      <c r="G1535" s="18"/>
      <c r="H1535" s="19"/>
      <c r="I1535" s="18"/>
      <c r="J1535" s="18"/>
      <c r="K1535" s="18"/>
      <c r="L1535" s="18"/>
      <c r="M1535" s="18"/>
      <c r="N1535" s="18"/>
      <c r="Q1535" s="20"/>
    </row>
    <row r="1536" spans="1:17" ht="14.25" x14ac:dyDescent="0.3">
      <c r="A1536" s="103" t="s">
        <v>5458</v>
      </c>
      <c r="B1536" s="75" t="s">
        <v>4879</v>
      </c>
      <c r="C1536" s="77" t="s">
        <v>422</v>
      </c>
      <c r="D1536" s="104" t="s">
        <v>8865</v>
      </c>
      <c r="E1536" s="75" t="s">
        <v>14405</v>
      </c>
      <c r="F1536" s="17"/>
      <c r="G1536" s="18"/>
      <c r="H1536" s="19"/>
      <c r="I1536" s="18"/>
      <c r="J1536" s="18"/>
      <c r="K1536" s="18"/>
      <c r="L1536" s="18"/>
      <c r="M1536" s="18"/>
      <c r="N1536" s="18"/>
      <c r="Q1536" s="20"/>
    </row>
    <row r="1537" spans="1:17" ht="13.5" x14ac:dyDescent="0.3">
      <c r="A1537" s="103" t="s">
        <v>5459</v>
      </c>
      <c r="B1537" s="75" t="s">
        <v>4879</v>
      </c>
      <c r="C1537" s="77" t="s">
        <v>5460</v>
      </c>
      <c r="D1537" s="104" t="s">
        <v>8912</v>
      </c>
      <c r="E1537" s="75" t="s">
        <v>14407</v>
      </c>
      <c r="F1537" s="18"/>
      <c r="G1537" s="18"/>
      <c r="H1537" s="19"/>
      <c r="I1537" s="18"/>
      <c r="J1537" s="18"/>
      <c r="K1537" s="18"/>
      <c r="L1537" s="18"/>
      <c r="M1537" s="21"/>
      <c r="N1537" s="18"/>
      <c r="O1537" s="22"/>
      <c r="P1537" s="22"/>
      <c r="Q1537" s="20"/>
    </row>
    <row r="1538" spans="1:17" ht="13.5" x14ac:dyDescent="0.3">
      <c r="A1538" s="107" t="s">
        <v>3799</v>
      </c>
      <c r="B1538" s="108" t="s">
        <v>574</v>
      </c>
      <c r="C1538" s="77" t="s">
        <v>9014</v>
      </c>
      <c r="D1538" s="109" t="s">
        <v>3800</v>
      </c>
      <c r="E1538" s="108" t="s">
        <v>14794</v>
      </c>
      <c r="F1538" s="17"/>
      <c r="G1538" s="18"/>
      <c r="H1538" s="19"/>
      <c r="I1538" s="18"/>
      <c r="J1538" s="18"/>
      <c r="K1538" s="18"/>
      <c r="L1538" s="18"/>
      <c r="M1538" s="18"/>
      <c r="N1538" s="18"/>
      <c r="Q1538" s="20"/>
    </row>
    <row r="1539" spans="1:17" ht="14.25" x14ac:dyDescent="0.3">
      <c r="A1539" s="103" t="s">
        <v>3799</v>
      </c>
      <c r="B1539" s="75" t="s">
        <v>14387</v>
      </c>
      <c r="C1539" s="77" t="s">
        <v>9014</v>
      </c>
      <c r="D1539" s="104" t="s">
        <v>3800</v>
      </c>
      <c r="E1539" s="75" t="s">
        <v>14794</v>
      </c>
      <c r="F1539" s="17"/>
      <c r="G1539" s="18"/>
      <c r="H1539" s="19"/>
      <c r="I1539" s="18"/>
      <c r="J1539" s="18"/>
      <c r="K1539" s="18"/>
      <c r="L1539" s="18"/>
      <c r="M1539" s="18"/>
      <c r="N1539" s="18"/>
      <c r="Q1539" s="20"/>
    </row>
    <row r="1540" spans="1:17" ht="14.25" x14ac:dyDescent="0.3">
      <c r="A1540" s="107" t="s">
        <v>3799</v>
      </c>
      <c r="B1540" s="108" t="s">
        <v>575</v>
      </c>
      <c r="C1540" s="77" t="s">
        <v>9014</v>
      </c>
      <c r="D1540" s="109" t="s">
        <v>3800</v>
      </c>
      <c r="E1540" s="108" t="s">
        <v>14794</v>
      </c>
      <c r="G1540" s="18"/>
      <c r="H1540" s="19"/>
      <c r="I1540" s="18"/>
      <c r="J1540" s="18"/>
      <c r="K1540" s="18"/>
      <c r="L1540" s="18"/>
      <c r="M1540" s="18"/>
      <c r="N1540" s="18"/>
      <c r="Q1540" s="20"/>
    </row>
    <row r="1541" spans="1:17" ht="14.25" x14ac:dyDescent="0.3">
      <c r="A1541" s="110" t="s">
        <v>4189</v>
      </c>
      <c r="B1541" s="84" t="s">
        <v>574</v>
      </c>
      <c r="C1541" s="77" t="s">
        <v>7074</v>
      </c>
      <c r="D1541" s="117" t="s">
        <v>7512</v>
      </c>
      <c r="E1541" s="84" t="s">
        <v>687</v>
      </c>
      <c r="G1541" s="18"/>
      <c r="H1541" s="19"/>
      <c r="I1541" s="18"/>
      <c r="J1541" s="18"/>
      <c r="K1541" s="18"/>
      <c r="L1541" s="18"/>
      <c r="M1541" s="18"/>
      <c r="N1541" s="18"/>
      <c r="O1541" s="22"/>
      <c r="P1541" s="22"/>
      <c r="Q1541" s="20"/>
    </row>
    <row r="1542" spans="1:17" ht="14.25" x14ac:dyDescent="0.3">
      <c r="A1542" s="107" t="s">
        <v>1775</v>
      </c>
      <c r="B1542" s="108" t="s">
        <v>574</v>
      </c>
      <c r="C1542" s="77" t="s">
        <v>9019</v>
      </c>
      <c r="D1542" s="109" t="s">
        <v>1776</v>
      </c>
      <c r="E1542" s="108" t="s">
        <v>14607</v>
      </c>
      <c r="G1542" s="18"/>
      <c r="H1542" s="19"/>
      <c r="I1542" s="18"/>
      <c r="J1542" s="18"/>
      <c r="K1542" s="18"/>
      <c r="L1542" s="18"/>
      <c r="M1542" s="18"/>
      <c r="N1542" s="18"/>
      <c r="Q1542" s="20"/>
    </row>
    <row r="1543" spans="1:17" ht="14.25" x14ac:dyDescent="0.3">
      <c r="A1543" s="103" t="s">
        <v>7828</v>
      </c>
      <c r="B1543" s="75" t="s">
        <v>574</v>
      </c>
      <c r="C1543" s="77" t="s">
        <v>5367</v>
      </c>
      <c r="D1543" s="104" t="s">
        <v>13304</v>
      </c>
      <c r="E1543" s="75" t="s">
        <v>14399</v>
      </c>
      <c r="F1543" s="17"/>
      <c r="G1543" s="18"/>
      <c r="H1543" s="19"/>
      <c r="I1543" s="18"/>
      <c r="J1543" s="18"/>
      <c r="K1543" s="18"/>
      <c r="L1543" s="18"/>
      <c r="M1543" s="18"/>
      <c r="N1543" s="18"/>
      <c r="Q1543" s="20"/>
    </row>
    <row r="1544" spans="1:17" ht="14.25" x14ac:dyDescent="0.3">
      <c r="A1544" s="110" t="s">
        <v>6592</v>
      </c>
      <c r="B1544" s="84" t="s">
        <v>574</v>
      </c>
      <c r="C1544" s="77" t="s">
        <v>6363</v>
      </c>
      <c r="D1544" s="117" t="s">
        <v>12878</v>
      </c>
      <c r="E1544" s="84" t="s">
        <v>14399</v>
      </c>
      <c r="F1544" s="17"/>
      <c r="G1544" s="18"/>
      <c r="H1544" s="19"/>
      <c r="I1544" s="18"/>
      <c r="J1544" s="18"/>
      <c r="K1544" s="18"/>
      <c r="L1544" s="18"/>
      <c r="M1544" s="18"/>
      <c r="N1544" s="18"/>
      <c r="Q1544" s="20"/>
    </row>
    <row r="1545" spans="1:17" ht="14.25" x14ac:dyDescent="0.3">
      <c r="A1545" s="111" t="s">
        <v>1954</v>
      </c>
      <c r="B1545" s="112" t="s">
        <v>574</v>
      </c>
      <c r="C1545" s="77" t="s">
        <v>6984</v>
      </c>
      <c r="D1545" s="113" t="s">
        <v>7754</v>
      </c>
      <c r="E1545" s="112" t="s">
        <v>14396</v>
      </c>
      <c r="F1545" s="17"/>
      <c r="G1545" s="18"/>
      <c r="H1545" s="19"/>
      <c r="I1545" s="18"/>
      <c r="J1545" s="18"/>
      <c r="K1545" s="18"/>
      <c r="L1545" s="18"/>
      <c r="M1545" s="18"/>
      <c r="N1545" s="18"/>
      <c r="Q1545" s="20"/>
    </row>
    <row r="1546" spans="1:17" ht="14.25" x14ac:dyDescent="0.3">
      <c r="A1546" s="110" t="s">
        <v>3191</v>
      </c>
      <c r="B1546" s="84" t="s">
        <v>574</v>
      </c>
      <c r="C1546" s="77" t="s">
        <v>6929</v>
      </c>
      <c r="D1546" s="117" t="s">
        <v>13615</v>
      </c>
      <c r="E1546" s="84" t="s">
        <v>14399</v>
      </c>
      <c r="F1546" s="18"/>
      <c r="G1546" s="18"/>
      <c r="H1546" s="19"/>
      <c r="I1546" s="18"/>
      <c r="J1546" s="18"/>
      <c r="K1546" s="18"/>
      <c r="L1546" s="18"/>
      <c r="M1546" s="18"/>
      <c r="N1546" s="18"/>
      <c r="Q1546" s="20"/>
    </row>
    <row r="1547" spans="1:17" ht="14.25" x14ac:dyDescent="0.3">
      <c r="A1547" s="107" t="s">
        <v>4199</v>
      </c>
      <c r="B1547" s="108" t="s">
        <v>574</v>
      </c>
      <c r="C1547" s="77" t="s">
        <v>6911</v>
      </c>
      <c r="D1547" s="109" t="s">
        <v>7607</v>
      </c>
      <c r="E1547" s="108" t="s">
        <v>14395</v>
      </c>
      <c r="F1547" s="17"/>
      <c r="G1547" s="18"/>
      <c r="H1547" s="19"/>
      <c r="I1547" s="18"/>
      <c r="J1547" s="18"/>
      <c r="K1547" s="18"/>
      <c r="L1547" s="18"/>
      <c r="M1547" s="18"/>
      <c r="N1547" s="18"/>
      <c r="O1547" s="22"/>
      <c r="P1547" s="22"/>
      <c r="Q1547" s="20"/>
    </row>
    <row r="1548" spans="1:17" ht="14.25" x14ac:dyDescent="0.3">
      <c r="A1548" s="111" t="s">
        <v>4208</v>
      </c>
      <c r="B1548" s="112" t="s">
        <v>574</v>
      </c>
      <c r="C1548" s="77" t="s">
        <v>6911</v>
      </c>
      <c r="D1548" s="113" t="s">
        <v>8395</v>
      </c>
      <c r="E1548" s="112" t="s">
        <v>14411</v>
      </c>
      <c r="F1548" s="17"/>
      <c r="G1548" s="18"/>
      <c r="H1548" s="19"/>
      <c r="I1548" s="18"/>
      <c r="J1548" s="18"/>
      <c r="K1548" s="18"/>
      <c r="L1548" s="18"/>
      <c r="M1548" s="21"/>
      <c r="N1548" s="18"/>
      <c r="O1548" s="22"/>
      <c r="P1548" s="22"/>
      <c r="Q1548" s="20"/>
    </row>
    <row r="1549" spans="1:17" ht="13.5" x14ac:dyDescent="0.3">
      <c r="A1549" s="103" t="s">
        <v>4208</v>
      </c>
      <c r="B1549" s="75" t="s">
        <v>4879</v>
      </c>
      <c r="C1549" s="77" t="s">
        <v>422</v>
      </c>
      <c r="D1549" s="104" t="s">
        <v>8395</v>
      </c>
      <c r="E1549" s="75" t="s">
        <v>14411</v>
      </c>
      <c r="G1549" s="18"/>
      <c r="H1549" s="19"/>
      <c r="I1549" s="18"/>
      <c r="J1549" s="18"/>
      <c r="K1549" s="18"/>
      <c r="L1549" s="18"/>
      <c r="M1549" s="18"/>
      <c r="N1549" s="18"/>
      <c r="Q1549" s="20"/>
    </row>
    <row r="1550" spans="1:17" ht="14.25" x14ac:dyDescent="0.3">
      <c r="A1550" s="103" t="s">
        <v>9575</v>
      </c>
      <c r="B1550" s="75" t="s">
        <v>574</v>
      </c>
      <c r="C1550" s="77" t="s">
        <v>6984</v>
      </c>
      <c r="D1550" s="104" t="s">
        <v>9624</v>
      </c>
      <c r="E1550" s="75" t="s">
        <v>14398</v>
      </c>
      <c r="F1550" s="18"/>
      <c r="G1550" s="17"/>
      <c r="H1550" s="17"/>
      <c r="I1550" s="17"/>
      <c r="J1550" s="17"/>
      <c r="K1550" s="17"/>
      <c r="L1550" s="17"/>
      <c r="M1550" s="17"/>
      <c r="N1550" s="17"/>
      <c r="O1550" s="23"/>
      <c r="P1550" s="23"/>
      <c r="Q1550" s="20"/>
    </row>
    <row r="1551" spans="1:17" ht="14.25" x14ac:dyDescent="0.3">
      <c r="A1551" s="103" t="s">
        <v>9575</v>
      </c>
      <c r="B1551" s="75" t="s">
        <v>575</v>
      </c>
      <c r="C1551" s="77" t="s">
        <v>6984</v>
      </c>
      <c r="D1551" s="104" t="s">
        <v>9576</v>
      </c>
      <c r="E1551" s="75" t="s">
        <v>14398</v>
      </c>
      <c r="F1551" s="18"/>
      <c r="G1551" s="17"/>
      <c r="H1551" s="17"/>
      <c r="I1551" s="17"/>
      <c r="J1551" s="17"/>
      <c r="K1551" s="17"/>
      <c r="L1551" s="17"/>
      <c r="M1551" s="17"/>
      <c r="N1551" s="17"/>
      <c r="O1551" s="23"/>
      <c r="P1551" s="23"/>
      <c r="Q1551" s="20"/>
    </row>
    <row r="1552" spans="1:17" ht="14.25" x14ac:dyDescent="0.3">
      <c r="A1552" s="103" t="s">
        <v>9825</v>
      </c>
      <c r="B1552" s="75" t="s">
        <v>574</v>
      </c>
      <c r="C1552" s="77" t="s">
        <v>7000</v>
      </c>
      <c r="D1552" s="104" t="s">
        <v>350</v>
      </c>
      <c r="E1552" s="75" t="s">
        <v>14596</v>
      </c>
      <c r="G1552" s="18"/>
      <c r="H1552" s="19"/>
      <c r="I1552" s="18"/>
      <c r="J1552" s="18"/>
      <c r="K1552" s="18"/>
      <c r="L1552" s="18"/>
      <c r="M1552" s="18"/>
      <c r="N1552" s="18"/>
      <c r="O1552" s="22"/>
      <c r="P1552" s="22"/>
      <c r="Q1552" s="20"/>
    </row>
    <row r="1553" spans="1:17" ht="13.5" x14ac:dyDescent="0.3">
      <c r="A1553" s="103" t="s">
        <v>9825</v>
      </c>
      <c r="B1553" s="75" t="s">
        <v>14387</v>
      </c>
      <c r="C1553" s="77" t="s">
        <v>7000</v>
      </c>
      <c r="D1553" s="104" t="s">
        <v>350</v>
      </c>
      <c r="E1553" s="75" t="s">
        <v>14596</v>
      </c>
      <c r="G1553" s="17"/>
      <c r="H1553" s="17"/>
      <c r="I1553" s="17"/>
      <c r="J1553" s="17"/>
      <c r="K1553" s="17"/>
      <c r="L1553" s="17"/>
      <c r="M1553" s="17"/>
      <c r="N1553" s="17"/>
      <c r="O1553" s="23"/>
      <c r="P1553" s="23"/>
      <c r="Q1553" s="20"/>
    </row>
    <row r="1554" spans="1:17" ht="14.25" x14ac:dyDescent="0.3">
      <c r="A1554" s="103" t="s">
        <v>9825</v>
      </c>
      <c r="B1554" s="75" t="s">
        <v>575</v>
      </c>
      <c r="C1554" s="77" t="s">
        <v>7000</v>
      </c>
      <c r="D1554" s="104" t="s">
        <v>350</v>
      </c>
      <c r="E1554" s="75" t="s">
        <v>14596</v>
      </c>
      <c r="F1554" s="18"/>
      <c r="G1554" s="18"/>
      <c r="H1554" s="19"/>
      <c r="I1554" s="18"/>
      <c r="J1554" s="18"/>
      <c r="K1554" s="18"/>
      <c r="L1554" s="18"/>
      <c r="M1554" s="18"/>
      <c r="N1554" s="18"/>
      <c r="O1554" s="22"/>
      <c r="P1554" s="22"/>
      <c r="Q1554" s="20"/>
    </row>
    <row r="1555" spans="1:17" ht="13.5" x14ac:dyDescent="0.3">
      <c r="A1555" s="111" t="s">
        <v>4803</v>
      </c>
      <c r="B1555" s="112" t="s">
        <v>574</v>
      </c>
      <c r="C1555" s="77" t="s">
        <v>6954</v>
      </c>
      <c r="D1555" s="113" t="s">
        <v>4804</v>
      </c>
      <c r="E1555" s="112" t="s">
        <v>656</v>
      </c>
      <c r="G1555" s="18"/>
      <c r="H1555" s="19"/>
      <c r="I1555" s="18"/>
      <c r="J1555" s="18"/>
      <c r="K1555" s="18"/>
      <c r="L1555" s="18"/>
      <c r="M1555" s="21"/>
      <c r="N1555" s="18"/>
      <c r="O1555" s="22"/>
      <c r="P1555" s="22"/>
      <c r="Q1555" s="20"/>
    </row>
    <row r="1556" spans="1:17" ht="14.25" x14ac:dyDescent="0.3">
      <c r="A1556" s="111" t="s">
        <v>3575</v>
      </c>
      <c r="B1556" s="112" t="s">
        <v>574</v>
      </c>
      <c r="C1556" s="77" t="s">
        <v>6911</v>
      </c>
      <c r="D1556" s="113" t="s">
        <v>2391</v>
      </c>
      <c r="E1556" s="112" t="s">
        <v>14414</v>
      </c>
      <c r="F1556" s="17"/>
      <c r="G1556" s="17"/>
      <c r="H1556" s="17"/>
      <c r="I1556" s="17"/>
      <c r="J1556" s="17"/>
      <c r="K1556" s="17"/>
      <c r="L1556" s="17"/>
      <c r="M1556" s="17"/>
      <c r="N1556" s="17"/>
      <c r="O1556" s="23"/>
      <c r="P1556" s="23"/>
      <c r="Q1556" s="20"/>
    </row>
    <row r="1557" spans="1:17" ht="14.25" x14ac:dyDescent="0.3">
      <c r="A1557" s="103" t="s">
        <v>1060</v>
      </c>
      <c r="B1557" s="75" t="s">
        <v>574</v>
      </c>
      <c r="C1557" s="77" t="s">
        <v>7074</v>
      </c>
      <c r="D1557" s="104" t="s">
        <v>8425</v>
      </c>
      <c r="E1557" s="75" t="s">
        <v>14398</v>
      </c>
      <c r="F1557" s="18"/>
      <c r="G1557" s="17"/>
      <c r="H1557" s="17"/>
      <c r="I1557" s="17"/>
      <c r="J1557" s="17"/>
      <c r="K1557" s="17"/>
      <c r="L1557" s="17"/>
      <c r="M1557" s="17"/>
      <c r="N1557" s="17"/>
      <c r="O1557" s="23"/>
      <c r="P1557" s="23"/>
      <c r="Q1557" s="20"/>
    </row>
    <row r="1558" spans="1:17" ht="13.5" x14ac:dyDescent="0.3">
      <c r="A1558" s="103" t="s">
        <v>6307</v>
      </c>
      <c r="B1558" s="75" t="s">
        <v>3459</v>
      </c>
      <c r="C1558" s="77" t="s">
        <v>4130</v>
      </c>
      <c r="D1558" s="104" t="s">
        <v>10464</v>
      </c>
      <c r="E1558" s="75" t="s">
        <v>14398</v>
      </c>
      <c r="F1558" s="18"/>
      <c r="G1558" s="18"/>
      <c r="H1558" s="19"/>
      <c r="I1558" s="18"/>
      <c r="J1558" s="18"/>
      <c r="K1558" s="18"/>
      <c r="L1558" s="18"/>
      <c r="M1558" s="18"/>
      <c r="N1558" s="18"/>
      <c r="Q1558" s="20"/>
    </row>
    <row r="1559" spans="1:17" ht="14.25" x14ac:dyDescent="0.3">
      <c r="A1559" s="103" t="s">
        <v>756</v>
      </c>
      <c r="B1559" s="75" t="s">
        <v>574</v>
      </c>
      <c r="C1559" s="77" t="s">
        <v>7002</v>
      </c>
      <c r="D1559" s="104" t="s">
        <v>13140</v>
      </c>
      <c r="E1559" s="75" t="s">
        <v>14394</v>
      </c>
      <c r="F1559" s="17"/>
      <c r="G1559" s="18"/>
      <c r="H1559" s="19"/>
      <c r="I1559" s="18"/>
      <c r="J1559" s="18"/>
      <c r="K1559" s="18"/>
      <c r="L1559" s="18"/>
      <c r="M1559" s="18"/>
      <c r="N1559" s="18"/>
      <c r="Q1559" s="20"/>
    </row>
    <row r="1560" spans="1:17" ht="14.25" x14ac:dyDescent="0.3">
      <c r="A1560" s="103" t="s">
        <v>4294</v>
      </c>
      <c r="B1560" s="75" t="s">
        <v>2950</v>
      </c>
      <c r="C1560" s="77" t="s">
        <v>6922</v>
      </c>
      <c r="D1560" s="104" t="s">
        <v>13563</v>
      </c>
      <c r="E1560" s="75" t="s">
        <v>14399</v>
      </c>
      <c r="G1560" s="18"/>
      <c r="H1560" s="19"/>
      <c r="I1560" s="18"/>
      <c r="J1560" s="18"/>
      <c r="K1560" s="18"/>
      <c r="L1560" s="18"/>
      <c r="M1560" s="18"/>
      <c r="N1560" s="18"/>
      <c r="Q1560" s="20"/>
    </row>
    <row r="1561" spans="1:17" ht="13.5" x14ac:dyDescent="0.3">
      <c r="A1561" s="103" t="s">
        <v>11793</v>
      </c>
      <c r="B1561" s="75" t="s">
        <v>574</v>
      </c>
      <c r="C1561" s="77" t="s">
        <v>6979</v>
      </c>
      <c r="D1561" s="104" t="s">
        <v>14033</v>
      </c>
      <c r="E1561" s="75" t="s">
        <v>14394</v>
      </c>
      <c r="F1561" s="18"/>
      <c r="G1561" s="17"/>
      <c r="H1561" s="17"/>
      <c r="I1561" s="17"/>
      <c r="J1561" s="17"/>
      <c r="K1561" s="17"/>
      <c r="L1561" s="17"/>
      <c r="M1561" s="17"/>
      <c r="N1561" s="17"/>
      <c r="O1561" s="22"/>
      <c r="P1561" s="22"/>
      <c r="Q1561" s="20"/>
    </row>
    <row r="1562" spans="1:17" ht="14.25" x14ac:dyDescent="0.3">
      <c r="A1562" s="107" t="s">
        <v>11793</v>
      </c>
      <c r="B1562" s="108" t="s">
        <v>575</v>
      </c>
      <c r="C1562" s="77" t="s">
        <v>6979</v>
      </c>
      <c r="D1562" s="109" t="s">
        <v>14033</v>
      </c>
      <c r="E1562" s="108" t="s">
        <v>14394</v>
      </c>
      <c r="F1562" s="17"/>
      <c r="G1562" s="18"/>
      <c r="H1562" s="19"/>
      <c r="I1562" s="18"/>
      <c r="J1562" s="18"/>
      <c r="K1562" s="18"/>
      <c r="L1562" s="18"/>
      <c r="M1562" s="18"/>
      <c r="N1562" s="18"/>
      <c r="Q1562" s="20"/>
    </row>
    <row r="1563" spans="1:17" ht="13.5" x14ac:dyDescent="0.3">
      <c r="A1563" s="83" t="s">
        <v>3917</v>
      </c>
      <c r="B1563" s="84" t="s">
        <v>574</v>
      </c>
      <c r="C1563" s="77" t="s">
        <v>6922</v>
      </c>
      <c r="D1563" s="85" t="s">
        <v>14154</v>
      </c>
      <c r="E1563" s="84" t="s">
        <v>15947</v>
      </c>
      <c r="F1563" s="18"/>
      <c r="G1563" s="17"/>
      <c r="H1563" s="17"/>
      <c r="I1563" s="17"/>
      <c r="J1563" s="17"/>
      <c r="K1563" s="17"/>
      <c r="L1563" s="17"/>
      <c r="M1563" s="17"/>
      <c r="N1563" s="17"/>
      <c r="O1563" s="22"/>
      <c r="P1563" s="22"/>
      <c r="Q1563" s="20"/>
    </row>
    <row r="1564" spans="1:17" ht="14.25" x14ac:dyDescent="0.3">
      <c r="A1564" s="103" t="s">
        <v>3918</v>
      </c>
      <c r="B1564" s="75" t="s">
        <v>574</v>
      </c>
      <c r="C1564" s="77" t="s">
        <v>6909</v>
      </c>
      <c r="D1564" s="104" t="s">
        <v>14156</v>
      </c>
      <c r="E1564" s="75" t="s">
        <v>15949</v>
      </c>
      <c r="F1564" s="18"/>
      <c r="G1564" s="18"/>
      <c r="H1564" s="19"/>
      <c r="I1564" s="18"/>
      <c r="J1564" s="18"/>
      <c r="K1564" s="18"/>
      <c r="L1564" s="18"/>
      <c r="M1564" s="18"/>
      <c r="N1564" s="18"/>
      <c r="O1564" s="22"/>
      <c r="P1564" s="22"/>
      <c r="Q1564" s="20"/>
    </row>
    <row r="1565" spans="1:17" ht="14.25" x14ac:dyDescent="0.3">
      <c r="A1565" s="114" t="s">
        <v>384</v>
      </c>
      <c r="B1565" s="115" t="s">
        <v>574</v>
      </c>
      <c r="C1565" s="77" t="s">
        <v>6920</v>
      </c>
      <c r="D1565" s="116" t="s">
        <v>147</v>
      </c>
      <c r="E1565" s="115" t="s">
        <v>14795</v>
      </c>
      <c r="G1565" s="18"/>
      <c r="H1565" s="19"/>
      <c r="I1565" s="18"/>
      <c r="J1565" s="18"/>
      <c r="K1565" s="18"/>
      <c r="L1565" s="18"/>
      <c r="M1565" s="18"/>
      <c r="N1565" s="18"/>
      <c r="Q1565" s="20"/>
    </row>
    <row r="1566" spans="1:17" ht="13.5" x14ac:dyDescent="0.3">
      <c r="A1566" s="103" t="s">
        <v>11661</v>
      </c>
      <c r="B1566" s="75" t="s">
        <v>576</v>
      </c>
      <c r="C1566" s="77" t="s">
        <v>7071</v>
      </c>
      <c r="D1566" s="104" t="s">
        <v>14088</v>
      </c>
      <c r="E1566" s="75" t="s">
        <v>14394</v>
      </c>
      <c r="F1566" s="17"/>
      <c r="G1566" s="18"/>
      <c r="H1566" s="19"/>
      <c r="I1566" s="18"/>
      <c r="J1566" s="18"/>
      <c r="K1566" s="18"/>
      <c r="L1566" s="18"/>
      <c r="M1566" s="18"/>
      <c r="N1566" s="18"/>
      <c r="Q1566" s="20"/>
    </row>
    <row r="1567" spans="1:17" ht="14.25" x14ac:dyDescent="0.3">
      <c r="A1567" s="111" t="s">
        <v>11661</v>
      </c>
      <c r="B1567" s="112" t="s">
        <v>574</v>
      </c>
      <c r="C1567" s="77" t="s">
        <v>6998</v>
      </c>
      <c r="D1567" s="113" t="s">
        <v>14016</v>
      </c>
      <c r="E1567" s="112" t="s">
        <v>14394</v>
      </c>
      <c r="F1567" s="17"/>
      <c r="G1567" s="18"/>
      <c r="H1567" s="19"/>
      <c r="I1567" s="18"/>
      <c r="J1567" s="18"/>
      <c r="K1567" s="18"/>
      <c r="L1567" s="18"/>
      <c r="M1567" s="18"/>
      <c r="N1567" s="18"/>
      <c r="Q1567" s="20"/>
    </row>
    <row r="1568" spans="1:17" ht="14.25" x14ac:dyDescent="0.3">
      <c r="A1568" s="103" t="s">
        <v>2703</v>
      </c>
      <c r="B1568" s="75" t="s">
        <v>574</v>
      </c>
      <c r="C1568" s="77" t="s">
        <v>7021</v>
      </c>
      <c r="D1568" s="104" t="s">
        <v>2704</v>
      </c>
      <c r="E1568" s="75" t="s">
        <v>14796</v>
      </c>
      <c r="F1568" s="17"/>
      <c r="G1568" s="17"/>
      <c r="H1568" s="17"/>
      <c r="I1568" s="17"/>
      <c r="J1568" s="17"/>
      <c r="K1568" s="17"/>
      <c r="L1568" s="17"/>
      <c r="M1568" s="17"/>
      <c r="N1568" s="17"/>
      <c r="O1568" s="23"/>
      <c r="P1568" s="23"/>
      <c r="Q1568" s="20"/>
    </row>
    <row r="1569" spans="1:17" ht="14.25" x14ac:dyDescent="0.3">
      <c r="A1569" s="103" t="s">
        <v>6648</v>
      </c>
      <c r="B1569" s="75" t="s">
        <v>4879</v>
      </c>
      <c r="C1569" s="77" t="s">
        <v>6926</v>
      </c>
      <c r="D1569" s="104" t="s">
        <v>6649</v>
      </c>
      <c r="E1569" s="75" t="s">
        <v>14398</v>
      </c>
      <c r="F1569" s="17"/>
      <c r="G1569" s="18"/>
      <c r="H1569" s="19"/>
      <c r="I1569" s="18"/>
      <c r="J1569" s="18"/>
      <c r="K1569" s="18"/>
      <c r="L1569" s="18"/>
      <c r="M1569" s="18"/>
      <c r="N1569" s="18"/>
      <c r="Q1569" s="20"/>
    </row>
    <row r="1570" spans="1:17" ht="14.25" x14ac:dyDescent="0.3">
      <c r="A1570" s="103" t="s">
        <v>75</v>
      </c>
      <c r="B1570" s="75" t="s">
        <v>574</v>
      </c>
      <c r="C1570" s="77" t="s">
        <v>6920</v>
      </c>
      <c r="D1570" s="104" t="s">
        <v>3192</v>
      </c>
      <c r="E1570" s="75" t="s">
        <v>14515</v>
      </c>
      <c r="F1570" s="18"/>
      <c r="G1570" s="18"/>
      <c r="H1570" s="19"/>
      <c r="I1570" s="18"/>
      <c r="J1570" s="18"/>
      <c r="K1570" s="18"/>
      <c r="L1570" s="18"/>
      <c r="M1570" s="18"/>
      <c r="N1570" s="18"/>
      <c r="O1570" s="22"/>
      <c r="P1570" s="22"/>
      <c r="Q1570" s="20"/>
    </row>
    <row r="1571" spans="1:17" ht="14.25" x14ac:dyDescent="0.3">
      <c r="A1571" s="111" t="s">
        <v>6650</v>
      </c>
      <c r="B1571" s="112" t="s">
        <v>575</v>
      </c>
      <c r="C1571" s="77" t="s">
        <v>6917</v>
      </c>
      <c r="D1571" s="113" t="s">
        <v>9847</v>
      </c>
      <c r="E1571" s="112" t="s">
        <v>14797</v>
      </c>
      <c r="F1571" s="18"/>
      <c r="G1571" s="18"/>
      <c r="H1571" s="19"/>
      <c r="I1571" s="18"/>
      <c r="J1571" s="18"/>
      <c r="K1571" s="18"/>
      <c r="L1571" s="18"/>
      <c r="M1571" s="18"/>
      <c r="N1571" s="18"/>
      <c r="Q1571" s="20"/>
    </row>
    <row r="1572" spans="1:17" ht="13.5" x14ac:dyDescent="0.3">
      <c r="A1572" s="103" t="s">
        <v>3345</v>
      </c>
      <c r="B1572" s="75" t="s">
        <v>574</v>
      </c>
      <c r="C1572" s="77" t="s">
        <v>6911</v>
      </c>
      <c r="D1572" s="104" t="s">
        <v>12398</v>
      </c>
      <c r="E1572" s="75" t="s">
        <v>15950</v>
      </c>
      <c r="F1572" s="17"/>
      <c r="G1572" s="18"/>
      <c r="H1572" s="19"/>
      <c r="I1572" s="18"/>
      <c r="J1572" s="18"/>
      <c r="K1572" s="18"/>
      <c r="L1572" s="18"/>
      <c r="M1572" s="18"/>
      <c r="N1572" s="18"/>
      <c r="O1572" s="22"/>
      <c r="P1572" s="22"/>
      <c r="Q1572" s="20"/>
    </row>
    <row r="1573" spans="1:17" ht="14.25" x14ac:dyDescent="0.3">
      <c r="A1573" s="103" t="s">
        <v>9028</v>
      </c>
      <c r="B1573" s="75" t="s">
        <v>574</v>
      </c>
      <c r="C1573" s="77" t="s">
        <v>9019</v>
      </c>
      <c r="D1573" s="104" t="s">
        <v>9029</v>
      </c>
      <c r="E1573" s="75" t="s">
        <v>14798</v>
      </c>
      <c r="F1573" s="17"/>
      <c r="G1573" s="18"/>
      <c r="H1573" s="19"/>
      <c r="I1573" s="18"/>
      <c r="J1573" s="18"/>
      <c r="K1573" s="18"/>
      <c r="L1573" s="18"/>
      <c r="M1573" s="18"/>
      <c r="N1573" s="18"/>
      <c r="Q1573" s="20"/>
    </row>
    <row r="1574" spans="1:17" ht="14.25" x14ac:dyDescent="0.3">
      <c r="A1574" s="103" t="s">
        <v>690</v>
      </c>
      <c r="B1574" s="75" t="s">
        <v>574</v>
      </c>
      <c r="C1574" s="77" t="s">
        <v>6911</v>
      </c>
      <c r="D1574" s="104" t="s">
        <v>8196</v>
      </c>
      <c r="E1574" s="75" t="s">
        <v>14407</v>
      </c>
      <c r="F1574" s="18"/>
      <c r="G1574" s="18"/>
      <c r="H1574" s="19"/>
      <c r="I1574" s="18"/>
      <c r="J1574" s="18"/>
      <c r="K1574" s="18"/>
      <c r="L1574" s="18"/>
      <c r="M1574" s="18"/>
      <c r="N1574" s="18"/>
      <c r="Q1574" s="20"/>
    </row>
    <row r="1575" spans="1:17" ht="14.25" x14ac:dyDescent="0.3">
      <c r="A1575" s="107" t="s">
        <v>5461</v>
      </c>
      <c r="B1575" s="108" t="s">
        <v>14387</v>
      </c>
      <c r="C1575" s="77" t="s">
        <v>6911</v>
      </c>
      <c r="D1575" s="109" t="s">
        <v>13283</v>
      </c>
      <c r="E1575" s="108" t="s">
        <v>687</v>
      </c>
      <c r="F1575" s="18"/>
      <c r="G1575" s="18"/>
      <c r="H1575" s="19"/>
      <c r="I1575" s="27"/>
      <c r="J1575" s="18"/>
      <c r="K1575" s="18"/>
      <c r="L1575" s="18"/>
      <c r="M1575" s="18"/>
      <c r="N1575" s="18"/>
      <c r="O1575" s="22"/>
      <c r="P1575" s="22"/>
      <c r="Q1575" s="20"/>
    </row>
    <row r="1576" spans="1:17" ht="14.25" x14ac:dyDescent="0.3">
      <c r="A1576" s="107" t="s">
        <v>5461</v>
      </c>
      <c r="B1576" s="108" t="s">
        <v>575</v>
      </c>
      <c r="C1576" s="77" t="s">
        <v>6911</v>
      </c>
      <c r="D1576" s="109" t="s">
        <v>13283</v>
      </c>
      <c r="E1576" s="108" t="s">
        <v>687</v>
      </c>
      <c r="F1576" s="18"/>
      <c r="G1576" s="18"/>
      <c r="H1576" s="19"/>
      <c r="I1576" s="27"/>
      <c r="J1576" s="18"/>
      <c r="K1576" s="18"/>
      <c r="L1576" s="18"/>
      <c r="M1576" s="18"/>
      <c r="N1576" s="18"/>
      <c r="O1576" s="22"/>
      <c r="P1576" s="22"/>
      <c r="Q1576" s="20"/>
    </row>
    <row r="1577" spans="1:17" ht="14.25" x14ac:dyDescent="0.3">
      <c r="A1577" s="110" t="s">
        <v>5462</v>
      </c>
      <c r="B1577" s="84" t="s">
        <v>574</v>
      </c>
      <c r="C1577" s="77" t="s">
        <v>6911</v>
      </c>
      <c r="D1577" s="117" t="s">
        <v>13283</v>
      </c>
      <c r="E1577" s="84" t="s">
        <v>687</v>
      </c>
      <c r="F1577" s="17"/>
      <c r="G1577" s="17"/>
      <c r="H1577" s="17"/>
      <c r="I1577" s="17"/>
      <c r="J1577" s="17"/>
      <c r="K1577" s="17"/>
      <c r="L1577" s="17"/>
      <c r="M1577" s="17"/>
      <c r="N1577" s="17"/>
      <c r="O1577" s="23"/>
      <c r="P1577" s="23"/>
      <c r="Q1577" s="20"/>
    </row>
    <row r="1578" spans="1:17" ht="14.25" x14ac:dyDescent="0.3">
      <c r="A1578" s="103" t="s">
        <v>5463</v>
      </c>
      <c r="B1578" s="75" t="s">
        <v>574</v>
      </c>
      <c r="C1578" s="77" t="s">
        <v>6920</v>
      </c>
      <c r="D1578" s="104" t="s">
        <v>13079</v>
      </c>
      <c r="E1578" s="75" t="s">
        <v>733</v>
      </c>
      <c r="F1578" s="28"/>
      <c r="G1578" s="18"/>
      <c r="H1578" s="19"/>
      <c r="I1578" s="18"/>
      <c r="J1578" s="18"/>
      <c r="K1578" s="18"/>
      <c r="L1578" s="18"/>
      <c r="M1578" s="21"/>
      <c r="N1578" s="18"/>
      <c r="O1578" s="22"/>
      <c r="P1578" s="22"/>
      <c r="Q1578" s="20"/>
    </row>
    <row r="1579" spans="1:17" ht="14.25" x14ac:dyDescent="0.3">
      <c r="A1579" s="103" t="s">
        <v>11197</v>
      </c>
      <c r="B1579" s="75" t="s">
        <v>574</v>
      </c>
      <c r="C1579" s="77" t="s">
        <v>6954</v>
      </c>
      <c r="D1579" s="104" t="s">
        <v>92</v>
      </c>
      <c r="E1579" s="75" t="s">
        <v>14399</v>
      </c>
      <c r="F1579" s="17"/>
      <c r="G1579" s="18"/>
      <c r="H1579" s="19"/>
      <c r="I1579" s="18"/>
      <c r="J1579" s="18"/>
      <c r="K1579" s="18"/>
      <c r="L1579" s="18"/>
      <c r="M1579" s="21"/>
      <c r="N1579" s="18"/>
      <c r="O1579" s="22"/>
      <c r="P1579" s="22"/>
      <c r="Q1579" s="20"/>
    </row>
    <row r="1580" spans="1:17" ht="14.25" x14ac:dyDescent="0.3">
      <c r="A1580" s="103" t="s">
        <v>1610</v>
      </c>
      <c r="B1580" s="75" t="s">
        <v>574</v>
      </c>
      <c r="C1580" s="77" t="s">
        <v>7000</v>
      </c>
      <c r="D1580" s="104" t="s">
        <v>13996</v>
      </c>
      <c r="E1580" s="75" t="s">
        <v>14398</v>
      </c>
      <c r="G1580" s="18"/>
      <c r="H1580" s="19"/>
      <c r="I1580" s="18"/>
      <c r="J1580" s="18"/>
      <c r="K1580" s="18"/>
      <c r="L1580" s="18"/>
      <c r="M1580" s="18"/>
      <c r="N1580" s="18"/>
      <c r="O1580" s="22"/>
      <c r="P1580" s="22"/>
      <c r="Q1580" s="20"/>
    </row>
    <row r="1581" spans="1:17" ht="14.25" x14ac:dyDescent="0.3">
      <c r="A1581" s="111" t="s">
        <v>1610</v>
      </c>
      <c r="B1581" s="112" t="s">
        <v>14387</v>
      </c>
      <c r="C1581" s="77" t="s">
        <v>7000</v>
      </c>
      <c r="D1581" s="113" t="s">
        <v>13996</v>
      </c>
      <c r="E1581" s="112" t="s">
        <v>14398</v>
      </c>
      <c r="F1581" s="18"/>
      <c r="G1581" s="18"/>
      <c r="H1581" s="19"/>
      <c r="I1581" s="18"/>
      <c r="J1581" s="18"/>
      <c r="K1581" s="18"/>
      <c r="L1581" s="18"/>
      <c r="M1581" s="18"/>
      <c r="N1581" s="18"/>
      <c r="O1581" s="22"/>
      <c r="P1581" s="22"/>
      <c r="Q1581" s="20"/>
    </row>
    <row r="1582" spans="1:17" ht="13.5" x14ac:dyDescent="0.3">
      <c r="A1582" s="83" t="s">
        <v>1610</v>
      </c>
      <c r="B1582" s="84" t="s">
        <v>575</v>
      </c>
      <c r="C1582" s="77" t="s">
        <v>7000</v>
      </c>
      <c r="D1582" s="117" t="s">
        <v>13996</v>
      </c>
      <c r="E1582" s="84" t="s">
        <v>14398</v>
      </c>
      <c r="F1582" s="18"/>
      <c r="G1582" s="18"/>
      <c r="H1582" s="19"/>
      <c r="I1582" s="27"/>
      <c r="J1582" s="18"/>
      <c r="K1582" s="18"/>
      <c r="L1582" s="18"/>
      <c r="M1582" s="18"/>
      <c r="N1582" s="18"/>
      <c r="O1582" s="22"/>
      <c r="P1582" s="22"/>
      <c r="Q1582" s="20"/>
    </row>
    <row r="1583" spans="1:17" ht="14.25" x14ac:dyDescent="0.3">
      <c r="A1583" s="107" t="s">
        <v>3193</v>
      </c>
      <c r="B1583" s="108" t="s">
        <v>574</v>
      </c>
      <c r="C1583" s="77" t="s">
        <v>6998</v>
      </c>
      <c r="D1583" s="109" t="s">
        <v>3194</v>
      </c>
      <c r="E1583" s="108" t="s">
        <v>14516</v>
      </c>
      <c r="G1583" s="17"/>
      <c r="H1583" s="17"/>
      <c r="I1583" s="17"/>
      <c r="J1583" s="17"/>
      <c r="K1583" s="17"/>
      <c r="L1583" s="17"/>
      <c r="M1583" s="17"/>
      <c r="N1583" s="17"/>
    </row>
    <row r="1584" spans="1:17" ht="13.5" x14ac:dyDescent="0.3">
      <c r="A1584" s="107" t="s">
        <v>1567</v>
      </c>
      <c r="B1584" s="108" t="s">
        <v>574</v>
      </c>
      <c r="C1584" s="77" t="s">
        <v>6929</v>
      </c>
      <c r="D1584" s="109" t="s">
        <v>7632</v>
      </c>
      <c r="E1584" s="108" t="s">
        <v>14394</v>
      </c>
      <c r="G1584" s="18"/>
      <c r="H1584" s="19"/>
      <c r="I1584" s="18"/>
      <c r="J1584" s="18"/>
      <c r="K1584" s="18"/>
      <c r="L1584" s="18"/>
      <c r="M1584" s="18"/>
      <c r="N1584" s="18"/>
      <c r="O1584" s="22"/>
      <c r="P1584" s="22"/>
      <c r="Q1584" s="20"/>
    </row>
    <row r="1585" spans="1:17" ht="14.25" x14ac:dyDescent="0.3">
      <c r="A1585" s="103" t="s">
        <v>1558</v>
      </c>
      <c r="B1585" s="75" t="s">
        <v>574</v>
      </c>
      <c r="C1585" s="77" t="s">
        <v>6998</v>
      </c>
      <c r="D1585" s="104" t="s">
        <v>8394</v>
      </c>
      <c r="E1585" s="75" t="s">
        <v>14398</v>
      </c>
      <c r="G1585" s="18"/>
      <c r="H1585" s="19"/>
      <c r="I1585" s="18"/>
      <c r="J1585" s="18"/>
      <c r="K1585" s="18"/>
      <c r="L1585" s="18"/>
      <c r="M1585" s="18"/>
      <c r="N1585" s="18"/>
      <c r="O1585" s="22"/>
      <c r="P1585" s="22"/>
      <c r="Q1585" s="20"/>
    </row>
    <row r="1586" spans="1:17" ht="14.25" x14ac:dyDescent="0.3">
      <c r="A1586" s="111" t="s">
        <v>1558</v>
      </c>
      <c r="B1586" s="112" t="s">
        <v>14387</v>
      </c>
      <c r="C1586" s="77" t="s">
        <v>6998</v>
      </c>
      <c r="D1586" s="113" t="s">
        <v>8394</v>
      </c>
      <c r="E1586" s="112" t="s">
        <v>14398</v>
      </c>
      <c r="F1586" s="18"/>
      <c r="G1586" s="17"/>
      <c r="H1586" s="17"/>
      <c r="I1586" s="17"/>
      <c r="J1586" s="17"/>
      <c r="K1586" s="17"/>
      <c r="L1586" s="17"/>
      <c r="M1586" s="17"/>
      <c r="N1586" s="17"/>
      <c r="O1586" s="23"/>
      <c r="P1586" s="23"/>
      <c r="Q1586" s="20"/>
    </row>
    <row r="1587" spans="1:17" ht="14.25" x14ac:dyDescent="0.3">
      <c r="A1587" s="103" t="s">
        <v>1558</v>
      </c>
      <c r="B1587" s="75" t="s">
        <v>575</v>
      </c>
      <c r="C1587" s="77" t="s">
        <v>6998</v>
      </c>
      <c r="D1587" s="104" t="s">
        <v>8394</v>
      </c>
      <c r="E1587" s="75" t="s">
        <v>14398</v>
      </c>
      <c r="F1587" s="17"/>
      <c r="G1587" s="17"/>
      <c r="H1587" s="17"/>
      <c r="I1587" s="17"/>
      <c r="J1587" s="17"/>
      <c r="K1587" s="17"/>
      <c r="L1587" s="17"/>
      <c r="M1587" s="17"/>
      <c r="N1587" s="17"/>
      <c r="O1587" s="23"/>
      <c r="P1587" s="23"/>
      <c r="Q1587" s="20"/>
    </row>
    <row r="1588" spans="1:17" ht="14.25" x14ac:dyDescent="0.3">
      <c r="A1588" s="103" t="s">
        <v>5464</v>
      </c>
      <c r="B1588" s="75" t="s">
        <v>574</v>
      </c>
      <c r="C1588" s="77" t="s">
        <v>6924</v>
      </c>
      <c r="D1588" s="104" t="s">
        <v>7237</v>
      </c>
      <c r="E1588" s="75" t="s">
        <v>14398</v>
      </c>
      <c r="F1588" s="18"/>
      <c r="G1588" s="17"/>
      <c r="H1588" s="17"/>
      <c r="I1588" s="17"/>
      <c r="J1588" s="17"/>
      <c r="K1588" s="17"/>
      <c r="L1588" s="17"/>
      <c r="M1588" s="17"/>
      <c r="N1588" s="17"/>
      <c r="O1588" s="23"/>
      <c r="P1588" s="23"/>
      <c r="Q1588" s="20"/>
    </row>
    <row r="1589" spans="1:17" ht="14.25" x14ac:dyDescent="0.3">
      <c r="A1589" s="103" t="s">
        <v>5464</v>
      </c>
      <c r="B1589" s="75" t="s">
        <v>575</v>
      </c>
      <c r="C1589" s="77" t="s">
        <v>6924</v>
      </c>
      <c r="D1589" s="104" t="s">
        <v>7237</v>
      </c>
      <c r="E1589" s="75" t="s">
        <v>14398</v>
      </c>
      <c r="G1589" s="18"/>
      <c r="H1589" s="19"/>
      <c r="I1589" s="18"/>
      <c r="J1589" s="18"/>
      <c r="K1589" s="18"/>
      <c r="L1589" s="18"/>
      <c r="M1589" s="18"/>
      <c r="N1589" s="18"/>
      <c r="Q1589" s="20"/>
    </row>
    <row r="1590" spans="1:17" ht="14.25" x14ac:dyDescent="0.3">
      <c r="A1590" s="107" t="s">
        <v>11866</v>
      </c>
      <c r="B1590" s="108" t="s">
        <v>574</v>
      </c>
      <c r="C1590" s="77" t="s">
        <v>7000</v>
      </c>
      <c r="D1590" s="109" t="s">
        <v>14042</v>
      </c>
      <c r="E1590" s="108" t="s">
        <v>11860</v>
      </c>
      <c r="F1590" s="17"/>
      <c r="G1590" s="17"/>
      <c r="H1590" s="17"/>
      <c r="I1590" s="17"/>
      <c r="J1590" s="17"/>
      <c r="K1590" s="17"/>
      <c r="L1590" s="17"/>
      <c r="M1590" s="17"/>
      <c r="N1590" s="17"/>
      <c r="O1590" s="23"/>
      <c r="P1590" s="23"/>
      <c r="Q1590" s="20"/>
    </row>
    <row r="1591" spans="1:17" ht="13.5" x14ac:dyDescent="0.3">
      <c r="A1591" s="103" t="s">
        <v>11866</v>
      </c>
      <c r="B1591" s="75" t="s">
        <v>14387</v>
      </c>
      <c r="C1591" s="77" t="s">
        <v>7000</v>
      </c>
      <c r="D1591" s="104" t="s">
        <v>14042</v>
      </c>
      <c r="E1591" s="75" t="s">
        <v>11860</v>
      </c>
      <c r="F1591" s="17"/>
      <c r="G1591" s="18"/>
      <c r="H1591" s="19"/>
      <c r="I1591" s="18"/>
      <c r="J1591" s="18"/>
      <c r="K1591" s="18"/>
      <c r="L1591" s="18"/>
      <c r="M1591" s="18"/>
      <c r="N1591" s="18"/>
      <c r="Q1591" s="20"/>
    </row>
    <row r="1592" spans="1:17" ht="14.25" x14ac:dyDescent="0.3">
      <c r="A1592" s="103" t="s">
        <v>11866</v>
      </c>
      <c r="B1592" s="75" t="s">
        <v>575</v>
      </c>
      <c r="C1592" s="77" t="s">
        <v>7000</v>
      </c>
      <c r="D1592" s="104" t="s">
        <v>14042</v>
      </c>
      <c r="E1592" s="75" t="s">
        <v>11860</v>
      </c>
      <c r="F1592" s="17"/>
      <c r="G1592" s="18"/>
      <c r="H1592" s="19"/>
      <c r="I1592" s="18"/>
      <c r="J1592" s="18"/>
      <c r="K1592" s="18"/>
      <c r="L1592" s="18"/>
      <c r="M1592" s="18"/>
      <c r="N1592" s="18"/>
      <c r="O1592" s="20"/>
      <c r="P1592" s="20"/>
      <c r="Q1592" s="20"/>
    </row>
    <row r="1593" spans="1:17" ht="14.25" x14ac:dyDescent="0.3">
      <c r="A1593" s="107" t="s">
        <v>2392</v>
      </c>
      <c r="B1593" s="108" t="s">
        <v>574</v>
      </c>
      <c r="C1593" s="77" t="s">
        <v>7002</v>
      </c>
      <c r="D1593" s="109" t="s">
        <v>13837</v>
      </c>
      <c r="E1593" s="108" t="s">
        <v>14399</v>
      </c>
      <c r="F1593" s="17"/>
      <c r="G1593" s="18"/>
      <c r="H1593" s="19"/>
      <c r="I1593" s="18"/>
      <c r="J1593" s="18"/>
      <c r="K1593" s="18"/>
      <c r="L1593" s="18"/>
      <c r="M1593" s="18"/>
      <c r="N1593" s="18"/>
      <c r="O1593" s="22"/>
      <c r="P1593" s="22"/>
      <c r="Q1593" s="20"/>
    </row>
    <row r="1594" spans="1:17" ht="14.25" x14ac:dyDescent="0.3">
      <c r="A1594" s="111" t="s">
        <v>2392</v>
      </c>
      <c r="B1594" s="112" t="s">
        <v>575</v>
      </c>
      <c r="C1594" s="77" t="s">
        <v>7002</v>
      </c>
      <c r="D1594" s="113" t="s">
        <v>13840</v>
      </c>
      <c r="E1594" s="112" t="s">
        <v>14399</v>
      </c>
      <c r="F1594" s="17"/>
      <c r="G1594" s="18"/>
      <c r="H1594" s="19"/>
      <c r="I1594" s="18"/>
      <c r="J1594" s="18"/>
      <c r="K1594" s="18"/>
      <c r="L1594" s="18"/>
      <c r="M1594" s="18"/>
      <c r="N1594" s="18"/>
      <c r="Q1594" s="20"/>
    </row>
    <row r="1595" spans="1:17" ht="14.25" x14ac:dyDescent="0.3">
      <c r="A1595" s="103" t="s">
        <v>4086</v>
      </c>
      <c r="B1595" s="75" t="s">
        <v>574</v>
      </c>
      <c r="C1595" s="77" t="s">
        <v>6939</v>
      </c>
      <c r="D1595" s="104" t="s">
        <v>11283</v>
      </c>
      <c r="E1595" s="75" t="s">
        <v>687</v>
      </c>
      <c r="G1595" s="18"/>
      <c r="H1595" s="19"/>
      <c r="I1595" s="18"/>
      <c r="J1595" s="18"/>
      <c r="K1595" s="18"/>
      <c r="L1595" s="18"/>
      <c r="M1595" s="18"/>
      <c r="N1595" s="18"/>
      <c r="O1595" s="22"/>
      <c r="P1595" s="22"/>
      <c r="Q1595" s="20"/>
    </row>
    <row r="1596" spans="1:17" ht="14.25" x14ac:dyDescent="0.3">
      <c r="A1596" s="103" t="s">
        <v>14799</v>
      </c>
      <c r="B1596" s="75" t="s">
        <v>14387</v>
      </c>
      <c r="C1596" s="77" t="s">
        <v>6920</v>
      </c>
      <c r="D1596" s="104" t="s">
        <v>9053</v>
      </c>
      <c r="E1596" s="75" t="s">
        <v>14666</v>
      </c>
      <c r="G1596" s="18"/>
      <c r="H1596" s="19"/>
      <c r="I1596" s="18"/>
      <c r="J1596" s="18"/>
      <c r="K1596" s="18"/>
      <c r="L1596" s="18"/>
      <c r="M1596" s="18"/>
      <c r="N1596" s="18"/>
      <c r="O1596" s="22"/>
      <c r="P1596" s="22"/>
      <c r="Q1596" s="20"/>
    </row>
    <row r="1597" spans="1:17" ht="14.25" x14ac:dyDescent="0.3">
      <c r="A1597" s="83" t="s">
        <v>4191</v>
      </c>
      <c r="B1597" s="84" t="s">
        <v>574</v>
      </c>
      <c r="C1597" s="77" t="s">
        <v>6929</v>
      </c>
      <c r="D1597" s="85" t="s">
        <v>8029</v>
      </c>
      <c r="E1597" s="84" t="s">
        <v>14403</v>
      </c>
      <c r="F1597" s="18"/>
      <c r="G1597" s="18"/>
      <c r="H1597" s="19"/>
      <c r="I1597" s="18"/>
      <c r="J1597" s="18"/>
      <c r="K1597" s="18"/>
      <c r="L1597" s="18"/>
      <c r="M1597" s="18"/>
      <c r="N1597" s="18"/>
      <c r="Q1597" s="20"/>
    </row>
    <row r="1598" spans="1:17" ht="14.25" x14ac:dyDescent="0.3">
      <c r="A1598" s="107" t="s">
        <v>2596</v>
      </c>
      <c r="B1598" s="108" t="s">
        <v>574</v>
      </c>
      <c r="C1598" s="77" t="s">
        <v>5367</v>
      </c>
      <c r="D1598" s="109" t="s">
        <v>14004</v>
      </c>
      <c r="E1598" s="108" t="s">
        <v>14398</v>
      </c>
      <c r="F1598" s="17"/>
      <c r="G1598" s="17"/>
      <c r="H1598" s="17"/>
      <c r="I1598" s="17"/>
      <c r="J1598" s="17"/>
      <c r="K1598" s="17"/>
      <c r="L1598" s="17"/>
      <c r="M1598" s="17"/>
      <c r="N1598" s="17"/>
      <c r="O1598" s="22"/>
      <c r="P1598" s="22"/>
      <c r="Q1598" s="20"/>
    </row>
    <row r="1599" spans="1:17" ht="14.25" x14ac:dyDescent="0.3">
      <c r="A1599" s="107" t="s">
        <v>1611</v>
      </c>
      <c r="B1599" s="108" t="s">
        <v>574</v>
      </c>
      <c r="C1599" s="77" t="s">
        <v>7000</v>
      </c>
      <c r="D1599" s="109" t="s">
        <v>212</v>
      </c>
      <c r="E1599" s="108" t="s">
        <v>14398</v>
      </c>
      <c r="F1599" s="18"/>
      <c r="G1599" s="18"/>
      <c r="H1599" s="19"/>
      <c r="I1599" s="18"/>
      <c r="J1599" s="18"/>
      <c r="K1599" s="18"/>
      <c r="L1599" s="18"/>
      <c r="M1599" s="18"/>
      <c r="N1599" s="18"/>
      <c r="O1599" s="22"/>
      <c r="P1599" s="22"/>
      <c r="Q1599" s="20"/>
    </row>
    <row r="1600" spans="1:17" ht="13.5" x14ac:dyDescent="0.3">
      <c r="A1600" s="111" t="s">
        <v>1611</v>
      </c>
      <c r="B1600" s="112" t="s">
        <v>14387</v>
      </c>
      <c r="C1600" s="77" t="s">
        <v>5307</v>
      </c>
      <c r="D1600" s="113" t="s">
        <v>5244</v>
      </c>
      <c r="E1600" s="112" t="s">
        <v>14398</v>
      </c>
      <c r="F1600" s="18"/>
      <c r="G1600" s="17"/>
      <c r="H1600" s="17"/>
      <c r="I1600" s="17"/>
      <c r="J1600" s="17"/>
      <c r="K1600" s="17"/>
      <c r="L1600" s="17"/>
      <c r="M1600" s="17"/>
      <c r="N1600" s="17"/>
    </row>
    <row r="1601" spans="1:17" ht="14.25" x14ac:dyDescent="0.3">
      <c r="A1601" s="107" t="s">
        <v>1611</v>
      </c>
      <c r="B1601" s="108" t="s">
        <v>575</v>
      </c>
      <c r="C1601" s="77" t="s">
        <v>5307</v>
      </c>
      <c r="D1601" s="109" t="s">
        <v>212</v>
      </c>
      <c r="E1601" s="108" t="s">
        <v>14398</v>
      </c>
      <c r="F1601" s="17"/>
      <c r="G1601" s="18"/>
      <c r="H1601" s="19"/>
      <c r="I1601" s="27"/>
      <c r="J1601" s="18"/>
      <c r="K1601" s="18"/>
      <c r="L1601" s="18"/>
      <c r="M1601" s="18"/>
      <c r="N1601" s="18"/>
      <c r="O1601" s="22"/>
      <c r="P1601" s="22"/>
      <c r="Q1601" s="20"/>
    </row>
    <row r="1602" spans="1:17" ht="14.25" x14ac:dyDescent="0.3">
      <c r="A1602" s="107" t="s">
        <v>5465</v>
      </c>
      <c r="B1602" s="108" t="s">
        <v>574</v>
      </c>
      <c r="C1602" s="77" t="s">
        <v>6929</v>
      </c>
      <c r="D1602" s="109" t="s">
        <v>7954</v>
      </c>
      <c r="E1602" s="108" t="s">
        <v>14398</v>
      </c>
      <c r="G1602" s="18"/>
      <c r="H1602" s="19"/>
      <c r="I1602" s="18"/>
      <c r="J1602" s="18"/>
      <c r="K1602" s="18"/>
      <c r="L1602" s="18"/>
      <c r="M1602" s="18"/>
      <c r="N1602" s="18"/>
      <c r="O1602" s="22"/>
      <c r="P1602" s="22"/>
      <c r="Q1602" s="20"/>
    </row>
    <row r="1603" spans="1:17" ht="14.25" x14ac:dyDescent="0.3">
      <c r="A1603" s="107" t="s">
        <v>199</v>
      </c>
      <c r="B1603" s="108" t="s">
        <v>574</v>
      </c>
      <c r="C1603" s="77" t="s">
        <v>6922</v>
      </c>
      <c r="D1603" s="109" t="s">
        <v>12399</v>
      </c>
      <c r="E1603" s="108" t="s">
        <v>15951</v>
      </c>
      <c r="G1603" s="18"/>
      <c r="H1603" s="19"/>
      <c r="I1603" s="18"/>
      <c r="J1603" s="18"/>
      <c r="K1603" s="18"/>
      <c r="L1603" s="18"/>
      <c r="M1603" s="21"/>
      <c r="N1603" s="18"/>
      <c r="O1603" s="22"/>
      <c r="P1603" s="22"/>
      <c r="Q1603" s="20"/>
    </row>
    <row r="1604" spans="1:17" ht="13.5" x14ac:dyDescent="0.3">
      <c r="A1604" s="103" t="s">
        <v>1612</v>
      </c>
      <c r="B1604" s="75" t="s">
        <v>574</v>
      </c>
      <c r="C1604" s="77" t="s">
        <v>7071</v>
      </c>
      <c r="D1604" s="104" t="s">
        <v>11322</v>
      </c>
      <c r="E1604" s="75" t="s">
        <v>14403</v>
      </c>
      <c r="G1604" s="18"/>
      <c r="H1604" s="19"/>
      <c r="I1604" s="18"/>
      <c r="J1604" s="18"/>
      <c r="K1604" s="18"/>
      <c r="L1604" s="18"/>
      <c r="M1604" s="21"/>
      <c r="N1604" s="18"/>
      <c r="O1604" s="22"/>
      <c r="P1604" s="22"/>
      <c r="Q1604" s="20"/>
    </row>
    <row r="1605" spans="1:17" ht="13.5" x14ac:dyDescent="0.3">
      <c r="A1605" s="103" t="s">
        <v>3479</v>
      </c>
      <c r="B1605" s="75" t="s">
        <v>574</v>
      </c>
      <c r="C1605" s="77" t="s">
        <v>6929</v>
      </c>
      <c r="D1605" s="104" t="s">
        <v>13455</v>
      </c>
      <c r="E1605" s="75" t="s">
        <v>14394</v>
      </c>
      <c r="F1605" s="17"/>
      <c r="G1605" s="18"/>
      <c r="H1605" s="19"/>
      <c r="I1605" s="18"/>
      <c r="J1605" s="18"/>
      <c r="K1605" s="18"/>
      <c r="L1605" s="18"/>
      <c r="M1605" s="18"/>
      <c r="N1605" s="18"/>
      <c r="O1605" s="22"/>
      <c r="P1605" s="22"/>
      <c r="Q1605" s="20"/>
    </row>
    <row r="1606" spans="1:17" ht="14.25" x14ac:dyDescent="0.3">
      <c r="A1606" s="103" t="s">
        <v>1373</v>
      </c>
      <c r="B1606" s="75" t="s">
        <v>574</v>
      </c>
      <c r="C1606" s="77" t="s">
        <v>7000</v>
      </c>
      <c r="D1606" s="104" t="s">
        <v>12400</v>
      </c>
      <c r="E1606" s="75" t="s">
        <v>15952</v>
      </c>
      <c r="F1606" s="18"/>
      <c r="G1606" s="18"/>
      <c r="H1606" s="19"/>
      <c r="I1606" s="18"/>
      <c r="J1606" s="18"/>
      <c r="K1606" s="18"/>
      <c r="L1606" s="18"/>
      <c r="M1606" s="18"/>
      <c r="N1606" s="18"/>
      <c r="O1606" s="22"/>
      <c r="P1606" s="22"/>
      <c r="Q1606" s="20"/>
    </row>
    <row r="1607" spans="1:17" ht="14.25" x14ac:dyDescent="0.3">
      <c r="A1607" s="103" t="s">
        <v>1373</v>
      </c>
      <c r="B1607" s="75" t="s">
        <v>14387</v>
      </c>
      <c r="C1607" s="77" t="s">
        <v>7000</v>
      </c>
      <c r="D1607" s="104" t="s">
        <v>12400</v>
      </c>
      <c r="E1607" s="75" t="s">
        <v>15952</v>
      </c>
      <c r="F1607" s="17"/>
      <c r="G1607" s="28"/>
      <c r="H1607" s="28"/>
      <c r="I1607" s="28"/>
      <c r="J1607" s="28"/>
      <c r="K1607" s="28"/>
      <c r="L1607" s="22"/>
      <c r="M1607" s="28"/>
      <c r="N1607" s="18"/>
      <c r="O1607" s="22"/>
      <c r="P1607" s="22"/>
      <c r="Q1607" s="20"/>
    </row>
    <row r="1608" spans="1:17" ht="13.5" x14ac:dyDescent="0.3">
      <c r="A1608" s="103" t="s">
        <v>1373</v>
      </c>
      <c r="B1608" s="75" t="s">
        <v>575</v>
      </c>
      <c r="C1608" s="77" t="s">
        <v>7000</v>
      </c>
      <c r="D1608" s="104" t="s">
        <v>12400</v>
      </c>
      <c r="E1608" s="75" t="s">
        <v>15952</v>
      </c>
      <c r="G1608" s="18"/>
      <c r="H1608" s="19"/>
      <c r="I1608" s="18"/>
      <c r="J1608" s="18"/>
      <c r="K1608" s="18"/>
      <c r="L1608" s="18"/>
      <c r="M1608" s="18"/>
      <c r="N1608" s="18"/>
      <c r="O1608" s="22"/>
      <c r="P1608" s="22"/>
      <c r="Q1608" s="20"/>
    </row>
    <row r="1609" spans="1:17" ht="14.25" x14ac:dyDescent="0.3">
      <c r="A1609" s="103" t="s">
        <v>5466</v>
      </c>
      <c r="B1609" s="75" t="s">
        <v>574</v>
      </c>
      <c r="C1609" s="77" t="s">
        <v>7071</v>
      </c>
      <c r="D1609" s="104" t="s">
        <v>7210</v>
      </c>
      <c r="E1609" s="75" t="s">
        <v>14398</v>
      </c>
      <c r="F1609" s="18"/>
      <c r="G1609" s="18"/>
      <c r="H1609" s="19"/>
      <c r="I1609" s="18"/>
      <c r="J1609" s="18"/>
      <c r="K1609" s="18"/>
      <c r="L1609" s="18"/>
      <c r="M1609" s="18"/>
      <c r="N1609" s="18"/>
      <c r="O1609" s="22"/>
      <c r="P1609" s="22"/>
      <c r="Q1609" s="20"/>
    </row>
    <row r="1610" spans="1:17" ht="13.5" x14ac:dyDescent="0.3">
      <c r="A1610" s="103" t="s">
        <v>5467</v>
      </c>
      <c r="B1610" s="75" t="s">
        <v>1244</v>
      </c>
      <c r="C1610" s="77" t="s">
        <v>6922</v>
      </c>
      <c r="D1610" s="104" t="s">
        <v>13531</v>
      </c>
      <c r="E1610" s="75" t="s">
        <v>14398</v>
      </c>
      <c r="F1610" s="17"/>
      <c r="G1610" s="22"/>
      <c r="H1610" s="19"/>
      <c r="I1610" s="18"/>
      <c r="J1610" s="18"/>
      <c r="K1610" s="18"/>
      <c r="L1610" s="18"/>
      <c r="M1610" s="18"/>
      <c r="N1610" s="18"/>
      <c r="O1610" s="22"/>
      <c r="P1610" s="22"/>
      <c r="Q1610" s="20"/>
    </row>
    <row r="1611" spans="1:17" ht="14.25" x14ac:dyDescent="0.3">
      <c r="A1611" s="103" t="s">
        <v>5467</v>
      </c>
      <c r="B1611" s="75" t="s">
        <v>5268</v>
      </c>
      <c r="C1611" s="77" t="s">
        <v>6922</v>
      </c>
      <c r="D1611" s="104" t="s">
        <v>13577</v>
      </c>
      <c r="E1611" s="75" t="s">
        <v>14398</v>
      </c>
      <c r="F1611" s="17"/>
      <c r="G1611" s="18"/>
      <c r="H1611" s="19"/>
      <c r="I1611" s="18"/>
      <c r="J1611" s="18"/>
      <c r="K1611" s="18"/>
      <c r="L1611" s="18"/>
      <c r="M1611" s="18"/>
      <c r="N1611" s="18"/>
      <c r="O1611" s="22"/>
      <c r="P1611" s="22"/>
      <c r="Q1611" s="20"/>
    </row>
    <row r="1612" spans="1:17" ht="14.25" x14ac:dyDescent="0.3">
      <c r="A1612" s="103" t="s">
        <v>5468</v>
      </c>
      <c r="B1612" s="75" t="s">
        <v>1244</v>
      </c>
      <c r="C1612" s="77" t="s">
        <v>6922</v>
      </c>
      <c r="D1612" s="104" t="s">
        <v>8823</v>
      </c>
      <c r="E1612" s="75" t="s">
        <v>14398</v>
      </c>
      <c r="F1612" s="17"/>
      <c r="G1612" s="18"/>
      <c r="H1612" s="19"/>
      <c r="I1612" s="18"/>
      <c r="J1612" s="18"/>
      <c r="K1612" s="18"/>
      <c r="L1612" s="18"/>
      <c r="M1612" s="18"/>
      <c r="N1612" s="18"/>
      <c r="O1612" s="22"/>
      <c r="P1612" s="22"/>
      <c r="Q1612" s="20"/>
    </row>
    <row r="1613" spans="1:17" ht="14.25" x14ac:dyDescent="0.3">
      <c r="A1613" s="103" t="s">
        <v>13151</v>
      </c>
      <c r="B1613" s="75" t="s">
        <v>574</v>
      </c>
      <c r="C1613" s="77" t="s">
        <v>6922</v>
      </c>
      <c r="D1613" s="104" t="s">
        <v>7172</v>
      </c>
      <c r="E1613" s="75" t="s">
        <v>14398</v>
      </c>
      <c r="G1613" s="17"/>
      <c r="H1613" s="17"/>
      <c r="I1613" s="17"/>
      <c r="J1613" s="17"/>
      <c r="K1613" s="17"/>
      <c r="L1613" s="17"/>
      <c r="M1613" s="17"/>
      <c r="N1613" s="17"/>
    </row>
    <row r="1614" spans="1:17" ht="14.25" x14ac:dyDescent="0.3">
      <c r="A1614" s="103" t="s">
        <v>13151</v>
      </c>
      <c r="B1614" s="75" t="s">
        <v>14387</v>
      </c>
      <c r="C1614" s="77" t="s">
        <v>6922</v>
      </c>
      <c r="D1614" s="104" t="s">
        <v>7172</v>
      </c>
      <c r="E1614" s="75" t="s">
        <v>14398</v>
      </c>
      <c r="F1614" s="18"/>
      <c r="G1614" s="17"/>
      <c r="H1614" s="17"/>
      <c r="I1614" s="17"/>
      <c r="J1614" s="17"/>
      <c r="K1614" s="17"/>
      <c r="L1614" s="17"/>
      <c r="M1614" s="17"/>
      <c r="N1614" s="17"/>
    </row>
    <row r="1615" spans="1:17" ht="14.25" x14ac:dyDescent="0.3">
      <c r="A1615" s="103" t="s">
        <v>13151</v>
      </c>
      <c r="B1615" s="75" t="s">
        <v>575</v>
      </c>
      <c r="C1615" s="77" t="s">
        <v>6922</v>
      </c>
      <c r="D1615" s="104" t="s">
        <v>7172</v>
      </c>
      <c r="E1615" s="75" t="s">
        <v>14398</v>
      </c>
      <c r="F1615" s="18"/>
      <c r="G1615" s="17"/>
      <c r="H1615" s="17"/>
      <c r="I1615" s="17"/>
      <c r="J1615" s="17"/>
      <c r="K1615" s="17"/>
      <c r="L1615" s="17"/>
      <c r="M1615" s="17"/>
      <c r="N1615" s="17"/>
    </row>
    <row r="1616" spans="1:17" ht="14.25" x14ac:dyDescent="0.3">
      <c r="A1616" s="103" t="s">
        <v>10173</v>
      </c>
      <c r="B1616" s="75" t="s">
        <v>574</v>
      </c>
      <c r="C1616" s="77" t="s">
        <v>9135</v>
      </c>
      <c r="D1616" s="104" t="s">
        <v>2788</v>
      </c>
      <c r="E1616" s="75" t="s">
        <v>14800</v>
      </c>
      <c r="G1616" s="17"/>
      <c r="H1616" s="17"/>
      <c r="I1616" s="17"/>
      <c r="J1616" s="17"/>
      <c r="K1616" s="17"/>
      <c r="L1616" s="17"/>
      <c r="M1616" s="17"/>
      <c r="N1616" s="17"/>
    </row>
    <row r="1617" spans="1:17" ht="14.25" x14ac:dyDescent="0.3">
      <c r="A1617" s="103" t="s">
        <v>10173</v>
      </c>
      <c r="B1617" s="75" t="s">
        <v>575</v>
      </c>
      <c r="C1617" s="77" t="s">
        <v>9135</v>
      </c>
      <c r="D1617" s="104" t="s">
        <v>2788</v>
      </c>
      <c r="E1617" s="75" t="s">
        <v>14800</v>
      </c>
      <c r="F1617" s="18"/>
      <c r="G1617" s="17"/>
      <c r="H1617" s="17"/>
      <c r="I1617" s="17"/>
      <c r="J1617" s="17"/>
      <c r="K1617" s="17"/>
      <c r="L1617" s="17"/>
      <c r="M1617" s="17"/>
      <c r="N1617" s="17"/>
    </row>
    <row r="1618" spans="1:17" ht="14.25" x14ac:dyDescent="0.3">
      <c r="A1618" s="103" t="s">
        <v>11867</v>
      </c>
      <c r="B1618" s="75" t="s">
        <v>574</v>
      </c>
      <c r="C1618" s="77" t="s">
        <v>6920</v>
      </c>
      <c r="D1618" s="104" t="s">
        <v>11868</v>
      </c>
      <c r="E1618" s="75" t="s">
        <v>11860</v>
      </c>
      <c r="G1618" s="18"/>
      <c r="H1618" s="19"/>
      <c r="I1618" s="18"/>
      <c r="J1618" s="18"/>
      <c r="K1618" s="18"/>
      <c r="L1618" s="18"/>
      <c r="M1618" s="18"/>
      <c r="N1618" s="18"/>
      <c r="O1618" s="22"/>
      <c r="P1618" s="22"/>
      <c r="Q1618" s="20"/>
    </row>
    <row r="1619" spans="1:17" ht="14.25" x14ac:dyDescent="0.3">
      <c r="A1619" s="107" t="s">
        <v>2393</v>
      </c>
      <c r="B1619" s="108" t="s">
        <v>574</v>
      </c>
      <c r="C1619" s="77" t="s">
        <v>7002</v>
      </c>
      <c r="D1619" s="109" t="s">
        <v>13838</v>
      </c>
      <c r="E1619" s="108" t="s">
        <v>14399</v>
      </c>
      <c r="F1619" s="18"/>
      <c r="G1619" s="18"/>
      <c r="H1619" s="19"/>
      <c r="I1619" s="27"/>
      <c r="J1619" s="18"/>
      <c r="K1619" s="18"/>
      <c r="L1619" s="18"/>
      <c r="M1619" s="18"/>
      <c r="N1619" s="18"/>
      <c r="O1619" s="22"/>
      <c r="P1619" s="22"/>
      <c r="Q1619" s="20"/>
    </row>
    <row r="1620" spans="1:17" ht="14.25" x14ac:dyDescent="0.3">
      <c r="A1620" s="107" t="s">
        <v>844</v>
      </c>
      <c r="B1620" s="108" t="s">
        <v>576</v>
      </c>
      <c r="C1620" s="77" t="s">
        <v>7002</v>
      </c>
      <c r="D1620" s="109" t="s">
        <v>8775</v>
      </c>
      <c r="E1620" s="108" t="s">
        <v>14399</v>
      </c>
      <c r="F1620" s="18"/>
      <c r="G1620" s="18"/>
      <c r="H1620" s="19"/>
      <c r="I1620" s="18"/>
      <c r="J1620" s="18"/>
      <c r="K1620" s="18"/>
      <c r="L1620" s="18"/>
      <c r="M1620" s="18"/>
      <c r="N1620" s="18"/>
      <c r="O1620" s="22"/>
      <c r="P1620" s="22"/>
      <c r="Q1620" s="20"/>
    </row>
    <row r="1621" spans="1:17" ht="13.5" x14ac:dyDescent="0.3">
      <c r="A1621" s="103" t="s">
        <v>844</v>
      </c>
      <c r="B1621" s="75" t="s">
        <v>575</v>
      </c>
      <c r="C1621" s="77" t="s">
        <v>7002</v>
      </c>
      <c r="D1621" s="104" t="s">
        <v>13483</v>
      </c>
      <c r="E1621" s="75" t="s">
        <v>14399</v>
      </c>
      <c r="G1621" s="17"/>
      <c r="H1621" s="17"/>
      <c r="I1621" s="17"/>
      <c r="J1621" s="17"/>
      <c r="K1621" s="17"/>
      <c r="L1621" s="17"/>
      <c r="M1621" s="17"/>
      <c r="N1621" s="17"/>
    </row>
    <row r="1622" spans="1:17" ht="14.25" x14ac:dyDescent="0.3">
      <c r="A1622" s="111" t="s">
        <v>4123</v>
      </c>
      <c r="B1622" s="112" t="s">
        <v>574</v>
      </c>
      <c r="C1622" s="77" t="s">
        <v>6308</v>
      </c>
      <c r="D1622" s="113" t="s">
        <v>10465</v>
      </c>
      <c r="E1622" s="112" t="s">
        <v>14394</v>
      </c>
      <c r="F1622" s="17"/>
      <c r="G1622" s="18"/>
      <c r="H1622" s="19"/>
      <c r="I1622" s="18"/>
      <c r="J1622" s="18"/>
      <c r="K1622" s="18"/>
      <c r="L1622" s="18"/>
      <c r="M1622" s="18"/>
      <c r="N1622" s="18"/>
      <c r="O1622" s="22"/>
      <c r="P1622" s="22"/>
      <c r="Q1622" s="20"/>
    </row>
    <row r="1623" spans="1:17" ht="14.25" x14ac:dyDescent="0.3">
      <c r="A1623" s="103" t="s">
        <v>10466</v>
      </c>
      <c r="B1623" s="75" t="s">
        <v>574</v>
      </c>
      <c r="C1623" s="77" t="s">
        <v>7000</v>
      </c>
      <c r="D1623" s="104" t="s">
        <v>10467</v>
      </c>
      <c r="E1623" s="75" t="s">
        <v>14399</v>
      </c>
      <c r="F1623" s="18"/>
      <c r="G1623" s="17"/>
      <c r="H1623" s="17"/>
      <c r="I1623" s="17"/>
      <c r="J1623" s="17"/>
      <c r="K1623" s="17"/>
      <c r="L1623" s="17"/>
      <c r="M1623" s="17"/>
      <c r="N1623" s="17"/>
    </row>
    <row r="1624" spans="1:17" ht="14.25" x14ac:dyDescent="0.3">
      <c r="A1624" s="103" t="s">
        <v>4916</v>
      </c>
      <c r="B1624" s="75" t="s">
        <v>574</v>
      </c>
      <c r="C1624" s="77" t="s">
        <v>6984</v>
      </c>
      <c r="D1624" s="104" t="s">
        <v>2705</v>
      </c>
      <c r="E1624" s="75" t="s">
        <v>14398</v>
      </c>
      <c r="F1624" s="17"/>
      <c r="G1624" s="17"/>
      <c r="H1624" s="17"/>
      <c r="I1624" s="17"/>
      <c r="J1624" s="17"/>
      <c r="K1624" s="17"/>
      <c r="L1624" s="17"/>
      <c r="M1624" s="17"/>
      <c r="N1624" s="17"/>
    </row>
    <row r="1625" spans="1:17" ht="13.5" x14ac:dyDescent="0.3">
      <c r="A1625" s="103" t="s">
        <v>632</v>
      </c>
      <c r="B1625" s="75" t="s">
        <v>574</v>
      </c>
      <c r="C1625" s="77" t="s">
        <v>5232</v>
      </c>
      <c r="D1625" s="104" t="s">
        <v>7297</v>
      </c>
      <c r="E1625" s="75" t="s">
        <v>14406</v>
      </c>
      <c r="F1625" s="18"/>
      <c r="G1625" s="17"/>
      <c r="H1625" s="17"/>
      <c r="I1625" s="17"/>
      <c r="J1625" s="17"/>
      <c r="K1625" s="17"/>
      <c r="L1625" s="17"/>
      <c r="M1625" s="17"/>
      <c r="N1625" s="17"/>
    </row>
    <row r="1626" spans="1:17" ht="14.25" x14ac:dyDescent="0.3">
      <c r="A1626" s="103" t="s">
        <v>5469</v>
      </c>
      <c r="B1626" s="75" t="s">
        <v>574</v>
      </c>
      <c r="C1626" s="77" t="s">
        <v>6929</v>
      </c>
      <c r="D1626" s="104" t="s">
        <v>7211</v>
      </c>
      <c r="E1626" s="75" t="s">
        <v>14398</v>
      </c>
      <c r="F1626" s="17"/>
      <c r="G1626" s="17"/>
      <c r="H1626" s="17"/>
      <c r="I1626" s="17"/>
      <c r="J1626" s="17"/>
      <c r="K1626" s="17"/>
      <c r="L1626" s="17"/>
      <c r="M1626" s="17"/>
      <c r="N1626" s="17"/>
    </row>
    <row r="1627" spans="1:17" ht="14.25" x14ac:dyDescent="0.3">
      <c r="A1627" s="107" t="s">
        <v>5469</v>
      </c>
      <c r="B1627" s="108" t="s">
        <v>14387</v>
      </c>
      <c r="C1627" s="77" t="s">
        <v>6929</v>
      </c>
      <c r="D1627" s="109" t="s">
        <v>7211</v>
      </c>
      <c r="E1627" s="108" t="s">
        <v>14398</v>
      </c>
      <c r="F1627" s="17"/>
      <c r="G1627" s="18"/>
      <c r="H1627" s="19"/>
      <c r="I1627" s="18"/>
      <c r="J1627" s="18"/>
      <c r="K1627" s="18"/>
      <c r="L1627" s="18"/>
      <c r="M1627" s="18"/>
      <c r="N1627" s="18"/>
      <c r="O1627" s="22"/>
      <c r="P1627" s="22"/>
      <c r="Q1627" s="20"/>
    </row>
    <row r="1628" spans="1:17" ht="13.5" x14ac:dyDescent="0.3">
      <c r="A1628" s="111" t="s">
        <v>5469</v>
      </c>
      <c r="B1628" s="112" t="s">
        <v>575</v>
      </c>
      <c r="C1628" s="77" t="s">
        <v>6929</v>
      </c>
      <c r="D1628" s="113" t="s">
        <v>7211</v>
      </c>
      <c r="E1628" s="112" t="s">
        <v>14398</v>
      </c>
      <c r="F1628" s="18"/>
      <c r="G1628" s="17"/>
      <c r="H1628" s="17"/>
      <c r="I1628" s="17"/>
      <c r="J1628" s="17"/>
      <c r="K1628" s="17"/>
      <c r="L1628" s="17"/>
      <c r="M1628" s="17"/>
      <c r="N1628" s="17"/>
    </row>
    <row r="1629" spans="1:17" ht="14.25" x14ac:dyDescent="0.3">
      <c r="A1629" s="114" t="s">
        <v>5470</v>
      </c>
      <c r="B1629" s="115" t="s">
        <v>574</v>
      </c>
      <c r="C1629" s="77" t="s">
        <v>7021</v>
      </c>
      <c r="D1629" s="116" t="s">
        <v>7212</v>
      </c>
      <c r="E1629" s="115" t="s">
        <v>14422</v>
      </c>
      <c r="G1629" s="17"/>
      <c r="H1629" s="17"/>
      <c r="I1629" s="17"/>
      <c r="J1629" s="17"/>
      <c r="K1629" s="17"/>
      <c r="L1629" s="17"/>
      <c r="M1629" s="17"/>
      <c r="N1629" s="17"/>
    </row>
    <row r="1630" spans="1:17" ht="14.25" x14ac:dyDescent="0.3">
      <c r="A1630" s="107" t="s">
        <v>14121</v>
      </c>
      <c r="B1630" s="108" t="s">
        <v>574</v>
      </c>
      <c r="C1630" s="77" t="s">
        <v>6998</v>
      </c>
      <c r="D1630" s="109" t="s">
        <v>14122</v>
      </c>
      <c r="E1630" s="108" t="s">
        <v>14398</v>
      </c>
      <c r="F1630" s="18"/>
      <c r="G1630" s="17"/>
      <c r="H1630" s="17"/>
      <c r="I1630" s="17"/>
      <c r="J1630" s="17"/>
      <c r="K1630" s="17"/>
      <c r="L1630" s="17"/>
      <c r="M1630" s="17"/>
      <c r="N1630" s="17"/>
    </row>
    <row r="1631" spans="1:17" ht="14.25" x14ac:dyDescent="0.3">
      <c r="A1631" s="122" t="s">
        <v>6309</v>
      </c>
      <c r="B1631" s="123" t="s">
        <v>574</v>
      </c>
      <c r="C1631" s="77" t="s">
        <v>7021</v>
      </c>
      <c r="D1631" s="124" t="s">
        <v>10468</v>
      </c>
      <c r="E1631" s="125" t="s">
        <v>14399</v>
      </c>
      <c r="F1631" s="17"/>
      <c r="G1631" s="18"/>
      <c r="H1631" s="19"/>
      <c r="I1631" s="18"/>
      <c r="J1631" s="18"/>
      <c r="K1631" s="18"/>
      <c r="L1631" s="18"/>
      <c r="M1631" s="18"/>
      <c r="N1631" s="18"/>
      <c r="O1631" s="22"/>
      <c r="P1631" s="22"/>
      <c r="Q1631" s="20"/>
    </row>
    <row r="1632" spans="1:17" ht="13.5" x14ac:dyDescent="0.3">
      <c r="A1632" s="103" t="s">
        <v>82</v>
      </c>
      <c r="B1632" s="75" t="s">
        <v>574</v>
      </c>
      <c r="C1632" s="77" t="s">
        <v>6998</v>
      </c>
      <c r="D1632" s="104" t="s">
        <v>14158</v>
      </c>
      <c r="E1632" s="75" t="s">
        <v>15954</v>
      </c>
      <c r="F1632" s="18"/>
      <c r="G1632" s="18"/>
      <c r="H1632" s="19"/>
      <c r="I1632" s="18"/>
      <c r="J1632" s="18"/>
      <c r="K1632" s="18"/>
      <c r="L1632" s="18"/>
      <c r="M1632" s="18"/>
      <c r="N1632" s="18"/>
      <c r="O1632" s="22"/>
      <c r="P1632" s="22"/>
      <c r="Q1632" s="20"/>
    </row>
    <row r="1633" spans="1:17" ht="14.25" x14ac:dyDescent="0.3">
      <c r="A1633" s="107" t="s">
        <v>3048</v>
      </c>
      <c r="B1633" s="108" t="s">
        <v>574</v>
      </c>
      <c r="C1633" s="77" t="s">
        <v>5805</v>
      </c>
      <c r="D1633" s="109" t="s">
        <v>10469</v>
      </c>
      <c r="E1633" s="108" t="s">
        <v>14395</v>
      </c>
      <c r="F1633" s="18"/>
      <c r="G1633" s="18"/>
      <c r="H1633" s="19"/>
      <c r="I1633" s="18"/>
      <c r="J1633" s="18"/>
      <c r="K1633" s="18"/>
      <c r="L1633" s="18"/>
      <c r="M1633" s="18"/>
      <c r="N1633" s="18"/>
      <c r="O1633" s="22"/>
      <c r="P1633" s="22"/>
      <c r="Q1633" s="20"/>
    </row>
    <row r="1634" spans="1:17" ht="13.5" x14ac:dyDescent="0.3">
      <c r="A1634" s="107" t="s">
        <v>2597</v>
      </c>
      <c r="B1634" s="108" t="s">
        <v>574</v>
      </c>
      <c r="C1634" s="77" t="s">
        <v>6920</v>
      </c>
      <c r="D1634" s="109" t="s">
        <v>2598</v>
      </c>
      <c r="E1634" s="108" t="s">
        <v>14396</v>
      </c>
      <c r="F1634" s="28"/>
      <c r="G1634" s="18"/>
      <c r="H1634" s="19"/>
      <c r="I1634" s="18"/>
      <c r="J1634" s="18"/>
      <c r="K1634" s="18"/>
      <c r="L1634" s="18"/>
      <c r="M1634" s="18"/>
      <c r="N1634" s="18"/>
      <c r="O1634" s="22"/>
      <c r="P1634" s="22"/>
      <c r="Q1634" s="20"/>
    </row>
    <row r="1635" spans="1:17" ht="13.5" x14ac:dyDescent="0.3">
      <c r="A1635" s="103" t="s">
        <v>8861</v>
      </c>
      <c r="B1635" s="75" t="s">
        <v>4879</v>
      </c>
      <c r="C1635" s="77" t="s">
        <v>8862</v>
      </c>
      <c r="D1635" s="104" t="s">
        <v>8863</v>
      </c>
      <c r="E1635" s="75" t="s">
        <v>1325</v>
      </c>
      <c r="F1635" s="17"/>
      <c r="G1635" s="18"/>
      <c r="H1635" s="19"/>
      <c r="I1635" s="18"/>
      <c r="J1635" s="18"/>
      <c r="K1635" s="18"/>
      <c r="L1635" s="18"/>
      <c r="M1635" s="18"/>
      <c r="N1635" s="18"/>
      <c r="O1635" s="22"/>
      <c r="P1635" s="22"/>
      <c r="Q1635" s="20"/>
    </row>
    <row r="1636" spans="1:17" ht="14.25" x14ac:dyDescent="0.3">
      <c r="A1636" s="103" t="s">
        <v>993</v>
      </c>
      <c r="B1636" s="75" t="s">
        <v>574</v>
      </c>
      <c r="C1636" s="77" t="s">
        <v>7000</v>
      </c>
      <c r="D1636" s="104" t="s">
        <v>7485</v>
      </c>
      <c r="E1636" s="75" t="s">
        <v>14403</v>
      </c>
      <c r="F1636" s="17"/>
      <c r="G1636" s="18"/>
      <c r="H1636" s="19"/>
      <c r="I1636" s="18"/>
      <c r="J1636" s="18"/>
      <c r="K1636" s="18"/>
      <c r="L1636" s="18"/>
      <c r="M1636" s="21"/>
      <c r="N1636" s="18"/>
      <c r="O1636" s="22"/>
      <c r="P1636" s="22"/>
      <c r="Q1636" s="20"/>
    </row>
    <row r="1637" spans="1:17" ht="13.5" x14ac:dyDescent="0.3">
      <c r="A1637" s="103" t="s">
        <v>76</v>
      </c>
      <c r="B1637" s="75" t="s">
        <v>574</v>
      </c>
      <c r="C1637" s="77" t="s">
        <v>6984</v>
      </c>
      <c r="D1637" s="104" t="s">
        <v>9292</v>
      </c>
      <c r="E1637" s="75" t="s">
        <v>14801</v>
      </c>
      <c r="G1637" s="18"/>
      <c r="H1637" s="19"/>
      <c r="I1637" s="18"/>
      <c r="J1637" s="18"/>
      <c r="K1637" s="18"/>
      <c r="L1637" s="18"/>
      <c r="M1637" s="18"/>
      <c r="N1637" s="18"/>
      <c r="O1637" s="23"/>
      <c r="P1637" s="23"/>
      <c r="Q1637" s="20"/>
    </row>
    <row r="1638" spans="1:17" ht="14.25" x14ac:dyDescent="0.3">
      <c r="A1638" s="107" t="s">
        <v>3195</v>
      </c>
      <c r="B1638" s="108" t="s">
        <v>574</v>
      </c>
      <c r="C1638" s="77" t="s">
        <v>6984</v>
      </c>
      <c r="D1638" s="109" t="s">
        <v>3196</v>
      </c>
      <c r="E1638" s="108" t="s">
        <v>14802</v>
      </c>
      <c r="F1638" s="17"/>
      <c r="G1638" s="17"/>
      <c r="H1638" s="17"/>
      <c r="I1638" s="17"/>
      <c r="J1638" s="17"/>
      <c r="K1638" s="17"/>
      <c r="L1638" s="17"/>
      <c r="M1638" s="17"/>
      <c r="N1638" s="17"/>
    </row>
    <row r="1639" spans="1:17" ht="13.5" x14ac:dyDescent="0.3">
      <c r="A1639" s="103" t="s">
        <v>1957</v>
      </c>
      <c r="B1639" s="75" t="s">
        <v>574</v>
      </c>
      <c r="C1639" s="77" t="s">
        <v>6984</v>
      </c>
      <c r="D1639" s="104" t="s">
        <v>8339</v>
      </c>
      <c r="E1639" s="75" t="s">
        <v>14406</v>
      </c>
      <c r="F1639" s="18"/>
      <c r="G1639" s="17"/>
      <c r="H1639" s="17"/>
      <c r="I1639" s="17"/>
      <c r="J1639" s="17"/>
      <c r="K1639" s="17"/>
      <c r="L1639" s="17"/>
      <c r="M1639" s="17"/>
      <c r="N1639" s="17"/>
    </row>
    <row r="1640" spans="1:17" ht="14.25" x14ac:dyDescent="0.3">
      <c r="A1640" s="103" t="s">
        <v>7456</v>
      </c>
      <c r="B1640" s="75" t="s">
        <v>574</v>
      </c>
      <c r="C1640" s="77" t="s">
        <v>6998</v>
      </c>
      <c r="D1640" s="104" t="s">
        <v>7457</v>
      </c>
      <c r="E1640" s="75" t="s">
        <v>14405</v>
      </c>
      <c r="F1640" s="17"/>
      <c r="G1640" s="18"/>
      <c r="H1640" s="19"/>
      <c r="I1640" s="18"/>
      <c r="J1640" s="18"/>
      <c r="K1640" s="18"/>
      <c r="L1640" s="18"/>
      <c r="M1640" s="18"/>
      <c r="N1640" s="18"/>
      <c r="O1640" s="22"/>
      <c r="P1640" s="22"/>
      <c r="Q1640" s="20"/>
    </row>
    <row r="1641" spans="1:17" ht="14.25" x14ac:dyDescent="0.3">
      <c r="A1641" s="107" t="s">
        <v>5471</v>
      </c>
      <c r="B1641" s="108" t="s">
        <v>574</v>
      </c>
      <c r="C1641" s="77" t="s">
        <v>5472</v>
      </c>
      <c r="D1641" s="109" t="s">
        <v>7374</v>
      </c>
      <c r="E1641" s="108" t="s">
        <v>639</v>
      </c>
      <c r="G1641" s="18"/>
      <c r="H1641" s="19"/>
      <c r="I1641" s="18"/>
      <c r="J1641" s="18"/>
      <c r="K1641" s="18"/>
      <c r="L1641" s="18"/>
      <c r="M1641" s="18"/>
      <c r="N1641" s="18"/>
      <c r="O1641" s="22"/>
      <c r="P1641" s="22"/>
      <c r="Q1641" s="20"/>
    </row>
    <row r="1642" spans="1:17" ht="14.25" x14ac:dyDescent="0.3">
      <c r="A1642" s="111" t="s">
        <v>11582</v>
      </c>
      <c r="B1642" s="112" t="s">
        <v>574</v>
      </c>
      <c r="C1642" s="77" t="s">
        <v>6984</v>
      </c>
      <c r="D1642" s="113" t="s">
        <v>11583</v>
      </c>
      <c r="E1642" s="112" t="s">
        <v>14398</v>
      </c>
      <c r="F1642" s="17"/>
      <c r="G1642" s="18"/>
      <c r="H1642" s="19"/>
      <c r="I1642" s="18"/>
      <c r="J1642" s="18"/>
      <c r="K1642" s="18"/>
      <c r="L1642" s="18"/>
      <c r="M1642" s="21"/>
      <c r="N1642" s="18"/>
      <c r="O1642" s="22"/>
      <c r="P1642" s="22"/>
      <c r="Q1642" s="20"/>
    </row>
    <row r="1643" spans="1:17" ht="13.5" x14ac:dyDescent="0.3">
      <c r="A1643" s="107" t="s">
        <v>5473</v>
      </c>
      <c r="B1643" s="108" t="s">
        <v>574</v>
      </c>
      <c r="C1643" s="77" t="s">
        <v>6984</v>
      </c>
      <c r="D1643" s="109" t="s">
        <v>8267</v>
      </c>
      <c r="E1643" s="108" t="s">
        <v>14394</v>
      </c>
      <c r="F1643" s="17"/>
      <c r="G1643" s="18"/>
      <c r="H1643" s="19"/>
      <c r="I1643" s="18"/>
      <c r="J1643" s="18"/>
      <c r="K1643" s="18"/>
      <c r="L1643" s="18"/>
      <c r="M1643" s="18"/>
      <c r="N1643" s="18"/>
      <c r="O1643" s="22"/>
      <c r="P1643" s="22"/>
      <c r="Q1643" s="20"/>
    </row>
    <row r="1644" spans="1:17" ht="14.25" x14ac:dyDescent="0.3">
      <c r="A1644" s="83" t="s">
        <v>5473</v>
      </c>
      <c r="B1644" s="84" t="s">
        <v>575</v>
      </c>
      <c r="C1644" s="130" t="s">
        <v>6984</v>
      </c>
      <c r="D1644" s="85" t="s">
        <v>8267</v>
      </c>
      <c r="E1644" s="84" t="s">
        <v>14394</v>
      </c>
      <c r="G1644" s="17"/>
      <c r="H1644" s="17"/>
      <c r="I1644" s="17"/>
      <c r="J1644" s="17"/>
      <c r="K1644" s="17"/>
      <c r="L1644" s="17"/>
      <c r="M1644" s="17"/>
      <c r="N1644" s="17"/>
    </row>
    <row r="1645" spans="1:17" ht="14.25" x14ac:dyDescent="0.3">
      <c r="A1645" s="103" t="s">
        <v>5474</v>
      </c>
      <c r="B1645" s="75" t="s">
        <v>574</v>
      </c>
      <c r="C1645" s="77" t="s">
        <v>6984</v>
      </c>
      <c r="D1645" s="104" t="s">
        <v>7006</v>
      </c>
      <c r="E1645" s="75" t="s">
        <v>14394</v>
      </c>
      <c r="F1645" s="17"/>
      <c r="G1645" s="18"/>
      <c r="H1645" s="19"/>
      <c r="I1645" s="18"/>
      <c r="J1645" s="18"/>
      <c r="K1645" s="18"/>
      <c r="L1645" s="18"/>
      <c r="M1645" s="18"/>
      <c r="N1645" s="18"/>
      <c r="O1645" s="22"/>
      <c r="P1645" s="22"/>
      <c r="Q1645" s="20"/>
    </row>
    <row r="1646" spans="1:17" ht="14.25" x14ac:dyDescent="0.3">
      <c r="A1646" s="107" t="s">
        <v>1503</v>
      </c>
      <c r="B1646" s="108" t="s">
        <v>574</v>
      </c>
      <c r="C1646" s="77" t="s">
        <v>7074</v>
      </c>
      <c r="D1646" s="109" t="s">
        <v>7075</v>
      </c>
      <c r="E1646" s="108" t="s">
        <v>14398</v>
      </c>
      <c r="F1646" s="18"/>
      <c r="G1646" s="18"/>
      <c r="H1646" s="19"/>
      <c r="I1646" s="18"/>
      <c r="J1646" s="18"/>
      <c r="K1646" s="18"/>
      <c r="L1646" s="18"/>
      <c r="M1646" s="18"/>
      <c r="N1646" s="18"/>
      <c r="O1646" s="22"/>
      <c r="P1646" s="22"/>
      <c r="Q1646" s="20"/>
    </row>
    <row r="1647" spans="1:17" ht="14.25" x14ac:dyDescent="0.3">
      <c r="A1647" s="107" t="s">
        <v>1503</v>
      </c>
      <c r="B1647" s="108" t="s">
        <v>14387</v>
      </c>
      <c r="C1647" s="77" t="s">
        <v>7074</v>
      </c>
      <c r="D1647" s="109" t="s">
        <v>7075</v>
      </c>
      <c r="E1647" s="108" t="s">
        <v>14398</v>
      </c>
      <c r="F1647" s="17"/>
      <c r="G1647" s="17"/>
      <c r="H1647" s="17"/>
      <c r="I1647" s="17"/>
      <c r="J1647" s="17"/>
      <c r="K1647" s="17"/>
      <c r="L1647" s="17"/>
      <c r="M1647" s="17"/>
      <c r="N1647" s="17"/>
    </row>
    <row r="1648" spans="1:17" ht="14.25" x14ac:dyDescent="0.3">
      <c r="A1648" s="110" t="s">
        <v>1503</v>
      </c>
      <c r="B1648" s="84" t="s">
        <v>575</v>
      </c>
      <c r="C1648" s="77" t="s">
        <v>7074</v>
      </c>
      <c r="D1648" s="117" t="s">
        <v>7075</v>
      </c>
      <c r="E1648" s="84" t="s">
        <v>14398</v>
      </c>
      <c r="G1648" s="18"/>
      <c r="H1648" s="19"/>
      <c r="I1648" s="18"/>
      <c r="J1648" s="18"/>
      <c r="K1648" s="18"/>
      <c r="L1648" s="18"/>
      <c r="M1648" s="21"/>
      <c r="N1648" s="18"/>
      <c r="O1648" s="22"/>
      <c r="P1648" s="22"/>
      <c r="Q1648" s="20"/>
    </row>
    <row r="1649" spans="1:17" ht="14.25" x14ac:dyDescent="0.3">
      <c r="A1649" s="107" t="s">
        <v>5475</v>
      </c>
      <c r="B1649" s="108" t="s">
        <v>576</v>
      </c>
      <c r="C1649" s="77" t="s">
        <v>6998</v>
      </c>
      <c r="D1649" s="109" t="s">
        <v>8782</v>
      </c>
      <c r="E1649" s="108" t="s">
        <v>14398</v>
      </c>
      <c r="F1649" s="17"/>
      <c r="G1649" s="17"/>
      <c r="H1649" s="17"/>
      <c r="I1649" s="17"/>
      <c r="J1649" s="17"/>
      <c r="K1649" s="17"/>
      <c r="L1649" s="17"/>
      <c r="M1649" s="17"/>
      <c r="N1649" s="17"/>
    </row>
    <row r="1650" spans="1:17" ht="14.25" x14ac:dyDescent="0.3">
      <c r="A1650" s="107" t="s">
        <v>2290</v>
      </c>
      <c r="B1650" s="108" t="s">
        <v>574</v>
      </c>
      <c r="C1650" s="77" t="s">
        <v>6984</v>
      </c>
      <c r="D1650" s="109" t="s">
        <v>7774</v>
      </c>
      <c r="E1650" s="108" t="s">
        <v>14403</v>
      </c>
      <c r="F1650" s="17"/>
      <c r="G1650" s="18"/>
      <c r="H1650" s="19"/>
      <c r="I1650" s="18"/>
      <c r="J1650" s="18"/>
      <c r="K1650" s="18"/>
      <c r="L1650" s="18"/>
      <c r="M1650" s="18"/>
      <c r="N1650" s="18"/>
      <c r="O1650" s="22"/>
      <c r="P1650" s="22"/>
      <c r="Q1650" s="20"/>
    </row>
    <row r="1651" spans="1:17" ht="13.5" x14ac:dyDescent="0.3">
      <c r="A1651" s="103" t="s">
        <v>5476</v>
      </c>
      <c r="B1651" s="75" t="s">
        <v>574</v>
      </c>
      <c r="C1651" s="77" t="s">
        <v>6984</v>
      </c>
      <c r="D1651" s="104" t="s">
        <v>7506</v>
      </c>
      <c r="E1651" s="75" t="s">
        <v>14394</v>
      </c>
      <c r="F1651" s="17"/>
      <c r="G1651" s="18"/>
      <c r="H1651" s="19"/>
      <c r="I1651" s="18"/>
      <c r="J1651" s="18"/>
      <c r="K1651" s="18"/>
      <c r="L1651" s="18"/>
      <c r="M1651" s="21"/>
      <c r="N1651" s="18"/>
      <c r="O1651" s="22"/>
      <c r="P1651" s="22"/>
      <c r="Q1651" s="20"/>
    </row>
    <row r="1652" spans="1:17" ht="13.5" x14ac:dyDescent="0.3">
      <c r="A1652" s="103" t="s">
        <v>7970</v>
      </c>
      <c r="B1652" s="75" t="s">
        <v>574</v>
      </c>
      <c r="C1652" s="77" t="s">
        <v>6984</v>
      </c>
      <c r="D1652" s="104" t="s">
        <v>7971</v>
      </c>
      <c r="E1652" s="75" t="s">
        <v>14394</v>
      </c>
      <c r="F1652" s="17"/>
      <c r="G1652" s="18"/>
      <c r="H1652" s="19"/>
      <c r="I1652" s="18"/>
      <c r="J1652" s="18"/>
      <c r="K1652" s="18"/>
      <c r="L1652" s="18"/>
      <c r="M1652" s="18"/>
      <c r="N1652" s="18"/>
      <c r="O1652" s="22"/>
      <c r="P1652" s="22"/>
      <c r="Q1652" s="20"/>
    </row>
    <row r="1653" spans="1:17" ht="14.25" x14ac:dyDescent="0.3">
      <c r="A1653" s="107" t="s">
        <v>5477</v>
      </c>
      <c r="B1653" s="112" t="s">
        <v>574</v>
      </c>
      <c r="C1653" s="77" t="s">
        <v>7071</v>
      </c>
      <c r="D1653" s="109" t="s">
        <v>13161</v>
      </c>
      <c r="E1653" s="108" t="s">
        <v>590</v>
      </c>
      <c r="F1653" s="17"/>
      <c r="G1653" s="18"/>
      <c r="H1653" s="19"/>
      <c r="I1653" s="18"/>
      <c r="J1653" s="18"/>
      <c r="K1653" s="18"/>
      <c r="L1653" s="18"/>
      <c r="M1653" s="21"/>
      <c r="N1653" s="18"/>
      <c r="O1653" s="22"/>
      <c r="P1653" s="22"/>
      <c r="Q1653" s="20"/>
    </row>
    <row r="1654" spans="1:17" ht="14.25" x14ac:dyDescent="0.3">
      <c r="A1654" s="107" t="s">
        <v>5477</v>
      </c>
      <c r="B1654" s="108" t="s">
        <v>575</v>
      </c>
      <c r="C1654" s="77" t="s">
        <v>7071</v>
      </c>
      <c r="D1654" s="109" t="s">
        <v>13161</v>
      </c>
      <c r="E1654" s="108" t="s">
        <v>590</v>
      </c>
      <c r="F1654" s="18"/>
      <c r="G1654" s="18"/>
      <c r="H1654" s="19"/>
      <c r="I1654" s="18"/>
      <c r="J1654" s="18"/>
      <c r="K1654" s="18"/>
      <c r="L1654" s="18"/>
      <c r="M1654" s="18"/>
      <c r="N1654" s="18"/>
      <c r="O1654" s="22"/>
      <c r="P1654" s="22"/>
      <c r="Q1654" s="20"/>
    </row>
    <row r="1655" spans="1:17" ht="14.25" x14ac:dyDescent="0.3">
      <c r="A1655" s="110" t="s">
        <v>722</v>
      </c>
      <c r="B1655" s="84" t="s">
        <v>574</v>
      </c>
      <c r="C1655" s="77" t="s">
        <v>5478</v>
      </c>
      <c r="D1655" s="117" t="s">
        <v>7650</v>
      </c>
      <c r="E1655" s="84" t="s">
        <v>14400</v>
      </c>
      <c r="F1655" s="17"/>
      <c r="G1655" s="17"/>
      <c r="H1655" s="17"/>
      <c r="I1655" s="17"/>
      <c r="J1655" s="17"/>
      <c r="K1655" s="17"/>
      <c r="L1655" s="17"/>
      <c r="M1655" s="17"/>
      <c r="N1655" s="17"/>
    </row>
    <row r="1656" spans="1:17" ht="14.25" x14ac:dyDescent="0.3">
      <c r="A1656" s="107" t="s">
        <v>11193</v>
      </c>
      <c r="B1656" s="108" t="s">
        <v>574</v>
      </c>
      <c r="C1656" s="77" t="s">
        <v>6984</v>
      </c>
      <c r="D1656" s="109" t="s">
        <v>11194</v>
      </c>
      <c r="E1656" s="108" t="s">
        <v>14405</v>
      </c>
      <c r="F1656" s="17"/>
      <c r="G1656" s="17"/>
      <c r="H1656" s="17"/>
      <c r="I1656" s="17"/>
      <c r="J1656" s="17"/>
      <c r="K1656" s="17"/>
      <c r="L1656" s="17"/>
      <c r="M1656" s="17"/>
      <c r="N1656" s="17"/>
    </row>
    <row r="1657" spans="1:17" ht="14.25" x14ac:dyDescent="0.3">
      <c r="A1657" s="83" t="s">
        <v>1102</v>
      </c>
      <c r="B1657" s="84" t="s">
        <v>574</v>
      </c>
      <c r="C1657" s="77" t="s">
        <v>6984</v>
      </c>
      <c r="D1657" s="85" t="s">
        <v>8244</v>
      </c>
      <c r="E1657" s="84" t="s">
        <v>14414</v>
      </c>
      <c r="G1657" s="17"/>
      <c r="H1657" s="17"/>
      <c r="I1657" s="17"/>
      <c r="J1657" s="17"/>
      <c r="K1657" s="17"/>
      <c r="L1657" s="17"/>
      <c r="M1657" s="17"/>
      <c r="N1657" s="17"/>
    </row>
    <row r="1658" spans="1:17" ht="13.5" x14ac:dyDescent="0.3">
      <c r="A1658" s="103" t="s">
        <v>4124</v>
      </c>
      <c r="B1658" s="75" t="s">
        <v>574</v>
      </c>
      <c r="C1658" s="77" t="s">
        <v>6929</v>
      </c>
      <c r="D1658" s="104" t="s">
        <v>10470</v>
      </c>
      <c r="E1658" s="75" t="s">
        <v>14398</v>
      </c>
      <c r="F1658" s="17"/>
      <c r="G1658" s="18"/>
      <c r="H1658" s="19"/>
      <c r="I1658" s="18"/>
      <c r="J1658" s="18"/>
      <c r="K1658" s="18"/>
      <c r="L1658" s="18"/>
      <c r="M1658" s="18"/>
      <c r="N1658" s="18"/>
      <c r="O1658" s="22"/>
      <c r="P1658" s="22"/>
      <c r="Q1658" s="20"/>
    </row>
    <row r="1659" spans="1:17" ht="14.25" x14ac:dyDescent="0.3">
      <c r="A1659" s="103" t="s">
        <v>8687</v>
      </c>
      <c r="B1659" s="75" t="s">
        <v>14387</v>
      </c>
      <c r="C1659" s="77" t="s">
        <v>6929</v>
      </c>
      <c r="D1659" s="104" t="s">
        <v>13509</v>
      </c>
      <c r="E1659" s="75" t="s">
        <v>1325</v>
      </c>
      <c r="F1659" s="18"/>
      <c r="G1659" s="18"/>
      <c r="H1659" s="19"/>
      <c r="I1659" s="18"/>
      <c r="J1659" s="18"/>
      <c r="K1659" s="18"/>
      <c r="L1659" s="18"/>
      <c r="M1659" s="18"/>
      <c r="N1659" s="18"/>
      <c r="O1659" s="22"/>
      <c r="P1659" s="22"/>
      <c r="Q1659" s="20"/>
    </row>
    <row r="1660" spans="1:17" ht="14.25" x14ac:dyDescent="0.3">
      <c r="A1660" s="110" t="s">
        <v>4805</v>
      </c>
      <c r="B1660" s="84" t="s">
        <v>574</v>
      </c>
      <c r="C1660" s="77" t="s">
        <v>7071</v>
      </c>
      <c r="D1660" s="117" t="s">
        <v>11852</v>
      </c>
      <c r="E1660" s="84" t="s">
        <v>14395</v>
      </c>
      <c r="F1660" s="18"/>
      <c r="G1660" s="17"/>
      <c r="H1660" s="17"/>
      <c r="I1660" s="17"/>
      <c r="J1660" s="17"/>
      <c r="K1660" s="17"/>
      <c r="L1660" s="17"/>
      <c r="M1660" s="17"/>
      <c r="N1660" s="17"/>
    </row>
    <row r="1661" spans="1:17" ht="14.25" x14ac:dyDescent="0.3">
      <c r="A1661" s="103" t="s">
        <v>724</v>
      </c>
      <c r="B1661" s="75" t="s">
        <v>574</v>
      </c>
      <c r="C1661" s="77" t="s">
        <v>7071</v>
      </c>
      <c r="D1661" s="104" t="s">
        <v>7710</v>
      </c>
      <c r="E1661" s="75" t="s">
        <v>14395</v>
      </c>
      <c r="F1661" s="18"/>
      <c r="G1661" s="18"/>
      <c r="H1661" s="19"/>
      <c r="I1661" s="18"/>
      <c r="J1661" s="18"/>
      <c r="K1661" s="18"/>
      <c r="L1661" s="18"/>
      <c r="M1661" s="18"/>
      <c r="N1661" s="18"/>
      <c r="O1661" s="22"/>
      <c r="P1661" s="22"/>
      <c r="Q1661" s="20"/>
    </row>
    <row r="1662" spans="1:17" ht="14.25" x14ac:dyDescent="0.3">
      <c r="A1662" s="107" t="s">
        <v>5479</v>
      </c>
      <c r="B1662" s="84" t="s">
        <v>574</v>
      </c>
      <c r="C1662" s="77" t="s">
        <v>6984</v>
      </c>
      <c r="D1662" s="109" t="s">
        <v>13350</v>
      </c>
      <c r="E1662" s="108" t="s">
        <v>14394</v>
      </c>
      <c r="F1662" s="18"/>
      <c r="G1662" s="18"/>
      <c r="H1662" s="19"/>
      <c r="I1662" s="18"/>
      <c r="J1662" s="18"/>
      <c r="K1662" s="18"/>
      <c r="L1662" s="18"/>
      <c r="M1662" s="18"/>
      <c r="N1662" s="18"/>
      <c r="O1662" s="22"/>
      <c r="P1662" s="22"/>
      <c r="Q1662" s="20"/>
    </row>
    <row r="1663" spans="1:17" ht="14.25" x14ac:dyDescent="0.3">
      <c r="A1663" s="103" t="s">
        <v>5480</v>
      </c>
      <c r="B1663" s="75" t="s">
        <v>574</v>
      </c>
      <c r="C1663" s="77" t="s">
        <v>6984</v>
      </c>
      <c r="D1663" s="104" t="s">
        <v>8039</v>
      </c>
      <c r="E1663" s="75" t="s">
        <v>14394</v>
      </c>
      <c r="F1663" s="17"/>
      <c r="G1663" s="18"/>
      <c r="H1663" s="19"/>
      <c r="I1663" s="18"/>
      <c r="J1663" s="18"/>
      <c r="K1663" s="18"/>
      <c r="L1663" s="18"/>
      <c r="M1663" s="18"/>
      <c r="N1663" s="18"/>
      <c r="O1663" s="22"/>
      <c r="P1663" s="22"/>
      <c r="Q1663" s="20"/>
    </row>
    <row r="1664" spans="1:17" ht="14.25" x14ac:dyDescent="0.3">
      <c r="A1664" s="103" t="s">
        <v>4246</v>
      </c>
      <c r="B1664" s="75" t="s">
        <v>574</v>
      </c>
      <c r="C1664" s="77" t="s">
        <v>6984</v>
      </c>
      <c r="D1664" s="104" t="s">
        <v>7883</v>
      </c>
      <c r="E1664" s="75" t="s">
        <v>14394</v>
      </c>
      <c r="F1664" s="17"/>
      <c r="G1664" s="18"/>
      <c r="H1664" s="19"/>
      <c r="I1664" s="18"/>
      <c r="J1664" s="18"/>
      <c r="K1664" s="18"/>
      <c r="L1664" s="18"/>
      <c r="M1664" s="18"/>
      <c r="N1664" s="18"/>
      <c r="O1664" s="22"/>
      <c r="P1664" s="22"/>
      <c r="Q1664" s="20"/>
    </row>
    <row r="1665" spans="1:17" ht="14.25" x14ac:dyDescent="0.3">
      <c r="A1665" s="107" t="s">
        <v>4246</v>
      </c>
      <c r="B1665" s="108" t="s">
        <v>575</v>
      </c>
      <c r="C1665" s="77" t="s">
        <v>6984</v>
      </c>
      <c r="D1665" s="109" t="s">
        <v>7883</v>
      </c>
      <c r="E1665" s="108" t="s">
        <v>14394</v>
      </c>
      <c r="F1665" s="18"/>
      <c r="G1665" s="18"/>
      <c r="H1665" s="19"/>
      <c r="I1665" s="18"/>
      <c r="J1665" s="18"/>
      <c r="K1665" s="18"/>
      <c r="L1665" s="18"/>
      <c r="M1665" s="18"/>
      <c r="N1665" s="18"/>
      <c r="O1665" s="22"/>
      <c r="P1665" s="22"/>
      <c r="Q1665" s="20"/>
    </row>
    <row r="1666" spans="1:17" ht="13.5" x14ac:dyDescent="0.3">
      <c r="A1666" s="110" t="s">
        <v>4245</v>
      </c>
      <c r="B1666" s="84" t="s">
        <v>574</v>
      </c>
      <c r="C1666" s="77" t="s">
        <v>6984</v>
      </c>
      <c r="D1666" s="117" t="s">
        <v>14443</v>
      </c>
      <c r="E1666" s="84" t="s">
        <v>14394</v>
      </c>
      <c r="F1666" s="18"/>
      <c r="G1666" s="18"/>
      <c r="H1666" s="19"/>
      <c r="I1666" s="18"/>
      <c r="J1666" s="18"/>
      <c r="K1666" s="18"/>
      <c r="L1666" s="18"/>
      <c r="M1666" s="18"/>
      <c r="N1666" s="18"/>
      <c r="O1666" s="22"/>
      <c r="P1666" s="22"/>
      <c r="Q1666" s="20"/>
    </row>
    <row r="1667" spans="1:17" ht="14.25" x14ac:dyDescent="0.3">
      <c r="A1667" s="107" t="s">
        <v>10240</v>
      </c>
      <c r="B1667" s="108" t="s">
        <v>574</v>
      </c>
      <c r="C1667" s="77" t="s">
        <v>6984</v>
      </c>
      <c r="D1667" s="109" t="s">
        <v>14803</v>
      </c>
      <c r="E1667" s="108" t="s">
        <v>14804</v>
      </c>
      <c r="F1667" s="18"/>
      <c r="G1667" s="17"/>
      <c r="H1667" s="17"/>
      <c r="I1667" s="17"/>
      <c r="J1667" s="17"/>
      <c r="K1667" s="17"/>
      <c r="L1667" s="17"/>
      <c r="M1667" s="17"/>
      <c r="N1667" s="17"/>
    </row>
    <row r="1668" spans="1:17" ht="14.25" x14ac:dyDescent="0.3">
      <c r="A1668" s="111" t="s">
        <v>4350</v>
      </c>
      <c r="B1668" s="112" t="s">
        <v>574</v>
      </c>
      <c r="C1668" s="77" t="s">
        <v>6984</v>
      </c>
      <c r="D1668" s="113" t="s">
        <v>14805</v>
      </c>
      <c r="E1668" s="112" t="s">
        <v>14602</v>
      </c>
      <c r="F1668" s="18"/>
      <c r="G1668" s="18"/>
      <c r="H1668" s="19"/>
      <c r="I1668" s="18"/>
      <c r="J1668" s="18"/>
      <c r="K1668" s="18"/>
      <c r="L1668" s="18"/>
      <c r="M1668" s="18"/>
      <c r="N1668" s="18"/>
      <c r="O1668" s="22"/>
      <c r="P1668" s="22"/>
      <c r="Q1668" s="20"/>
    </row>
    <row r="1669" spans="1:17" ht="13.5" x14ac:dyDescent="0.3">
      <c r="A1669" s="103" t="s">
        <v>6310</v>
      </c>
      <c r="B1669" s="75" t="s">
        <v>3459</v>
      </c>
      <c r="C1669" s="77"/>
      <c r="D1669" s="104" t="s">
        <v>10503</v>
      </c>
      <c r="E1669" s="75" t="s">
        <v>14396</v>
      </c>
      <c r="F1669" s="17"/>
      <c r="G1669" s="17"/>
      <c r="H1669" s="17"/>
      <c r="I1669" s="17"/>
      <c r="J1669" s="17"/>
      <c r="K1669" s="17"/>
      <c r="L1669" s="17"/>
      <c r="M1669" s="17"/>
      <c r="N1669" s="17"/>
    </row>
    <row r="1670" spans="1:17" ht="14.25" x14ac:dyDescent="0.3">
      <c r="A1670" s="103" t="s">
        <v>6310</v>
      </c>
      <c r="B1670" s="75" t="s">
        <v>574</v>
      </c>
      <c r="C1670" s="77" t="s">
        <v>6984</v>
      </c>
      <c r="D1670" s="104" t="s">
        <v>15741</v>
      </c>
      <c r="E1670" s="75" t="s">
        <v>14396</v>
      </c>
      <c r="G1670" s="18"/>
      <c r="H1670" s="19"/>
      <c r="I1670" s="18"/>
      <c r="J1670" s="18"/>
      <c r="K1670" s="18"/>
      <c r="L1670" s="18"/>
      <c r="M1670" s="21"/>
      <c r="N1670" s="18"/>
      <c r="O1670" s="22"/>
      <c r="P1670" s="22"/>
      <c r="Q1670" s="20"/>
    </row>
    <row r="1671" spans="1:17" ht="14.25" x14ac:dyDescent="0.3">
      <c r="A1671" s="107" t="s">
        <v>5481</v>
      </c>
      <c r="B1671" s="108" t="s">
        <v>574</v>
      </c>
      <c r="C1671" s="77" t="s">
        <v>7071</v>
      </c>
      <c r="D1671" s="109" t="s">
        <v>7672</v>
      </c>
      <c r="E1671" s="108" t="s">
        <v>14398</v>
      </c>
      <c r="F1671" s="18"/>
      <c r="G1671" s="18"/>
      <c r="H1671" s="19"/>
      <c r="I1671" s="18"/>
      <c r="J1671" s="18"/>
      <c r="K1671" s="18"/>
      <c r="L1671" s="18"/>
      <c r="M1671" s="18"/>
      <c r="N1671" s="18"/>
      <c r="O1671" s="22"/>
      <c r="P1671" s="22"/>
      <c r="Q1671" s="20"/>
    </row>
    <row r="1672" spans="1:17" ht="14.25" x14ac:dyDescent="0.3">
      <c r="A1672" s="103" t="s">
        <v>7656</v>
      </c>
      <c r="B1672" s="75" t="s">
        <v>574</v>
      </c>
      <c r="C1672" s="77" t="s">
        <v>6984</v>
      </c>
      <c r="D1672" s="104" t="s">
        <v>7657</v>
      </c>
      <c r="E1672" s="75" t="s">
        <v>14394</v>
      </c>
      <c r="F1672" s="18"/>
      <c r="G1672" s="17"/>
      <c r="H1672" s="17"/>
      <c r="I1672" s="17"/>
      <c r="J1672" s="17"/>
      <c r="K1672" s="17"/>
      <c r="L1672" s="17"/>
      <c r="M1672" s="17"/>
      <c r="N1672" s="17"/>
      <c r="O1672" s="23"/>
      <c r="P1672" s="23"/>
      <c r="Q1672" s="20"/>
    </row>
    <row r="1673" spans="1:17" ht="14.25" x14ac:dyDescent="0.3">
      <c r="A1673" s="103" t="s">
        <v>8084</v>
      </c>
      <c r="B1673" s="75" t="s">
        <v>574</v>
      </c>
      <c r="C1673" s="77" t="s">
        <v>6984</v>
      </c>
      <c r="D1673" s="104" t="s">
        <v>8085</v>
      </c>
      <c r="E1673" s="75" t="s">
        <v>14394</v>
      </c>
      <c r="F1673" s="18"/>
      <c r="G1673" s="18"/>
      <c r="H1673" s="19"/>
      <c r="I1673" s="18"/>
      <c r="J1673" s="18"/>
      <c r="K1673" s="18"/>
      <c r="L1673" s="18"/>
      <c r="M1673" s="18"/>
      <c r="N1673" s="18"/>
      <c r="O1673" s="22"/>
      <c r="P1673" s="22"/>
      <c r="Q1673" s="20"/>
    </row>
    <row r="1674" spans="1:17" ht="14.25" x14ac:dyDescent="0.3">
      <c r="A1674" s="103" t="s">
        <v>7638</v>
      </c>
      <c r="B1674" s="75" t="s">
        <v>574</v>
      </c>
      <c r="C1674" s="77" t="s">
        <v>5484</v>
      </c>
      <c r="D1674" s="104" t="s">
        <v>13270</v>
      </c>
      <c r="E1674" s="75" t="s">
        <v>14394</v>
      </c>
      <c r="F1674" s="17"/>
      <c r="G1674" s="18"/>
      <c r="H1674" s="19"/>
      <c r="I1674" s="18"/>
      <c r="J1674" s="18"/>
      <c r="K1674" s="18"/>
      <c r="L1674" s="18"/>
      <c r="M1674" s="18"/>
      <c r="N1674" s="18"/>
      <c r="O1674" s="22"/>
      <c r="P1674" s="22"/>
      <c r="Q1674" s="20"/>
    </row>
    <row r="1675" spans="1:17" ht="14.25" x14ac:dyDescent="0.3">
      <c r="A1675" s="107" t="s">
        <v>8160</v>
      </c>
      <c r="B1675" s="108" t="s">
        <v>574</v>
      </c>
      <c r="C1675" s="77" t="s">
        <v>6984</v>
      </c>
      <c r="D1675" s="109" t="s">
        <v>8161</v>
      </c>
      <c r="E1675" s="108" t="s">
        <v>14394</v>
      </c>
      <c r="F1675" s="17"/>
      <c r="G1675" s="17"/>
      <c r="H1675" s="17"/>
      <c r="I1675" s="17"/>
      <c r="J1675" s="17"/>
      <c r="K1675" s="17"/>
      <c r="L1675" s="17"/>
      <c r="M1675" s="17"/>
      <c r="N1675" s="17"/>
      <c r="O1675" s="23"/>
      <c r="P1675" s="23"/>
      <c r="Q1675" s="20"/>
    </row>
    <row r="1676" spans="1:17" ht="14.25" x14ac:dyDescent="0.3">
      <c r="A1676" s="103" t="s">
        <v>13241</v>
      </c>
      <c r="B1676" s="75" t="s">
        <v>574</v>
      </c>
      <c r="C1676" s="77" t="s">
        <v>6984</v>
      </c>
      <c r="D1676" s="104" t="s">
        <v>7544</v>
      </c>
      <c r="E1676" s="75" t="s">
        <v>14394</v>
      </c>
      <c r="F1676" s="18"/>
      <c r="G1676" s="18"/>
      <c r="H1676" s="19"/>
      <c r="I1676" s="18"/>
      <c r="J1676" s="18"/>
      <c r="K1676" s="18"/>
      <c r="L1676" s="18"/>
      <c r="M1676" s="18"/>
      <c r="N1676" s="18"/>
      <c r="O1676" s="22"/>
      <c r="P1676" s="22"/>
      <c r="Q1676" s="20"/>
    </row>
    <row r="1677" spans="1:17" ht="14.25" x14ac:dyDescent="0.3">
      <c r="A1677" s="111" t="s">
        <v>7989</v>
      </c>
      <c r="B1677" s="112" t="s">
        <v>574</v>
      </c>
      <c r="C1677" s="77" t="s">
        <v>6984</v>
      </c>
      <c r="D1677" s="113" t="s">
        <v>7990</v>
      </c>
      <c r="E1677" s="112" t="s">
        <v>14394</v>
      </c>
      <c r="F1677" s="18"/>
      <c r="G1677" s="18"/>
      <c r="H1677" s="19"/>
      <c r="I1677" s="18"/>
      <c r="J1677" s="18"/>
      <c r="K1677" s="18"/>
      <c r="L1677" s="18"/>
      <c r="M1677" s="18"/>
      <c r="N1677" s="18"/>
      <c r="O1677" s="22"/>
      <c r="P1677" s="22"/>
      <c r="Q1677" s="20"/>
    </row>
    <row r="1678" spans="1:17" ht="13.5" x14ac:dyDescent="0.3">
      <c r="A1678" s="103" t="s">
        <v>7486</v>
      </c>
      <c r="B1678" s="75" t="s">
        <v>574</v>
      </c>
      <c r="C1678" s="77" t="s">
        <v>6984</v>
      </c>
      <c r="D1678" s="104" t="s">
        <v>7487</v>
      </c>
      <c r="E1678" s="75" t="s">
        <v>14394</v>
      </c>
      <c r="G1678" s="18"/>
      <c r="H1678" s="19"/>
      <c r="I1678" s="18"/>
      <c r="J1678" s="18"/>
      <c r="K1678" s="18"/>
      <c r="L1678" s="18"/>
      <c r="M1678" s="18"/>
      <c r="N1678" s="18"/>
      <c r="O1678" s="22"/>
      <c r="P1678" s="22"/>
      <c r="Q1678" s="20"/>
    </row>
    <row r="1679" spans="1:17" ht="14.25" x14ac:dyDescent="0.3">
      <c r="A1679" s="111" t="s">
        <v>8070</v>
      </c>
      <c r="B1679" s="112" t="s">
        <v>574</v>
      </c>
      <c r="C1679" s="77" t="s">
        <v>6984</v>
      </c>
      <c r="D1679" s="113" t="s">
        <v>8071</v>
      </c>
      <c r="E1679" s="112" t="s">
        <v>14394</v>
      </c>
      <c r="F1679" s="18"/>
      <c r="G1679" s="18"/>
      <c r="H1679" s="19"/>
      <c r="I1679" s="18"/>
      <c r="J1679" s="18"/>
      <c r="K1679" s="18"/>
      <c r="L1679" s="18"/>
      <c r="M1679" s="18"/>
      <c r="N1679" s="18"/>
      <c r="O1679" s="22"/>
      <c r="P1679" s="22"/>
      <c r="Q1679" s="20"/>
    </row>
    <row r="1680" spans="1:17" ht="14.25" x14ac:dyDescent="0.3">
      <c r="A1680" s="107" t="s">
        <v>7530</v>
      </c>
      <c r="B1680" s="108" t="s">
        <v>574</v>
      </c>
      <c r="C1680" s="77" t="s">
        <v>6984</v>
      </c>
      <c r="D1680" s="109" t="s">
        <v>7531</v>
      </c>
      <c r="E1680" s="108" t="s">
        <v>14394</v>
      </c>
      <c r="F1680" s="17"/>
      <c r="G1680" s="18"/>
      <c r="H1680" s="19"/>
      <c r="I1680" s="18"/>
      <c r="J1680" s="18"/>
      <c r="K1680" s="18"/>
      <c r="L1680" s="18"/>
      <c r="M1680" s="18"/>
      <c r="N1680" s="18"/>
      <c r="O1680" s="22"/>
      <c r="P1680" s="22"/>
      <c r="Q1680" s="20"/>
    </row>
    <row r="1681" spans="1:17" ht="13.5" x14ac:dyDescent="0.3">
      <c r="A1681" s="110" t="s">
        <v>5482</v>
      </c>
      <c r="B1681" s="84" t="s">
        <v>574</v>
      </c>
      <c r="C1681" s="77" t="s">
        <v>6984</v>
      </c>
      <c r="D1681" s="117" t="s">
        <v>13213</v>
      </c>
      <c r="E1681" s="84" t="s">
        <v>14394</v>
      </c>
      <c r="F1681" s="17"/>
      <c r="G1681" s="18"/>
      <c r="H1681" s="19"/>
      <c r="I1681" s="18"/>
      <c r="J1681" s="18"/>
      <c r="K1681" s="18"/>
      <c r="L1681" s="18"/>
      <c r="M1681" s="18"/>
      <c r="N1681" s="18"/>
      <c r="O1681" s="23"/>
      <c r="P1681" s="23"/>
      <c r="Q1681" s="20"/>
    </row>
    <row r="1682" spans="1:17" ht="14.25" x14ac:dyDescent="0.3">
      <c r="A1682" s="107" t="s">
        <v>8011</v>
      </c>
      <c r="B1682" s="108" t="s">
        <v>574</v>
      </c>
      <c r="C1682" s="77" t="s">
        <v>6984</v>
      </c>
      <c r="D1682" s="109" t="s">
        <v>8012</v>
      </c>
      <c r="E1682" s="108" t="s">
        <v>14397</v>
      </c>
      <c r="F1682" s="17"/>
      <c r="G1682" s="17"/>
      <c r="H1682" s="17"/>
      <c r="I1682" s="17"/>
      <c r="J1682" s="17"/>
      <c r="K1682" s="17"/>
      <c r="L1682" s="17"/>
      <c r="M1682" s="17"/>
      <c r="N1682" s="17"/>
      <c r="O1682" s="23"/>
      <c r="P1682" s="23"/>
      <c r="Q1682" s="20"/>
    </row>
    <row r="1683" spans="1:17" ht="13.5" x14ac:dyDescent="0.3">
      <c r="A1683" s="111" t="s">
        <v>5483</v>
      </c>
      <c r="B1683" s="112" t="s">
        <v>574</v>
      </c>
      <c r="C1683" s="77" t="s">
        <v>6984</v>
      </c>
      <c r="D1683" s="113" t="s">
        <v>8328</v>
      </c>
      <c r="E1683" s="112" t="s">
        <v>14394</v>
      </c>
      <c r="G1683" s="18"/>
      <c r="H1683" s="19"/>
      <c r="I1683" s="18"/>
      <c r="J1683" s="18"/>
      <c r="K1683" s="18"/>
      <c r="L1683" s="18"/>
      <c r="M1683" s="18"/>
      <c r="N1683" s="18"/>
      <c r="O1683" s="22"/>
      <c r="P1683" s="22"/>
      <c r="Q1683" s="20"/>
    </row>
    <row r="1684" spans="1:17" ht="13.5" x14ac:dyDescent="0.3">
      <c r="A1684" s="111" t="s">
        <v>7706</v>
      </c>
      <c r="B1684" s="112" t="s">
        <v>574</v>
      </c>
      <c r="C1684" s="77" t="s">
        <v>6984</v>
      </c>
      <c r="D1684" s="113" t="s">
        <v>7707</v>
      </c>
      <c r="E1684" s="112" t="s">
        <v>14398</v>
      </c>
      <c r="G1684" s="18"/>
      <c r="H1684" s="19"/>
      <c r="I1684" s="18"/>
      <c r="J1684" s="18"/>
      <c r="K1684" s="18"/>
      <c r="L1684" s="18"/>
      <c r="M1684" s="18"/>
      <c r="N1684" s="18"/>
      <c r="O1684" s="22"/>
      <c r="P1684" s="22"/>
      <c r="Q1684" s="20"/>
    </row>
    <row r="1685" spans="1:17" ht="14.25" x14ac:dyDescent="0.3">
      <c r="A1685" s="103" t="s">
        <v>2394</v>
      </c>
      <c r="B1685" s="75" t="s">
        <v>574</v>
      </c>
      <c r="C1685" s="77" t="s">
        <v>6984</v>
      </c>
      <c r="D1685" s="104" t="s">
        <v>10471</v>
      </c>
      <c r="E1685" s="75" t="s">
        <v>14398</v>
      </c>
      <c r="F1685" s="17"/>
      <c r="G1685" s="18"/>
      <c r="H1685" s="19"/>
      <c r="I1685" s="18"/>
      <c r="J1685" s="18"/>
      <c r="K1685" s="18"/>
      <c r="L1685" s="18"/>
      <c r="M1685" s="18"/>
      <c r="N1685" s="18"/>
      <c r="O1685" s="23"/>
      <c r="P1685" s="23"/>
      <c r="Q1685" s="20"/>
    </row>
    <row r="1686" spans="1:17" ht="13.5" x14ac:dyDescent="0.3">
      <c r="A1686" s="107" t="s">
        <v>2395</v>
      </c>
      <c r="B1686" s="108" t="s">
        <v>574</v>
      </c>
      <c r="C1686" s="77" t="s">
        <v>6984</v>
      </c>
      <c r="D1686" s="109" t="s">
        <v>13839</v>
      </c>
      <c r="E1686" s="108" t="s">
        <v>14396</v>
      </c>
      <c r="F1686" s="17"/>
      <c r="G1686" s="18"/>
      <c r="H1686" s="19"/>
      <c r="I1686" s="18"/>
      <c r="J1686" s="18"/>
      <c r="K1686" s="18"/>
      <c r="L1686" s="18"/>
      <c r="M1686" s="18"/>
      <c r="N1686" s="18"/>
      <c r="O1686" s="23"/>
      <c r="P1686" s="23"/>
      <c r="Q1686" s="20"/>
    </row>
    <row r="1687" spans="1:17" ht="14.25" x14ac:dyDescent="0.3">
      <c r="A1687" s="103" t="s">
        <v>3576</v>
      </c>
      <c r="B1687" s="75" t="s">
        <v>574</v>
      </c>
      <c r="C1687" s="77" t="s">
        <v>6984</v>
      </c>
      <c r="D1687" s="104" t="s">
        <v>10472</v>
      </c>
      <c r="E1687" s="75" t="s">
        <v>14398</v>
      </c>
      <c r="F1687" s="18"/>
      <c r="G1687" s="18"/>
      <c r="H1687" s="19"/>
      <c r="I1687" s="18"/>
      <c r="J1687" s="18"/>
      <c r="K1687" s="18"/>
      <c r="L1687" s="18"/>
      <c r="M1687" s="18"/>
      <c r="N1687" s="18"/>
      <c r="O1687" s="23"/>
      <c r="P1687" s="23"/>
      <c r="Q1687" s="20"/>
    </row>
    <row r="1688" spans="1:17" ht="14.25" x14ac:dyDescent="0.3">
      <c r="A1688" s="107" t="s">
        <v>10076</v>
      </c>
      <c r="B1688" s="75" t="s">
        <v>574</v>
      </c>
      <c r="C1688" s="77" t="s">
        <v>6984</v>
      </c>
      <c r="D1688" s="109" t="s">
        <v>10077</v>
      </c>
      <c r="E1688" s="108" t="s">
        <v>14806</v>
      </c>
      <c r="F1688" s="17"/>
      <c r="G1688" s="18"/>
      <c r="H1688" s="19"/>
      <c r="I1688" s="18"/>
      <c r="J1688" s="18"/>
      <c r="K1688" s="18"/>
      <c r="L1688" s="18"/>
      <c r="M1688" s="18"/>
      <c r="N1688" s="18"/>
      <c r="O1688" s="22"/>
      <c r="P1688" s="22"/>
      <c r="Q1688" s="20"/>
    </row>
    <row r="1689" spans="1:17" ht="14.25" x14ac:dyDescent="0.3">
      <c r="A1689" s="107" t="s">
        <v>7048</v>
      </c>
      <c r="B1689" s="108" t="s">
        <v>574</v>
      </c>
      <c r="C1689" s="77" t="s">
        <v>5414</v>
      </c>
      <c r="D1689" s="109" t="s">
        <v>7049</v>
      </c>
      <c r="E1689" s="108" t="s">
        <v>14394</v>
      </c>
      <c r="F1689" s="17"/>
      <c r="G1689" s="18"/>
      <c r="H1689" s="19"/>
      <c r="I1689" s="18"/>
      <c r="J1689" s="18"/>
      <c r="K1689" s="18"/>
      <c r="L1689" s="18"/>
      <c r="M1689" s="21"/>
      <c r="N1689" s="18"/>
      <c r="O1689" s="23"/>
      <c r="P1689" s="23"/>
      <c r="Q1689" s="20"/>
    </row>
    <row r="1690" spans="1:17" ht="14.25" x14ac:dyDescent="0.3">
      <c r="A1690" s="103" t="s">
        <v>14159</v>
      </c>
      <c r="B1690" s="75" t="s">
        <v>574</v>
      </c>
      <c r="C1690" s="77" t="s">
        <v>6984</v>
      </c>
      <c r="D1690" s="104" t="s">
        <v>12402</v>
      </c>
      <c r="E1690" s="75" t="s">
        <v>14422</v>
      </c>
      <c r="F1690" s="18"/>
      <c r="G1690" s="18"/>
      <c r="H1690" s="19"/>
      <c r="I1690" s="18"/>
      <c r="J1690" s="18"/>
      <c r="K1690" s="18"/>
      <c r="L1690" s="18"/>
      <c r="M1690" s="18"/>
      <c r="N1690" s="18"/>
      <c r="O1690" s="22"/>
      <c r="P1690" s="22"/>
      <c r="Q1690" s="20"/>
    </row>
    <row r="1691" spans="1:17" ht="13.5" x14ac:dyDescent="0.3">
      <c r="A1691" s="103" t="s">
        <v>4087</v>
      </c>
      <c r="B1691" s="75" t="s">
        <v>574</v>
      </c>
      <c r="C1691" s="77" t="s">
        <v>6984</v>
      </c>
      <c r="D1691" s="104" t="s">
        <v>11848</v>
      </c>
      <c r="E1691" s="75" t="s">
        <v>14395</v>
      </c>
      <c r="F1691" s="18"/>
      <c r="G1691" s="18"/>
      <c r="H1691" s="19"/>
      <c r="I1691" s="18"/>
      <c r="J1691" s="18"/>
      <c r="K1691" s="18"/>
      <c r="L1691" s="18"/>
      <c r="M1691" s="18"/>
      <c r="N1691" s="18"/>
      <c r="O1691" s="22"/>
      <c r="P1691" s="22"/>
      <c r="Q1691" s="20"/>
    </row>
    <row r="1692" spans="1:17" ht="14.25" x14ac:dyDescent="0.3">
      <c r="A1692" s="103" t="s">
        <v>1335</v>
      </c>
      <c r="B1692" s="75" t="s">
        <v>574</v>
      </c>
      <c r="C1692" s="77" t="s">
        <v>6984</v>
      </c>
      <c r="D1692" s="104" t="s">
        <v>13221</v>
      </c>
      <c r="E1692" s="75" t="s">
        <v>14404</v>
      </c>
      <c r="F1692" s="17"/>
      <c r="G1692" s="18"/>
      <c r="H1692" s="19"/>
      <c r="I1692" s="18"/>
      <c r="J1692" s="18"/>
      <c r="K1692" s="18"/>
      <c r="L1692" s="18"/>
      <c r="M1692" s="18"/>
      <c r="N1692" s="18"/>
      <c r="O1692" s="22"/>
      <c r="P1692" s="22"/>
      <c r="Q1692" s="20"/>
    </row>
    <row r="1693" spans="1:17" ht="14.25" x14ac:dyDescent="0.3">
      <c r="A1693" s="103" t="s">
        <v>4545</v>
      </c>
      <c r="B1693" s="75" t="s">
        <v>574</v>
      </c>
      <c r="C1693" s="77" t="s">
        <v>6984</v>
      </c>
      <c r="D1693" s="104" t="s">
        <v>13301</v>
      </c>
      <c r="E1693" s="75" t="s">
        <v>14399</v>
      </c>
      <c r="F1693" s="18"/>
      <c r="G1693" s="18"/>
      <c r="H1693" s="19"/>
      <c r="I1693" s="18"/>
      <c r="J1693" s="18"/>
      <c r="K1693" s="18"/>
      <c r="L1693" s="18"/>
      <c r="M1693" s="18"/>
      <c r="N1693" s="18"/>
      <c r="O1693" s="22"/>
      <c r="P1693" s="22"/>
      <c r="Q1693" s="20"/>
    </row>
    <row r="1694" spans="1:17" ht="14.25" x14ac:dyDescent="0.3">
      <c r="A1694" s="103" t="s">
        <v>3122</v>
      </c>
      <c r="B1694" s="75" t="s">
        <v>574</v>
      </c>
      <c r="C1694" s="77" t="s">
        <v>6984</v>
      </c>
      <c r="D1694" s="104" t="s">
        <v>11814</v>
      </c>
      <c r="E1694" s="75" t="s">
        <v>14414</v>
      </c>
      <c r="F1694" s="17"/>
      <c r="G1694" s="18"/>
      <c r="H1694" s="19"/>
      <c r="I1694" s="18"/>
      <c r="J1694" s="18"/>
      <c r="K1694" s="18"/>
      <c r="L1694" s="18"/>
      <c r="M1694" s="18"/>
      <c r="N1694" s="18"/>
      <c r="O1694" s="22"/>
      <c r="P1694" s="22"/>
      <c r="Q1694" s="20"/>
    </row>
    <row r="1695" spans="1:17" ht="14.25" x14ac:dyDescent="0.3">
      <c r="A1695" s="103" t="s">
        <v>1574</v>
      </c>
      <c r="B1695" s="75" t="s">
        <v>574</v>
      </c>
      <c r="C1695" s="77" t="s">
        <v>6984</v>
      </c>
      <c r="D1695" s="104" t="s">
        <v>13287</v>
      </c>
      <c r="E1695" s="75" t="s">
        <v>14406</v>
      </c>
      <c r="F1695" s="18"/>
      <c r="G1695" s="18"/>
      <c r="H1695" s="19"/>
      <c r="I1695" s="18"/>
      <c r="J1695" s="18"/>
      <c r="K1695" s="18"/>
      <c r="L1695" s="18"/>
      <c r="M1695" s="18"/>
      <c r="N1695" s="18"/>
      <c r="O1695" s="22"/>
      <c r="P1695" s="22"/>
      <c r="Q1695" s="20"/>
    </row>
    <row r="1696" spans="1:17" ht="14.25" x14ac:dyDescent="0.3">
      <c r="A1696" s="107" t="s">
        <v>9300</v>
      </c>
      <c r="B1696" s="108" t="s">
        <v>574</v>
      </c>
      <c r="C1696" s="77" t="s">
        <v>6984</v>
      </c>
      <c r="D1696" s="109" t="s">
        <v>13633</v>
      </c>
      <c r="E1696" s="108" t="s">
        <v>14807</v>
      </c>
      <c r="F1696" s="17"/>
      <c r="G1696" s="18"/>
      <c r="H1696" s="19"/>
      <c r="I1696" s="18"/>
      <c r="J1696" s="18"/>
      <c r="K1696" s="18"/>
      <c r="L1696" s="18"/>
      <c r="M1696" s="18"/>
      <c r="N1696" s="18"/>
      <c r="O1696" s="22"/>
      <c r="P1696" s="22"/>
      <c r="Q1696" s="20"/>
    </row>
    <row r="1697" spans="1:17" ht="14.25" x14ac:dyDescent="0.3">
      <c r="A1697" s="107" t="s">
        <v>1863</v>
      </c>
      <c r="B1697" s="108" t="s">
        <v>574</v>
      </c>
      <c r="C1697" s="77" t="s">
        <v>6984</v>
      </c>
      <c r="D1697" s="109" t="s">
        <v>1864</v>
      </c>
      <c r="E1697" s="108" t="s">
        <v>15955</v>
      </c>
      <c r="F1697" s="18"/>
      <c r="G1697" s="18"/>
      <c r="H1697" s="19"/>
      <c r="I1697" s="18"/>
      <c r="J1697" s="18"/>
      <c r="K1697" s="18"/>
      <c r="L1697" s="18"/>
      <c r="M1697" s="18"/>
      <c r="N1697" s="18"/>
      <c r="O1697" s="23"/>
      <c r="P1697" s="23"/>
      <c r="Q1697" s="20"/>
    </row>
    <row r="1698" spans="1:17" ht="14.25" x14ac:dyDescent="0.3">
      <c r="A1698" s="111" t="s">
        <v>1011</v>
      </c>
      <c r="B1698" s="112" t="s">
        <v>574</v>
      </c>
      <c r="C1698" s="77" t="s">
        <v>6984</v>
      </c>
      <c r="D1698" s="113" t="s">
        <v>8173</v>
      </c>
      <c r="E1698" s="112" t="s">
        <v>14396</v>
      </c>
      <c r="F1698" s="18"/>
      <c r="G1698" s="17"/>
      <c r="H1698" s="17"/>
      <c r="I1698" s="17"/>
      <c r="J1698" s="17"/>
      <c r="K1698" s="17"/>
      <c r="L1698" s="17"/>
      <c r="M1698" s="17"/>
      <c r="N1698" s="17"/>
    </row>
    <row r="1699" spans="1:17" ht="14.25" x14ac:dyDescent="0.3">
      <c r="A1699" s="107" t="s">
        <v>4917</v>
      </c>
      <c r="B1699" s="108" t="s">
        <v>574</v>
      </c>
      <c r="C1699" s="77" t="s">
        <v>6984</v>
      </c>
      <c r="D1699" s="109" t="s">
        <v>9341</v>
      </c>
      <c r="E1699" s="108" t="s">
        <v>14403</v>
      </c>
      <c r="F1699" s="18"/>
      <c r="G1699" s="18"/>
      <c r="H1699" s="19"/>
      <c r="I1699" s="18"/>
      <c r="J1699" s="18"/>
      <c r="K1699" s="18"/>
      <c r="L1699" s="18"/>
      <c r="M1699" s="18"/>
      <c r="N1699" s="18"/>
      <c r="O1699" s="23"/>
      <c r="P1699" s="23"/>
      <c r="Q1699" s="20"/>
    </row>
    <row r="1700" spans="1:17" ht="14.25" x14ac:dyDescent="0.3">
      <c r="A1700" s="103" t="s">
        <v>2291</v>
      </c>
      <c r="B1700" s="75" t="s">
        <v>574</v>
      </c>
      <c r="C1700" s="77" t="s">
        <v>6984</v>
      </c>
      <c r="D1700" s="104" t="s">
        <v>13459</v>
      </c>
      <c r="E1700" s="75" t="s">
        <v>14404</v>
      </c>
      <c r="F1700" s="17"/>
      <c r="G1700" s="17"/>
      <c r="H1700" s="17"/>
      <c r="I1700" s="17"/>
      <c r="J1700" s="17"/>
      <c r="K1700" s="17"/>
      <c r="L1700" s="17"/>
      <c r="M1700" s="17"/>
      <c r="N1700" s="17"/>
    </row>
    <row r="1701" spans="1:17" ht="14.25" x14ac:dyDescent="0.3">
      <c r="A1701" s="107" t="s">
        <v>1968</v>
      </c>
      <c r="B1701" s="108" t="s">
        <v>574</v>
      </c>
      <c r="C1701" s="77" t="s">
        <v>6984</v>
      </c>
      <c r="D1701" s="109" t="s">
        <v>11841</v>
      </c>
      <c r="E1701" s="108" t="s">
        <v>14395</v>
      </c>
      <c r="F1701" s="17"/>
      <c r="G1701" s="18"/>
      <c r="H1701" s="19"/>
      <c r="I1701" s="18"/>
      <c r="J1701" s="18"/>
      <c r="K1701" s="18"/>
      <c r="L1701" s="18"/>
      <c r="M1701" s="18"/>
      <c r="N1701" s="18"/>
      <c r="Q1701" s="20"/>
    </row>
    <row r="1702" spans="1:17" ht="13.5" x14ac:dyDescent="0.3">
      <c r="A1702" s="107" t="s">
        <v>1353</v>
      </c>
      <c r="B1702" s="108" t="s">
        <v>574</v>
      </c>
      <c r="C1702" s="77" t="s">
        <v>6984</v>
      </c>
      <c r="D1702" s="109" t="s">
        <v>14062</v>
      </c>
      <c r="E1702" s="108" t="s">
        <v>14407</v>
      </c>
      <c r="G1702" s="17"/>
      <c r="H1702" s="17"/>
      <c r="I1702" s="17"/>
      <c r="J1702" s="17"/>
      <c r="K1702" s="17"/>
      <c r="L1702" s="17"/>
      <c r="M1702" s="17"/>
      <c r="N1702" s="17"/>
      <c r="O1702" s="23"/>
      <c r="P1702" s="23"/>
      <c r="Q1702" s="20"/>
    </row>
    <row r="1703" spans="1:17" ht="13.5" x14ac:dyDescent="0.3">
      <c r="A1703" s="103" t="s">
        <v>3690</v>
      </c>
      <c r="B1703" s="75" t="s">
        <v>574</v>
      </c>
      <c r="C1703" s="77" t="s">
        <v>6984</v>
      </c>
      <c r="D1703" s="104" t="s">
        <v>14063</v>
      </c>
      <c r="E1703" s="75" t="s">
        <v>14407</v>
      </c>
      <c r="F1703" s="17"/>
      <c r="G1703" s="17"/>
      <c r="H1703" s="17"/>
      <c r="I1703" s="17"/>
      <c r="J1703" s="17"/>
      <c r="K1703" s="17"/>
      <c r="L1703" s="17"/>
      <c r="M1703" s="17"/>
      <c r="N1703" s="17"/>
      <c r="O1703" s="23"/>
      <c r="P1703" s="23"/>
      <c r="Q1703" s="20"/>
    </row>
    <row r="1704" spans="1:17" ht="14.25" x14ac:dyDescent="0.3">
      <c r="A1704" s="107" t="s">
        <v>5485</v>
      </c>
      <c r="B1704" s="108" t="s">
        <v>574</v>
      </c>
      <c r="C1704" s="77" t="s">
        <v>6984</v>
      </c>
      <c r="D1704" s="109" t="s">
        <v>13215</v>
      </c>
      <c r="E1704" s="108" t="s">
        <v>14394</v>
      </c>
      <c r="F1704" s="17"/>
      <c r="G1704" s="18"/>
      <c r="H1704" s="19"/>
      <c r="I1704" s="18"/>
      <c r="J1704" s="18"/>
      <c r="K1704" s="18"/>
      <c r="L1704" s="18"/>
      <c r="M1704" s="18"/>
      <c r="N1704" s="18"/>
      <c r="Q1704" s="20"/>
    </row>
    <row r="1705" spans="1:17" ht="14.25" x14ac:dyDescent="0.3">
      <c r="A1705" s="103" t="s">
        <v>4918</v>
      </c>
      <c r="B1705" s="75" t="s">
        <v>574</v>
      </c>
      <c r="C1705" s="77" t="s">
        <v>6984</v>
      </c>
      <c r="D1705" s="104" t="s">
        <v>13712</v>
      </c>
      <c r="E1705" s="75" t="s">
        <v>14808</v>
      </c>
      <c r="F1705" s="17"/>
      <c r="G1705" s="18"/>
      <c r="H1705" s="19"/>
      <c r="I1705" s="18"/>
      <c r="J1705" s="18"/>
      <c r="K1705" s="18"/>
      <c r="L1705" s="18"/>
      <c r="M1705" s="18"/>
      <c r="N1705" s="18"/>
      <c r="Q1705" s="20"/>
    </row>
    <row r="1706" spans="1:17" ht="14.25" x14ac:dyDescent="0.3">
      <c r="A1706" s="110" t="s">
        <v>4919</v>
      </c>
      <c r="B1706" s="84" t="s">
        <v>574</v>
      </c>
      <c r="C1706" s="77" t="s">
        <v>6984</v>
      </c>
      <c r="D1706" s="117" t="s">
        <v>13668</v>
      </c>
      <c r="E1706" s="84" t="s">
        <v>14809</v>
      </c>
      <c r="F1706" s="18"/>
      <c r="G1706" s="18"/>
      <c r="H1706" s="19"/>
      <c r="I1706" s="18"/>
      <c r="J1706" s="18"/>
      <c r="K1706" s="18"/>
      <c r="L1706" s="18"/>
      <c r="M1706" s="18"/>
      <c r="N1706" s="18"/>
      <c r="Q1706" s="20"/>
    </row>
    <row r="1707" spans="1:17" ht="14.25" x14ac:dyDescent="0.3">
      <c r="A1707" s="107" t="s">
        <v>1575</v>
      </c>
      <c r="B1707" s="108" t="s">
        <v>574</v>
      </c>
      <c r="C1707" s="77" t="s">
        <v>6984</v>
      </c>
      <c r="D1707" s="109" t="s">
        <v>13323</v>
      </c>
      <c r="E1707" s="108" t="s">
        <v>14407</v>
      </c>
      <c r="F1707" s="17"/>
      <c r="G1707" s="18"/>
      <c r="H1707" s="19"/>
      <c r="I1707" s="18"/>
      <c r="J1707" s="18"/>
      <c r="K1707" s="18"/>
      <c r="L1707" s="18"/>
      <c r="M1707" s="18"/>
      <c r="N1707" s="18"/>
      <c r="Q1707" s="20"/>
    </row>
    <row r="1708" spans="1:17" ht="14.25" x14ac:dyDescent="0.3">
      <c r="A1708" s="103" t="s">
        <v>716</v>
      </c>
      <c r="B1708" s="75" t="s">
        <v>574</v>
      </c>
      <c r="C1708" s="77" t="s">
        <v>5367</v>
      </c>
      <c r="D1708" s="104" t="s">
        <v>13239</v>
      </c>
      <c r="E1708" s="75" t="s">
        <v>14399</v>
      </c>
      <c r="G1708" s="18"/>
      <c r="H1708" s="19"/>
      <c r="I1708" s="18"/>
      <c r="J1708" s="18"/>
      <c r="K1708" s="18"/>
      <c r="L1708" s="18"/>
      <c r="M1708" s="18"/>
      <c r="N1708" s="18"/>
      <c r="O1708" s="22"/>
      <c r="P1708" s="22"/>
      <c r="Q1708" s="20"/>
    </row>
    <row r="1709" spans="1:17" ht="14.25" x14ac:dyDescent="0.3">
      <c r="A1709" s="103" t="s">
        <v>5486</v>
      </c>
      <c r="B1709" s="75" t="s">
        <v>574</v>
      </c>
      <c r="C1709" s="77" t="s">
        <v>6984</v>
      </c>
      <c r="D1709" s="104" t="s">
        <v>7654</v>
      </c>
      <c r="E1709" s="75" t="s">
        <v>14396</v>
      </c>
      <c r="F1709" s="23"/>
      <c r="G1709" s="18"/>
      <c r="H1709" s="19"/>
      <c r="I1709" s="18"/>
      <c r="J1709" s="18"/>
      <c r="K1709" s="18"/>
      <c r="L1709" s="18"/>
      <c r="M1709" s="18"/>
      <c r="N1709" s="18"/>
      <c r="O1709" s="22"/>
      <c r="P1709" s="22"/>
      <c r="Q1709" s="20"/>
    </row>
    <row r="1710" spans="1:17" ht="14.25" x14ac:dyDescent="0.3">
      <c r="A1710" s="111" t="s">
        <v>2292</v>
      </c>
      <c r="B1710" s="112" t="s">
        <v>574</v>
      </c>
      <c r="C1710" s="77" t="s">
        <v>5367</v>
      </c>
      <c r="D1710" s="113" t="s">
        <v>7829</v>
      </c>
      <c r="E1710" s="112" t="s">
        <v>14398</v>
      </c>
      <c r="F1710" s="17"/>
      <c r="G1710" s="18"/>
      <c r="H1710" s="19"/>
      <c r="I1710" s="18"/>
      <c r="J1710" s="18"/>
      <c r="K1710" s="18"/>
      <c r="L1710" s="18"/>
      <c r="M1710" s="18"/>
      <c r="N1710" s="18"/>
      <c r="O1710" s="22"/>
      <c r="P1710" s="22"/>
      <c r="Q1710" s="20"/>
    </row>
    <row r="1711" spans="1:17" ht="14.25" x14ac:dyDescent="0.3">
      <c r="A1711" s="103" t="s">
        <v>1010</v>
      </c>
      <c r="B1711" s="75" t="s">
        <v>574</v>
      </c>
      <c r="C1711" s="77" t="s">
        <v>6984</v>
      </c>
      <c r="D1711" s="104" t="s">
        <v>7748</v>
      </c>
      <c r="E1711" s="75" t="s">
        <v>14396</v>
      </c>
      <c r="F1711" s="18"/>
      <c r="G1711" s="18"/>
      <c r="H1711" s="19"/>
      <c r="I1711" s="18"/>
      <c r="J1711" s="18"/>
      <c r="K1711" s="18"/>
      <c r="L1711" s="18"/>
      <c r="M1711" s="18"/>
      <c r="N1711" s="18"/>
      <c r="O1711" s="22"/>
      <c r="P1711" s="22"/>
      <c r="Q1711" s="20"/>
    </row>
    <row r="1712" spans="1:17" ht="14.25" x14ac:dyDescent="0.3">
      <c r="A1712" s="103" t="s">
        <v>1044</v>
      </c>
      <c r="B1712" s="75" t="s">
        <v>574</v>
      </c>
      <c r="C1712" s="77" t="s">
        <v>6984</v>
      </c>
      <c r="D1712" s="104" t="s">
        <v>13423</v>
      </c>
      <c r="E1712" s="75" t="s">
        <v>14406</v>
      </c>
      <c r="F1712" s="18"/>
      <c r="G1712" s="17"/>
      <c r="H1712" s="17"/>
      <c r="I1712" s="17"/>
      <c r="J1712" s="17"/>
      <c r="K1712" s="17"/>
      <c r="L1712" s="17"/>
      <c r="M1712" s="17"/>
      <c r="N1712" s="17"/>
      <c r="O1712" s="23"/>
      <c r="P1712" s="23"/>
      <c r="Q1712" s="20"/>
    </row>
    <row r="1713" spans="1:17" ht="14.25" x14ac:dyDescent="0.3">
      <c r="A1713" s="103" t="s">
        <v>1107</v>
      </c>
      <c r="B1713" s="75" t="s">
        <v>574</v>
      </c>
      <c r="C1713" s="77" t="s">
        <v>6984</v>
      </c>
      <c r="D1713" s="104" t="s">
        <v>13251</v>
      </c>
      <c r="E1713" s="75" t="s">
        <v>14395</v>
      </c>
      <c r="F1713" s="18"/>
      <c r="G1713" s="18"/>
      <c r="H1713" s="19"/>
      <c r="I1713" s="18"/>
      <c r="J1713" s="18"/>
      <c r="K1713" s="18"/>
      <c r="L1713" s="18"/>
      <c r="M1713" s="21"/>
      <c r="N1713" s="18"/>
      <c r="O1713" s="22"/>
      <c r="P1713" s="22"/>
      <c r="Q1713" s="20"/>
    </row>
    <row r="1714" spans="1:17" ht="14.25" x14ac:dyDescent="0.3">
      <c r="A1714" s="110" t="s">
        <v>1185</v>
      </c>
      <c r="B1714" s="84" t="s">
        <v>574</v>
      </c>
      <c r="C1714" s="77" t="s">
        <v>6939</v>
      </c>
      <c r="D1714" s="117" t="s">
        <v>3197</v>
      </c>
      <c r="E1714" s="84" t="s">
        <v>14401</v>
      </c>
      <c r="G1714" s="18"/>
      <c r="H1714" s="19"/>
      <c r="I1714" s="18"/>
      <c r="J1714" s="18"/>
      <c r="K1714" s="18"/>
      <c r="L1714" s="18"/>
      <c r="M1714" s="18"/>
      <c r="N1714" s="18"/>
      <c r="Q1714" s="20"/>
    </row>
    <row r="1715" spans="1:17" ht="14.25" x14ac:dyDescent="0.3">
      <c r="A1715" s="107" t="s">
        <v>4806</v>
      </c>
      <c r="B1715" s="108" t="s">
        <v>574</v>
      </c>
      <c r="C1715" s="77" t="s">
        <v>6984</v>
      </c>
      <c r="D1715" s="109" t="s">
        <v>11242</v>
      </c>
      <c r="E1715" s="108" t="s">
        <v>14399</v>
      </c>
      <c r="F1715" s="17"/>
      <c r="G1715" s="18"/>
      <c r="H1715" s="19"/>
      <c r="I1715" s="18"/>
      <c r="J1715" s="18"/>
      <c r="K1715" s="18"/>
      <c r="L1715" s="18"/>
      <c r="M1715" s="18"/>
      <c r="N1715" s="18"/>
      <c r="Q1715" s="20"/>
    </row>
    <row r="1716" spans="1:17" ht="14.25" x14ac:dyDescent="0.3">
      <c r="A1716" s="103" t="s">
        <v>14367</v>
      </c>
      <c r="B1716" s="75" t="s">
        <v>574</v>
      </c>
      <c r="C1716" s="77" t="s">
        <v>6920</v>
      </c>
      <c r="D1716" s="104" t="s">
        <v>12880</v>
      </c>
      <c r="E1716" s="75" t="s">
        <v>14403</v>
      </c>
      <c r="F1716" s="17"/>
      <c r="G1716" s="17"/>
      <c r="H1716" s="17"/>
      <c r="I1716" s="17"/>
      <c r="J1716" s="17"/>
      <c r="K1716" s="17"/>
      <c r="L1716" s="17"/>
      <c r="M1716" s="17"/>
      <c r="N1716" s="17"/>
      <c r="O1716" s="23"/>
      <c r="P1716" s="23"/>
      <c r="Q1716" s="20"/>
    </row>
    <row r="1717" spans="1:17" ht="13.5" x14ac:dyDescent="0.3">
      <c r="A1717" s="103" t="s">
        <v>11433</v>
      </c>
      <c r="B1717" s="75" t="s">
        <v>574</v>
      </c>
      <c r="C1717" s="77" t="s">
        <v>6920</v>
      </c>
      <c r="D1717" s="104" t="s">
        <v>6470</v>
      </c>
      <c r="E1717" s="75" t="s">
        <v>14406</v>
      </c>
      <c r="F1717" s="17"/>
      <c r="G1717" s="18"/>
      <c r="H1717" s="19"/>
      <c r="I1717" s="18"/>
      <c r="J1717" s="18"/>
      <c r="K1717" s="18"/>
      <c r="L1717" s="18"/>
      <c r="M1717" s="18"/>
      <c r="N1717" s="18"/>
      <c r="Q1717" s="20"/>
    </row>
    <row r="1718" spans="1:17" ht="14.25" x14ac:dyDescent="0.3">
      <c r="A1718" s="103" t="s">
        <v>110</v>
      </c>
      <c r="B1718" s="75" t="s">
        <v>574</v>
      </c>
      <c r="C1718" s="77" t="s">
        <v>7071</v>
      </c>
      <c r="D1718" s="104" t="s">
        <v>11490</v>
      </c>
      <c r="E1718" s="75" t="s">
        <v>14398</v>
      </c>
      <c r="G1718" s="18"/>
      <c r="H1718" s="19"/>
      <c r="I1718" s="18"/>
      <c r="J1718" s="18"/>
      <c r="K1718" s="18"/>
      <c r="L1718" s="18"/>
      <c r="M1718" s="18"/>
      <c r="N1718" s="18"/>
      <c r="Q1718" s="20"/>
    </row>
    <row r="1719" spans="1:17" ht="14.25" x14ac:dyDescent="0.3">
      <c r="A1719" s="111" t="s">
        <v>110</v>
      </c>
      <c r="B1719" s="112" t="s">
        <v>14387</v>
      </c>
      <c r="C1719" s="77" t="s">
        <v>7071</v>
      </c>
      <c r="D1719" s="113" t="s">
        <v>11490</v>
      </c>
      <c r="E1719" s="112" t="s">
        <v>14398</v>
      </c>
      <c r="F1719" s="17"/>
      <c r="G1719" s="22"/>
      <c r="H1719" s="19"/>
      <c r="I1719" s="18"/>
      <c r="J1719" s="18"/>
      <c r="K1719" s="18"/>
      <c r="L1719" s="18"/>
      <c r="M1719" s="18"/>
      <c r="N1719" s="18"/>
      <c r="O1719" s="22"/>
      <c r="P1719" s="22"/>
      <c r="Q1719" s="20"/>
    </row>
    <row r="1720" spans="1:17" ht="14.25" x14ac:dyDescent="0.3">
      <c r="A1720" s="83" t="s">
        <v>110</v>
      </c>
      <c r="B1720" s="84" t="s">
        <v>575</v>
      </c>
      <c r="C1720" s="77" t="s">
        <v>7071</v>
      </c>
      <c r="D1720" s="85" t="s">
        <v>11490</v>
      </c>
      <c r="E1720" s="84" t="s">
        <v>14398</v>
      </c>
      <c r="F1720" s="17"/>
      <c r="G1720" s="18"/>
      <c r="H1720" s="19"/>
      <c r="I1720" s="18"/>
      <c r="J1720" s="18"/>
      <c r="K1720" s="18"/>
      <c r="L1720" s="18"/>
      <c r="M1720" s="18"/>
      <c r="N1720" s="18"/>
      <c r="Q1720" s="20"/>
    </row>
    <row r="1721" spans="1:17" ht="14.25" x14ac:dyDescent="0.3">
      <c r="A1721" s="107" t="s">
        <v>10027</v>
      </c>
      <c r="B1721" s="108" t="s">
        <v>574</v>
      </c>
      <c r="C1721" s="77" t="s">
        <v>6929</v>
      </c>
      <c r="D1721" s="109" t="s">
        <v>10028</v>
      </c>
      <c r="E1721" s="108" t="s">
        <v>14810</v>
      </c>
      <c r="F1721" s="18"/>
      <c r="G1721" s="18"/>
      <c r="H1721" s="19"/>
      <c r="I1721" s="18"/>
      <c r="J1721" s="18"/>
      <c r="K1721" s="18"/>
      <c r="L1721" s="18"/>
      <c r="M1721" s="18"/>
      <c r="N1721" s="18"/>
      <c r="Q1721" s="20"/>
    </row>
    <row r="1722" spans="1:17" ht="14.25" x14ac:dyDescent="0.3">
      <c r="A1722" s="110" t="s">
        <v>12401</v>
      </c>
      <c r="B1722" s="84" t="s">
        <v>574</v>
      </c>
      <c r="C1722" s="77" t="s">
        <v>6956</v>
      </c>
      <c r="D1722" s="117" t="s">
        <v>14157</v>
      </c>
      <c r="E1722" s="84" t="s">
        <v>15953</v>
      </c>
      <c r="F1722" s="28"/>
      <c r="G1722" s="18"/>
      <c r="H1722" s="19"/>
      <c r="I1722" s="18"/>
      <c r="J1722" s="18"/>
      <c r="K1722" s="18"/>
      <c r="L1722" s="18"/>
      <c r="M1722" s="18"/>
      <c r="N1722" s="18"/>
      <c r="Q1722" s="20"/>
    </row>
    <row r="1723" spans="1:17" ht="14.25" x14ac:dyDescent="0.3">
      <c r="A1723" s="107" t="s">
        <v>5487</v>
      </c>
      <c r="B1723" s="108" t="s">
        <v>574</v>
      </c>
      <c r="C1723" s="77" t="s">
        <v>6956</v>
      </c>
      <c r="D1723" s="109" t="s">
        <v>13108</v>
      </c>
      <c r="E1723" s="108" t="s">
        <v>14396</v>
      </c>
      <c r="F1723" s="17"/>
      <c r="G1723" s="18"/>
      <c r="H1723" s="19"/>
      <c r="I1723" s="18"/>
      <c r="J1723" s="18"/>
      <c r="K1723" s="18"/>
      <c r="L1723" s="18"/>
      <c r="M1723" s="18"/>
      <c r="N1723" s="18"/>
      <c r="O1723" s="22"/>
      <c r="P1723" s="22"/>
      <c r="Q1723" s="20"/>
    </row>
    <row r="1724" spans="1:17" ht="14.25" x14ac:dyDescent="0.3">
      <c r="A1724" s="103" t="s">
        <v>1851</v>
      </c>
      <c r="B1724" s="75" t="s">
        <v>574</v>
      </c>
      <c r="C1724" s="77" t="s">
        <v>6998</v>
      </c>
      <c r="D1724" s="104" t="s">
        <v>4088</v>
      </c>
      <c r="E1724" s="75" t="s">
        <v>14398</v>
      </c>
      <c r="F1724" s="18"/>
      <c r="G1724" s="18"/>
      <c r="H1724" s="19"/>
      <c r="I1724" s="18"/>
      <c r="J1724" s="18"/>
      <c r="K1724" s="18"/>
      <c r="L1724" s="18"/>
      <c r="M1724" s="18"/>
      <c r="N1724" s="18"/>
      <c r="Q1724" s="20"/>
    </row>
    <row r="1725" spans="1:17" ht="14.25" x14ac:dyDescent="0.3">
      <c r="A1725" s="103" t="s">
        <v>1958</v>
      </c>
      <c r="B1725" s="75" t="s">
        <v>574</v>
      </c>
      <c r="C1725" s="77" t="s">
        <v>6984</v>
      </c>
      <c r="D1725" s="104" t="s">
        <v>7814</v>
      </c>
      <c r="E1725" s="75" t="s">
        <v>14398</v>
      </c>
      <c r="F1725" s="17"/>
      <c r="G1725" s="18"/>
      <c r="H1725" s="19"/>
      <c r="I1725" s="18"/>
      <c r="J1725" s="18"/>
      <c r="K1725" s="18"/>
      <c r="L1725" s="18"/>
      <c r="M1725" s="18"/>
      <c r="N1725" s="18"/>
      <c r="Q1725" s="20"/>
    </row>
    <row r="1726" spans="1:17" ht="14.25" x14ac:dyDescent="0.3">
      <c r="A1726" s="103" t="s">
        <v>1953</v>
      </c>
      <c r="B1726" s="75" t="s">
        <v>574</v>
      </c>
      <c r="C1726" s="77" t="s">
        <v>6984</v>
      </c>
      <c r="D1726" s="104" t="s">
        <v>13280</v>
      </c>
      <c r="E1726" s="75" t="s">
        <v>14395</v>
      </c>
      <c r="G1726" s="18"/>
      <c r="H1726" s="19"/>
      <c r="I1726" s="18"/>
      <c r="J1726" s="18"/>
      <c r="K1726" s="18"/>
      <c r="L1726" s="18"/>
      <c r="M1726" s="21"/>
      <c r="N1726" s="18"/>
      <c r="O1726" s="22"/>
      <c r="P1726" s="22"/>
      <c r="Q1726" s="20"/>
    </row>
    <row r="1727" spans="1:17" ht="13.5" x14ac:dyDescent="0.3">
      <c r="A1727" s="107" t="s">
        <v>587</v>
      </c>
      <c r="B1727" s="108" t="s">
        <v>574</v>
      </c>
      <c r="C1727" s="77" t="s">
        <v>6956</v>
      </c>
      <c r="D1727" s="109" t="s">
        <v>13109</v>
      </c>
      <c r="E1727" s="108" t="s">
        <v>14394</v>
      </c>
      <c r="F1727" s="17"/>
      <c r="G1727" s="17"/>
      <c r="H1727" s="17"/>
      <c r="I1727" s="17"/>
      <c r="J1727" s="17"/>
      <c r="K1727" s="17"/>
      <c r="L1727" s="17"/>
      <c r="M1727" s="17"/>
      <c r="N1727" s="17"/>
      <c r="O1727" s="23"/>
      <c r="P1727" s="23"/>
      <c r="Q1727" s="20"/>
    </row>
    <row r="1728" spans="1:17" ht="13.5" x14ac:dyDescent="0.3">
      <c r="A1728" s="111" t="s">
        <v>4296</v>
      </c>
      <c r="B1728" s="112" t="s">
        <v>577</v>
      </c>
      <c r="C1728" s="77" t="s">
        <v>8680</v>
      </c>
      <c r="D1728" s="113" t="s">
        <v>16606</v>
      </c>
      <c r="E1728" s="112" t="s">
        <v>16607</v>
      </c>
      <c r="F1728" s="18"/>
      <c r="G1728" s="17"/>
      <c r="H1728" s="17"/>
      <c r="I1728" s="17"/>
      <c r="J1728" s="17"/>
      <c r="K1728" s="17"/>
      <c r="L1728" s="17"/>
      <c r="M1728" s="17"/>
      <c r="N1728" s="17"/>
      <c r="O1728" s="23"/>
      <c r="P1728" s="23"/>
      <c r="Q1728" s="20"/>
    </row>
    <row r="1729" spans="1:17" ht="14.25" x14ac:dyDescent="0.3">
      <c r="A1729" s="103" t="s">
        <v>1852</v>
      </c>
      <c r="B1729" s="75" t="s">
        <v>574</v>
      </c>
      <c r="C1729" s="77" t="s">
        <v>7071</v>
      </c>
      <c r="D1729" s="104" t="s">
        <v>11491</v>
      </c>
      <c r="E1729" s="75" t="s">
        <v>14398</v>
      </c>
      <c r="F1729" s="17"/>
      <c r="G1729" s="18"/>
      <c r="H1729" s="19"/>
      <c r="I1729" s="18"/>
      <c r="J1729" s="18"/>
      <c r="K1729" s="18"/>
      <c r="L1729" s="18"/>
      <c r="M1729" s="18"/>
      <c r="N1729" s="18"/>
      <c r="O1729" s="22"/>
      <c r="P1729" s="22"/>
      <c r="Q1729" s="20"/>
    </row>
    <row r="1730" spans="1:17" ht="14.25" x14ac:dyDescent="0.3">
      <c r="A1730" s="83" t="s">
        <v>489</v>
      </c>
      <c r="B1730" s="84" t="s">
        <v>574</v>
      </c>
      <c r="C1730" s="77" t="s">
        <v>6920</v>
      </c>
      <c r="D1730" s="85" t="s">
        <v>14811</v>
      </c>
      <c r="E1730" s="84" t="s">
        <v>14812</v>
      </c>
      <c r="G1730" s="17"/>
      <c r="H1730" s="17"/>
      <c r="I1730" s="17"/>
      <c r="J1730" s="17"/>
      <c r="K1730" s="17"/>
      <c r="L1730" s="17"/>
      <c r="M1730" s="17"/>
      <c r="N1730" s="17"/>
      <c r="O1730" s="23"/>
      <c r="P1730" s="23"/>
      <c r="Q1730" s="20"/>
    </row>
    <row r="1731" spans="1:17" ht="14.25" x14ac:dyDescent="0.3">
      <c r="A1731" s="107" t="s">
        <v>889</v>
      </c>
      <c r="B1731" s="108" t="s">
        <v>574</v>
      </c>
      <c r="C1731" s="77" t="s">
        <v>6956</v>
      </c>
      <c r="D1731" s="109" t="s">
        <v>10176</v>
      </c>
      <c r="E1731" s="108" t="s">
        <v>14813</v>
      </c>
      <c r="F1731" s="17"/>
      <c r="G1731" s="18"/>
      <c r="H1731" s="19"/>
      <c r="I1731" s="18"/>
      <c r="J1731" s="18"/>
      <c r="K1731" s="18"/>
      <c r="L1731" s="18"/>
      <c r="M1731" s="18"/>
      <c r="N1731" s="18"/>
      <c r="Q1731" s="20"/>
    </row>
    <row r="1732" spans="1:17" ht="14.25" x14ac:dyDescent="0.3">
      <c r="A1732" s="111" t="s">
        <v>11421</v>
      </c>
      <c r="B1732" s="112" t="s">
        <v>574</v>
      </c>
      <c r="C1732" s="77" t="s">
        <v>6954</v>
      </c>
      <c r="D1732" s="113" t="s">
        <v>1121</v>
      </c>
      <c r="E1732" s="112" t="s">
        <v>14406</v>
      </c>
      <c r="F1732" s="17"/>
      <c r="G1732" s="17"/>
      <c r="H1732" s="17"/>
      <c r="I1732" s="17"/>
      <c r="J1732" s="17"/>
      <c r="K1732" s="17"/>
      <c r="L1732" s="17"/>
      <c r="M1732" s="17"/>
      <c r="N1732" s="17"/>
      <c r="O1732" s="23"/>
      <c r="P1732" s="23"/>
      <c r="Q1732" s="20"/>
    </row>
    <row r="1733" spans="1:17" ht="14.25" x14ac:dyDescent="0.3">
      <c r="A1733" s="107" t="s">
        <v>2396</v>
      </c>
      <c r="B1733" s="108" t="s">
        <v>574</v>
      </c>
      <c r="C1733" s="77" t="s">
        <v>6998</v>
      </c>
      <c r="D1733" s="109" t="s">
        <v>10473</v>
      </c>
      <c r="E1733" s="108" t="s">
        <v>14398</v>
      </c>
      <c r="F1733" s="17"/>
      <c r="G1733" s="17"/>
      <c r="H1733" s="17"/>
      <c r="I1733" s="17"/>
      <c r="J1733" s="17"/>
      <c r="K1733" s="17"/>
      <c r="L1733" s="17"/>
      <c r="M1733" s="17"/>
      <c r="N1733" s="17"/>
      <c r="O1733" s="23"/>
      <c r="P1733" s="23"/>
      <c r="Q1733" s="20"/>
    </row>
    <row r="1734" spans="1:17" ht="13.5" x14ac:dyDescent="0.3">
      <c r="A1734" s="103" t="s">
        <v>5488</v>
      </c>
      <c r="B1734" s="75" t="s">
        <v>574</v>
      </c>
      <c r="C1734" s="77" t="s">
        <v>6984</v>
      </c>
      <c r="D1734" s="104" t="s">
        <v>8248</v>
      </c>
      <c r="E1734" s="75" t="s">
        <v>14394</v>
      </c>
      <c r="F1734" s="18"/>
      <c r="G1734" s="17"/>
      <c r="H1734" s="17"/>
      <c r="I1734" s="17"/>
      <c r="J1734" s="17"/>
      <c r="K1734" s="17"/>
      <c r="L1734" s="17"/>
      <c r="M1734" s="17"/>
      <c r="N1734" s="17"/>
      <c r="O1734" s="22"/>
      <c r="P1734" s="22"/>
      <c r="Q1734" s="20"/>
    </row>
    <row r="1735" spans="1:17" ht="14.25" x14ac:dyDescent="0.3">
      <c r="A1735" s="103" t="s">
        <v>6471</v>
      </c>
      <c r="B1735" s="75" t="s">
        <v>574</v>
      </c>
      <c r="C1735" s="77" t="s">
        <v>6979</v>
      </c>
      <c r="D1735" s="104" t="s">
        <v>11111</v>
      </c>
      <c r="E1735" s="75" t="s">
        <v>656</v>
      </c>
      <c r="F1735" s="17"/>
      <c r="G1735" s="17"/>
      <c r="H1735" s="17"/>
      <c r="I1735" s="17"/>
      <c r="J1735" s="17"/>
      <c r="K1735" s="17"/>
      <c r="L1735" s="17"/>
      <c r="M1735" s="17"/>
      <c r="N1735" s="17"/>
      <c r="O1735" s="22"/>
      <c r="P1735" s="22"/>
      <c r="Q1735" s="20"/>
    </row>
    <row r="1736" spans="1:17" ht="13.5" x14ac:dyDescent="0.3">
      <c r="A1736" s="103" t="s">
        <v>631</v>
      </c>
      <c r="B1736" s="75" t="s">
        <v>574</v>
      </c>
      <c r="C1736" s="77" t="s">
        <v>5395</v>
      </c>
      <c r="D1736" s="104" t="s">
        <v>13172</v>
      </c>
      <c r="E1736" s="75" t="s">
        <v>14399</v>
      </c>
      <c r="F1736" s="18"/>
      <c r="G1736" s="18"/>
      <c r="H1736" s="19"/>
      <c r="I1736" s="18"/>
      <c r="J1736" s="18"/>
      <c r="K1736" s="18"/>
      <c r="L1736" s="18"/>
      <c r="M1736" s="18"/>
      <c r="N1736" s="18"/>
      <c r="Q1736" s="20"/>
    </row>
    <row r="1737" spans="1:17" ht="14.25" x14ac:dyDescent="0.3">
      <c r="A1737" s="103" t="s">
        <v>6311</v>
      </c>
      <c r="B1737" s="75" t="s">
        <v>574</v>
      </c>
      <c r="C1737" s="77" t="s">
        <v>7021</v>
      </c>
      <c r="D1737" s="104" t="s">
        <v>10474</v>
      </c>
      <c r="E1737" s="75" t="s">
        <v>14403</v>
      </c>
      <c r="F1737" s="18"/>
      <c r="G1737" s="17"/>
      <c r="H1737" s="17"/>
      <c r="I1737" s="17"/>
      <c r="J1737" s="17"/>
      <c r="K1737" s="17"/>
      <c r="L1737" s="17"/>
      <c r="M1737" s="17"/>
      <c r="N1737" s="17"/>
      <c r="O1737" s="22"/>
      <c r="P1737" s="22"/>
      <c r="Q1737" s="20"/>
    </row>
    <row r="1738" spans="1:17" ht="14.25" x14ac:dyDescent="0.3">
      <c r="A1738" s="103" t="s">
        <v>5489</v>
      </c>
      <c r="B1738" s="75" t="s">
        <v>574</v>
      </c>
      <c r="C1738" s="77" t="s">
        <v>6998</v>
      </c>
      <c r="D1738" s="104" t="s">
        <v>7218</v>
      </c>
      <c r="E1738" s="75" t="s">
        <v>14396</v>
      </c>
      <c r="F1738" s="17"/>
      <c r="G1738" s="18"/>
      <c r="H1738" s="19"/>
      <c r="I1738" s="18"/>
      <c r="J1738" s="18"/>
      <c r="K1738" s="18"/>
      <c r="L1738" s="18"/>
      <c r="M1738" s="18"/>
      <c r="N1738" s="18"/>
      <c r="Q1738" s="20"/>
    </row>
    <row r="1739" spans="1:17" ht="14.25" x14ac:dyDescent="0.3">
      <c r="A1739" s="103" t="s">
        <v>9130</v>
      </c>
      <c r="B1739" s="75" t="s">
        <v>574</v>
      </c>
      <c r="C1739" s="77" t="s">
        <v>9019</v>
      </c>
      <c r="D1739" s="104" t="s">
        <v>14814</v>
      </c>
      <c r="E1739" s="75" t="s">
        <v>14815</v>
      </c>
      <c r="G1739" s="17"/>
      <c r="H1739" s="17"/>
      <c r="I1739" s="17"/>
      <c r="J1739" s="17"/>
      <c r="K1739" s="17"/>
      <c r="L1739" s="17"/>
      <c r="M1739" s="17"/>
      <c r="N1739" s="17"/>
    </row>
    <row r="1740" spans="1:17" ht="14.25" x14ac:dyDescent="0.3">
      <c r="A1740" s="103" t="s">
        <v>9130</v>
      </c>
      <c r="B1740" s="75" t="s">
        <v>4879</v>
      </c>
      <c r="C1740" s="77" t="s">
        <v>9019</v>
      </c>
      <c r="D1740" s="104" t="s">
        <v>14814</v>
      </c>
      <c r="E1740" s="75" t="s">
        <v>14815</v>
      </c>
      <c r="G1740" s="18"/>
      <c r="H1740" s="19"/>
      <c r="I1740" s="18"/>
      <c r="J1740" s="18"/>
      <c r="K1740" s="18"/>
      <c r="L1740" s="18"/>
      <c r="M1740" s="18"/>
      <c r="N1740" s="18"/>
      <c r="O1740" s="22"/>
      <c r="P1740" s="22"/>
      <c r="Q1740" s="20"/>
    </row>
    <row r="1741" spans="1:17" ht="14.25" x14ac:dyDescent="0.3">
      <c r="A1741" s="107" t="s">
        <v>9130</v>
      </c>
      <c r="B1741" s="108" t="s">
        <v>575</v>
      </c>
      <c r="C1741" s="77" t="s">
        <v>9019</v>
      </c>
      <c r="D1741" s="109" t="s">
        <v>14814</v>
      </c>
      <c r="E1741" s="108" t="s">
        <v>14815</v>
      </c>
      <c r="G1741" s="18"/>
      <c r="H1741" s="19"/>
      <c r="I1741" s="18"/>
      <c r="J1741" s="18"/>
      <c r="K1741" s="18"/>
      <c r="L1741" s="18"/>
      <c r="M1741" s="21"/>
      <c r="N1741" s="18"/>
      <c r="O1741" s="22"/>
      <c r="P1741" s="22"/>
      <c r="Q1741" s="20"/>
    </row>
    <row r="1742" spans="1:17" ht="14.25" x14ac:dyDescent="0.3">
      <c r="A1742" s="103" t="s">
        <v>6472</v>
      </c>
      <c r="B1742" s="75" t="s">
        <v>574</v>
      </c>
      <c r="C1742" s="77" t="s">
        <v>6939</v>
      </c>
      <c r="D1742" s="104" t="s">
        <v>6871</v>
      </c>
      <c r="E1742" s="75" t="s">
        <v>14404</v>
      </c>
      <c r="G1742" s="18"/>
      <c r="H1742" s="19"/>
      <c r="I1742" s="18"/>
      <c r="J1742" s="18"/>
      <c r="K1742" s="18"/>
      <c r="L1742" s="18"/>
      <c r="M1742" s="21"/>
      <c r="N1742" s="18"/>
      <c r="O1742" s="22"/>
      <c r="P1742" s="22"/>
      <c r="Q1742" s="20"/>
    </row>
    <row r="1743" spans="1:17" ht="14.25" x14ac:dyDescent="0.3">
      <c r="A1743" s="103" t="s">
        <v>111</v>
      </c>
      <c r="B1743" s="75" t="s">
        <v>574</v>
      </c>
      <c r="C1743" s="77" t="s">
        <v>6929</v>
      </c>
      <c r="D1743" s="104" t="s">
        <v>9711</v>
      </c>
      <c r="E1743" s="75" t="s">
        <v>14816</v>
      </c>
      <c r="G1743" s="17"/>
      <c r="H1743" s="17"/>
      <c r="I1743" s="17"/>
      <c r="J1743" s="17"/>
      <c r="K1743" s="17"/>
      <c r="L1743" s="17"/>
      <c r="M1743" s="17"/>
      <c r="N1743" s="17"/>
      <c r="O1743" s="23"/>
      <c r="P1743" s="23"/>
      <c r="Q1743" s="20"/>
    </row>
    <row r="1744" spans="1:17" ht="13.5" x14ac:dyDescent="0.3">
      <c r="A1744" s="103" t="s">
        <v>14123</v>
      </c>
      <c r="B1744" s="75" t="s">
        <v>574</v>
      </c>
      <c r="C1744" s="77" t="s">
        <v>6939</v>
      </c>
      <c r="D1744" s="104" t="s">
        <v>12316</v>
      </c>
      <c r="E1744" s="75" t="s">
        <v>14398</v>
      </c>
      <c r="G1744" s="18"/>
      <c r="H1744" s="19"/>
      <c r="I1744" s="18"/>
      <c r="J1744" s="18"/>
      <c r="K1744" s="18"/>
      <c r="L1744" s="18"/>
      <c r="M1744" s="18"/>
      <c r="N1744" s="18"/>
      <c r="O1744" s="23"/>
      <c r="P1744" s="23"/>
      <c r="Q1744" s="20"/>
    </row>
    <row r="1745" spans="1:17" ht="14.25" x14ac:dyDescent="0.3">
      <c r="A1745" s="103" t="s">
        <v>2397</v>
      </c>
      <c r="B1745" s="75" t="s">
        <v>574</v>
      </c>
      <c r="C1745" s="77" t="s">
        <v>6984</v>
      </c>
      <c r="D1745" s="104" t="s">
        <v>3577</v>
      </c>
      <c r="E1745" s="75" t="s">
        <v>14394</v>
      </c>
      <c r="F1745" s="18"/>
      <c r="G1745" s="18"/>
      <c r="H1745" s="19"/>
      <c r="I1745" s="18"/>
      <c r="J1745" s="18"/>
      <c r="K1745" s="18"/>
      <c r="L1745" s="18"/>
      <c r="M1745" s="21"/>
      <c r="N1745" s="18"/>
      <c r="O1745" s="23"/>
      <c r="P1745" s="23"/>
      <c r="Q1745" s="20"/>
    </row>
    <row r="1746" spans="1:17" ht="14.25" x14ac:dyDescent="0.3">
      <c r="A1746" s="103" t="s">
        <v>2398</v>
      </c>
      <c r="B1746" s="75" t="s">
        <v>574</v>
      </c>
      <c r="C1746" s="77" t="s">
        <v>6984</v>
      </c>
      <c r="D1746" s="104" t="s">
        <v>10475</v>
      </c>
      <c r="E1746" s="75" t="s">
        <v>14397</v>
      </c>
      <c r="F1746" s="18"/>
      <c r="G1746" s="18"/>
      <c r="H1746" s="19"/>
      <c r="I1746" s="18"/>
      <c r="J1746" s="18"/>
      <c r="K1746" s="18"/>
      <c r="L1746" s="18"/>
      <c r="M1746" s="18"/>
      <c r="N1746" s="18"/>
      <c r="O1746" s="22"/>
      <c r="P1746" s="22"/>
      <c r="Q1746" s="20"/>
    </row>
    <row r="1747" spans="1:17" ht="14.25" x14ac:dyDescent="0.3">
      <c r="A1747" s="110" t="s">
        <v>2399</v>
      </c>
      <c r="B1747" s="84" t="s">
        <v>574</v>
      </c>
      <c r="C1747" s="77" t="s">
        <v>6920</v>
      </c>
      <c r="D1747" s="117" t="s">
        <v>10476</v>
      </c>
      <c r="E1747" s="84" t="s">
        <v>14398</v>
      </c>
      <c r="F1747" s="17"/>
      <c r="G1747" s="18"/>
      <c r="H1747" s="19"/>
      <c r="I1747" s="18"/>
      <c r="J1747" s="18"/>
      <c r="K1747" s="18"/>
      <c r="L1747" s="18"/>
      <c r="M1747" s="18"/>
      <c r="N1747" s="18"/>
      <c r="O1747" s="22"/>
      <c r="P1747" s="22"/>
      <c r="Q1747" s="20"/>
    </row>
    <row r="1748" spans="1:17" ht="14.25" x14ac:dyDescent="0.3">
      <c r="A1748" s="111" t="s">
        <v>4125</v>
      </c>
      <c r="B1748" s="112" t="s">
        <v>574</v>
      </c>
      <c r="C1748" s="77" t="s">
        <v>7000</v>
      </c>
      <c r="D1748" s="113" t="s">
        <v>10477</v>
      </c>
      <c r="E1748" s="112" t="s">
        <v>14395</v>
      </c>
      <c r="F1748" s="18"/>
      <c r="G1748" s="18"/>
      <c r="H1748" s="19"/>
      <c r="I1748" s="18"/>
      <c r="J1748" s="18"/>
      <c r="K1748" s="18"/>
      <c r="L1748" s="18"/>
      <c r="M1748" s="18"/>
      <c r="N1748" s="18"/>
      <c r="O1748" s="22"/>
      <c r="P1748" s="22"/>
      <c r="Q1748" s="20"/>
    </row>
    <row r="1749" spans="1:17" ht="14.25" x14ac:dyDescent="0.3">
      <c r="A1749" s="103" t="s">
        <v>4920</v>
      </c>
      <c r="B1749" s="75" t="s">
        <v>574</v>
      </c>
      <c r="C1749" s="77" t="s">
        <v>7000</v>
      </c>
      <c r="D1749" s="104" t="s">
        <v>4921</v>
      </c>
      <c r="E1749" s="75" t="s">
        <v>14817</v>
      </c>
      <c r="F1749" s="18"/>
      <c r="G1749" s="18"/>
      <c r="H1749" s="19"/>
      <c r="I1749" s="18"/>
      <c r="J1749" s="18"/>
      <c r="K1749" s="18"/>
      <c r="L1749" s="18"/>
      <c r="M1749" s="21"/>
      <c r="N1749" s="18"/>
      <c r="O1749" s="23"/>
      <c r="P1749" s="23"/>
      <c r="Q1749" s="20"/>
    </row>
    <row r="1750" spans="1:17" ht="14.25" x14ac:dyDescent="0.3">
      <c r="A1750" s="107" t="s">
        <v>1464</v>
      </c>
      <c r="B1750" s="108" t="s">
        <v>574</v>
      </c>
      <c r="C1750" s="77" t="s">
        <v>7000</v>
      </c>
      <c r="D1750" s="109" t="s">
        <v>7596</v>
      </c>
      <c r="E1750" s="108" t="s">
        <v>14394</v>
      </c>
      <c r="F1750" s="18"/>
      <c r="G1750" s="18"/>
      <c r="H1750" s="19"/>
      <c r="I1750" s="18"/>
      <c r="J1750" s="18"/>
      <c r="K1750" s="18"/>
      <c r="L1750" s="18"/>
      <c r="M1750" s="18"/>
      <c r="N1750" s="18"/>
      <c r="O1750" s="23"/>
      <c r="P1750" s="23"/>
      <c r="Q1750" s="20"/>
    </row>
    <row r="1751" spans="1:17" ht="14.25" x14ac:dyDescent="0.3">
      <c r="A1751" s="103" t="s">
        <v>2293</v>
      </c>
      <c r="B1751" s="75" t="s">
        <v>574</v>
      </c>
      <c r="C1751" s="77" t="s">
        <v>6929</v>
      </c>
      <c r="D1751" s="104" t="s">
        <v>7859</v>
      </c>
      <c r="E1751" s="75" t="s">
        <v>14404</v>
      </c>
      <c r="F1751" s="18"/>
      <c r="G1751" s="18"/>
      <c r="H1751" s="19"/>
      <c r="I1751" s="18"/>
      <c r="J1751" s="18"/>
      <c r="K1751" s="18"/>
      <c r="L1751" s="18"/>
      <c r="M1751" s="18"/>
      <c r="N1751" s="18"/>
      <c r="O1751" s="22"/>
      <c r="P1751" s="22"/>
      <c r="Q1751" s="20"/>
    </row>
    <row r="1752" spans="1:17" ht="14.25" x14ac:dyDescent="0.3">
      <c r="A1752" s="103" t="s">
        <v>5147</v>
      </c>
      <c r="B1752" s="75" t="s">
        <v>574</v>
      </c>
      <c r="C1752" s="77" t="s">
        <v>6909</v>
      </c>
      <c r="D1752" s="104" t="s">
        <v>14160</v>
      </c>
      <c r="E1752" s="75" t="s">
        <v>15935</v>
      </c>
      <c r="F1752" s="18"/>
      <c r="G1752" s="18"/>
      <c r="H1752" s="19"/>
      <c r="I1752" s="18"/>
      <c r="J1752" s="18"/>
      <c r="K1752" s="18"/>
      <c r="L1752" s="18"/>
      <c r="M1752" s="18"/>
      <c r="N1752" s="18"/>
      <c r="O1752" s="22"/>
      <c r="P1752" s="22"/>
      <c r="Q1752" s="20"/>
    </row>
    <row r="1753" spans="1:17" ht="14.25" x14ac:dyDescent="0.3">
      <c r="A1753" s="107" t="s">
        <v>5114</v>
      </c>
      <c r="B1753" s="108" t="s">
        <v>13017</v>
      </c>
      <c r="C1753" s="77" t="s">
        <v>5108</v>
      </c>
      <c r="D1753" s="109" t="s">
        <v>13026</v>
      </c>
      <c r="E1753" s="108" t="s">
        <v>5109</v>
      </c>
      <c r="F1753" s="18"/>
      <c r="G1753" s="17"/>
      <c r="H1753" s="17"/>
      <c r="I1753" s="17"/>
      <c r="J1753" s="17"/>
      <c r="K1753" s="17"/>
      <c r="L1753" s="17"/>
      <c r="M1753" s="17"/>
      <c r="N1753" s="17"/>
    </row>
    <row r="1754" spans="1:17" ht="14.25" x14ac:dyDescent="0.3">
      <c r="A1754" s="107" t="s">
        <v>5115</v>
      </c>
      <c r="B1754" s="108" t="s">
        <v>13017</v>
      </c>
      <c r="C1754" s="77" t="s">
        <v>5108</v>
      </c>
      <c r="D1754" s="109" t="s">
        <v>13051</v>
      </c>
      <c r="E1754" s="108" t="s">
        <v>5111</v>
      </c>
      <c r="F1754" s="17"/>
      <c r="G1754" s="18"/>
      <c r="H1754" s="19"/>
      <c r="I1754" s="18"/>
      <c r="J1754" s="18"/>
      <c r="K1754" s="18"/>
      <c r="L1754" s="18"/>
      <c r="M1754" s="18"/>
      <c r="N1754" s="18"/>
      <c r="O1754" s="23"/>
      <c r="P1754" s="23"/>
      <c r="Q1754" s="20"/>
    </row>
    <row r="1755" spans="1:17" ht="14.25" x14ac:dyDescent="0.3">
      <c r="A1755" s="103" t="s">
        <v>9714</v>
      </c>
      <c r="B1755" s="75" t="s">
        <v>574</v>
      </c>
      <c r="C1755" s="77" t="s">
        <v>7021</v>
      </c>
      <c r="D1755" s="104" t="s">
        <v>9715</v>
      </c>
      <c r="E1755" s="75" t="s">
        <v>14582</v>
      </c>
      <c r="F1755" s="18"/>
      <c r="G1755" s="17"/>
      <c r="H1755" s="17"/>
      <c r="I1755" s="17"/>
      <c r="J1755" s="17"/>
      <c r="K1755" s="17"/>
      <c r="L1755" s="17"/>
      <c r="M1755" s="17"/>
      <c r="N1755" s="17"/>
    </row>
    <row r="1756" spans="1:17" ht="14.25" x14ac:dyDescent="0.3">
      <c r="A1756" s="107" t="s">
        <v>9714</v>
      </c>
      <c r="B1756" s="108" t="s">
        <v>575</v>
      </c>
      <c r="C1756" s="77" t="s">
        <v>7021</v>
      </c>
      <c r="D1756" s="109" t="s">
        <v>9715</v>
      </c>
      <c r="E1756" s="108" t="s">
        <v>14582</v>
      </c>
      <c r="G1756" s="18"/>
      <c r="H1756" s="19"/>
      <c r="I1756" s="18"/>
      <c r="J1756" s="18"/>
      <c r="K1756" s="18"/>
      <c r="L1756" s="18"/>
      <c r="M1756" s="21"/>
      <c r="N1756" s="18"/>
      <c r="O1756" s="23"/>
      <c r="P1756" s="23"/>
      <c r="Q1756" s="20"/>
    </row>
    <row r="1757" spans="1:17" ht="14.25" x14ac:dyDescent="0.3">
      <c r="A1757" s="111" t="s">
        <v>9388</v>
      </c>
      <c r="B1757" s="112" t="s">
        <v>4879</v>
      </c>
      <c r="C1757" s="77" t="s">
        <v>9019</v>
      </c>
      <c r="D1757" s="113" t="s">
        <v>14818</v>
      </c>
      <c r="E1757" s="112" t="s">
        <v>1325</v>
      </c>
      <c r="F1757" s="18"/>
      <c r="G1757" s="17"/>
      <c r="H1757" s="17"/>
      <c r="I1757" s="17"/>
      <c r="J1757" s="17"/>
      <c r="K1757" s="17"/>
      <c r="L1757" s="17"/>
      <c r="M1757" s="17"/>
      <c r="N1757" s="17"/>
    </row>
    <row r="1758" spans="1:17" ht="14.25" x14ac:dyDescent="0.3">
      <c r="A1758" s="107" t="s">
        <v>11869</v>
      </c>
      <c r="B1758" s="108" t="s">
        <v>574</v>
      </c>
      <c r="C1758" s="77" t="s">
        <v>6922</v>
      </c>
      <c r="D1758" s="109" t="s">
        <v>11870</v>
      </c>
      <c r="E1758" s="108" t="s">
        <v>11860</v>
      </c>
      <c r="G1758" s="17"/>
      <c r="H1758" s="17"/>
      <c r="I1758" s="17"/>
      <c r="J1758" s="17"/>
      <c r="K1758" s="17"/>
      <c r="L1758" s="17"/>
      <c r="M1758" s="17"/>
      <c r="N1758" s="17"/>
    </row>
    <row r="1759" spans="1:17" ht="14.25" x14ac:dyDescent="0.3">
      <c r="A1759" s="103" t="s">
        <v>6473</v>
      </c>
      <c r="B1759" s="75" t="s">
        <v>574</v>
      </c>
      <c r="C1759" s="77" t="s">
        <v>6984</v>
      </c>
      <c r="D1759" s="104" t="s">
        <v>11331</v>
      </c>
      <c r="E1759" s="75" t="s">
        <v>14403</v>
      </c>
      <c r="G1759" s="18"/>
      <c r="H1759" s="19"/>
      <c r="I1759" s="18"/>
      <c r="J1759" s="18"/>
      <c r="K1759" s="18"/>
      <c r="L1759" s="18"/>
      <c r="M1759" s="18"/>
      <c r="N1759" s="18"/>
      <c r="O1759" s="23"/>
      <c r="P1759" s="23"/>
      <c r="Q1759" s="20"/>
    </row>
    <row r="1760" spans="1:17" ht="14.25" x14ac:dyDescent="0.3">
      <c r="A1760" s="107" t="s">
        <v>6474</v>
      </c>
      <c r="B1760" s="108" t="s">
        <v>574</v>
      </c>
      <c r="C1760" s="77" t="s">
        <v>6929</v>
      </c>
      <c r="D1760" s="109" t="s">
        <v>3691</v>
      </c>
      <c r="E1760" s="108" t="s">
        <v>14403</v>
      </c>
      <c r="F1760" s="17"/>
      <c r="G1760" s="17"/>
      <c r="H1760" s="17"/>
      <c r="I1760" s="17"/>
      <c r="J1760" s="17"/>
      <c r="K1760" s="17"/>
      <c r="L1760" s="17"/>
      <c r="M1760" s="17"/>
      <c r="N1760" s="17"/>
      <c r="O1760" s="23"/>
      <c r="P1760" s="23"/>
      <c r="Q1760" s="20"/>
    </row>
    <row r="1761" spans="1:17" ht="14.25" x14ac:dyDescent="0.3">
      <c r="A1761" s="111" t="s">
        <v>11336</v>
      </c>
      <c r="B1761" s="112" t="s">
        <v>574</v>
      </c>
      <c r="C1761" s="77" t="s">
        <v>6984</v>
      </c>
      <c r="D1761" s="113" t="s">
        <v>11337</v>
      </c>
      <c r="E1761" s="112" t="s">
        <v>14403</v>
      </c>
      <c r="F1761" s="17"/>
      <c r="G1761" s="18"/>
      <c r="H1761" s="19"/>
      <c r="I1761" s="18"/>
      <c r="J1761" s="18"/>
      <c r="K1761" s="18"/>
      <c r="L1761" s="18"/>
      <c r="M1761" s="18"/>
      <c r="N1761" s="18"/>
      <c r="Q1761" s="20"/>
    </row>
    <row r="1762" spans="1:17" ht="13.5" x14ac:dyDescent="0.3">
      <c r="A1762" s="103" t="s">
        <v>11338</v>
      </c>
      <c r="B1762" s="75" t="s">
        <v>574</v>
      </c>
      <c r="C1762" s="77" t="s">
        <v>6984</v>
      </c>
      <c r="D1762" s="104" t="s">
        <v>11339</v>
      </c>
      <c r="E1762" s="75" t="s">
        <v>14403</v>
      </c>
      <c r="F1762" s="18"/>
      <c r="G1762" s="28"/>
      <c r="H1762" s="28"/>
      <c r="I1762" s="28"/>
      <c r="J1762" s="28"/>
      <c r="K1762" s="28"/>
      <c r="L1762" s="22"/>
      <c r="M1762" s="28"/>
      <c r="N1762" s="18"/>
      <c r="O1762" s="22"/>
      <c r="P1762" s="22"/>
      <c r="Q1762" s="20"/>
    </row>
    <row r="1763" spans="1:17" ht="13.5" x14ac:dyDescent="0.3">
      <c r="A1763" s="103" t="s">
        <v>4089</v>
      </c>
      <c r="B1763" s="75" t="s">
        <v>574</v>
      </c>
      <c r="C1763" s="77" t="s">
        <v>6984</v>
      </c>
      <c r="D1763" s="104" t="s">
        <v>4090</v>
      </c>
      <c r="E1763" s="75" t="s">
        <v>14403</v>
      </c>
      <c r="F1763" s="17"/>
      <c r="G1763" s="18"/>
      <c r="H1763" s="19"/>
      <c r="I1763" s="18"/>
      <c r="J1763" s="18"/>
      <c r="K1763" s="18"/>
      <c r="L1763" s="18"/>
      <c r="M1763" s="21"/>
      <c r="N1763" s="18"/>
      <c r="O1763" s="22"/>
      <c r="P1763" s="22"/>
      <c r="Q1763" s="20"/>
    </row>
    <row r="1764" spans="1:17" ht="13.5" x14ac:dyDescent="0.3">
      <c r="A1764" s="103" t="s">
        <v>4546</v>
      </c>
      <c r="B1764" s="75" t="s">
        <v>14387</v>
      </c>
      <c r="C1764" s="77" t="s">
        <v>7071</v>
      </c>
      <c r="D1764" s="104" t="s">
        <v>8693</v>
      </c>
      <c r="E1764" s="75" t="s">
        <v>2282</v>
      </c>
      <c r="F1764" s="17"/>
      <c r="G1764" s="17"/>
      <c r="H1764" s="17"/>
      <c r="I1764" s="17"/>
      <c r="J1764" s="17"/>
      <c r="K1764" s="17"/>
      <c r="L1764" s="17"/>
      <c r="M1764" s="17"/>
      <c r="N1764" s="17"/>
      <c r="O1764" s="23"/>
      <c r="P1764" s="23"/>
      <c r="Q1764" s="20"/>
    </row>
    <row r="1765" spans="1:17" ht="14.25" x14ac:dyDescent="0.3">
      <c r="A1765" s="103" t="s">
        <v>660</v>
      </c>
      <c r="B1765" s="75" t="s">
        <v>574</v>
      </c>
      <c r="C1765" s="77" t="s">
        <v>6954</v>
      </c>
      <c r="D1765" s="104" t="s">
        <v>8051</v>
      </c>
      <c r="E1765" s="75" t="s">
        <v>14398</v>
      </c>
      <c r="G1765" s="17"/>
      <c r="H1765" s="17"/>
      <c r="I1765" s="17"/>
      <c r="J1765" s="17"/>
      <c r="K1765" s="17"/>
      <c r="L1765" s="17"/>
      <c r="M1765" s="17"/>
      <c r="N1765" s="17"/>
      <c r="O1765" s="23"/>
      <c r="P1765" s="23"/>
      <c r="Q1765" s="20"/>
    </row>
    <row r="1766" spans="1:17" ht="13.5" x14ac:dyDescent="0.3">
      <c r="A1766" s="107" t="s">
        <v>660</v>
      </c>
      <c r="B1766" s="108" t="s">
        <v>14387</v>
      </c>
      <c r="C1766" s="77" t="s">
        <v>6954</v>
      </c>
      <c r="D1766" s="109" t="s">
        <v>8051</v>
      </c>
      <c r="E1766" s="108" t="s">
        <v>14398</v>
      </c>
      <c r="F1766" s="18"/>
      <c r="G1766" s="18"/>
      <c r="H1766" s="19"/>
      <c r="I1766" s="18"/>
      <c r="J1766" s="18"/>
      <c r="K1766" s="18"/>
      <c r="L1766" s="18"/>
      <c r="M1766" s="18"/>
      <c r="N1766" s="18"/>
      <c r="Q1766" s="20"/>
    </row>
    <row r="1767" spans="1:17" ht="14.25" x14ac:dyDescent="0.3">
      <c r="A1767" s="103" t="s">
        <v>660</v>
      </c>
      <c r="B1767" s="75" t="s">
        <v>575</v>
      </c>
      <c r="C1767" s="77" t="s">
        <v>6954</v>
      </c>
      <c r="D1767" s="104" t="s">
        <v>8051</v>
      </c>
      <c r="E1767" s="75" t="s">
        <v>14398</v>
      </c>
      <c r="F1767" s="17"/>
      <c r="G1767" s="17"/>
      <c r="H1767" s="17"/>
      <c r="I1767" s="17"/>
      <c r="J1767" s="17"/>
      <c r="K1767" s="17"/>
      <c r="L1767" s="17"/>
      <c r="M1767" s="17"/>
      <c r="N1767" s="17"/>
      <c r="O1767" s="23"/>
      <c r="P1767" s="23"/>
      <c r="Q1767" s="20"/>
    </row>
    <row r="1768" spans="1:17" ht="14.25" x14ac:dyDescent="0.3">
      <c r="A1768" s="107" t="s">
        <v>5490</v>
      </c>
      <c r="B1768" s="108" t="s">
        <v>574</v>
      </c>
      <c r="C1768" s="77" t="s">
        <v>6917</v>
      </c>
      <c r="D1768" s="109" t="s">
        <v>7047</v>
      </c>
      <c r="E1768" s="108" t="s">
        <v>14396</v>
      </c>
      <c r="F1768" s="17"/>
      <c r="G1768" s="18"/>
      <c r="H1768" s="19"/>
      <c r="I1768" s="18"/>
      <c r="J1768" s="18"/>
      <c r="K1768" s="18"/>
      <c r="L1768" s="18"/>
      <c r="M1768" s="18"/>
      <c r="N1768" s="18"/>
      <c r="O1768" s="22"/>
      <c r="P1768" s="22"/>
      <c r="Q1768" s="20"/>
    </row>
    <row r="1769" spans="1:17" ht="13.5" x14ac:dyDescent="0.3">
      <c r="A1769" s="103" t="s">
        <v>5490</v>
      </c>
      <c r="B1769" s="84" t="s">
        <v>575</v>
      </c>
      <c r="C1769" s="77" t="s">
        <v>6917</v>
      </c>
      <c r="D1769" s="104" t="s">
        <v>7047</v>
      </c>
      <c r="E1769" s="75" t="s">
        <v>14396</v>
      </c>
      <c r="G1769" s="17"/>
      <c r="H1769" s="17"/>
      <c r="I1769" s="17"/>
      <c r="J1769" s="17"/>
      <c r="K1769" s="17"/>
      <c r="L1769" s="17"/>
      <c r="M1769" s="17"/>
      <c r="N1769" s="17"/>
      <c r="O1769" s="23"/>
      <c r="P1769" s="23"/>
      <c r="Q1769" s="20"/>
    </row>
    <row r="1770" spans="1:17" ht="14.25" x14ac:dyDescent="0.3">
      <c r="A1770" s="107" t="s">
        <v>1268</v>
      </c>
      <c r="B1770" s="108" t="s">
        <v>574</v>
      </c>
      <c r="C1770" s="77" t="s">
        <v>9161</v>
      </c>
      <c r="D1770" s="109" t="s">
        <v>1169</v>
      </c>
      <c r="E1770" s="108" t="s">
        <v>14736</v>
      </c>
      <c r="G1770" s="18"/>
      <c r="H1770" s="19"/>
      <c r="I1770" s="18"/>
      <c r="J1770" s="18"/>
      <c r="K1770" s="18"/>
      <c r="L1770" s="18"/>
      <c r="M1770" s="18"/>
      <c r="N1770" s="18"/>
      <c r="Q1770" s="20"/>
    </row>
    <row r="1771" spans="1:17" ht="14.25" x14ac:dyDescent="0.3">
      <c r="A1771" s="103" t="s">
        <v>1268</v>
      </c>
      <c r="B1771" s="75" t="s">
        <v>575</v>
      </c>
      <c r="C1771" s="77" t="s">
        <v>9161</v>
      </c>
      <c r="D1771" s="104" t="s">
        <v>1169</v>
      </c>
      <c r="E1771" s="75" t="s">
        <v>14736</v>
      </c>
      <c r="F1771" s="18"/>
      <c r="G1771" s="18"/>
      <c r="H1771" s="19"/>
      <c r="I1771" s="18"/>
      <c r="J1771" s="18"/>
      <c r="K1771" s="18"/>
      <c r="L1771" s="18"/>
      <c r="M1771" s="21"/>
      <c r="N1771" s="18"/>
      <c r="O1771" s="22"/>
      <c r="P1771" s="22"/>
      <c r="Q1771" s="20"/>
    </row>
    <row r="1772" spans="1:17" ht="14.25" x14ac:dyDescent="0.3">
      <c r="A1772" s="103" t="s">
        <v>2833</v>
      </c>
      <c r="B1772" s="75" t="s">
        <v>574</v>
      </c>
      <c r="C1772" s="77" t="s">
        <v>6994</v>
      </c>
      <c r="D1772" s="104" t="s">
        <v>12403</v>
      </c>
      <c r="E1772" s="75" t="s">
        <v>15956</v>
      </c>
      <c r="G1772" s="17"/>
      <c r="H1772" s="17"/>
      <c r="I1772" s="17"/>
      <c r="J1772" s="17"/>
      <c r="K1772" s="17"/>
      <c r="L1772" s="17"/>
      <c r="M1772" s="17"/>
      <c r="N1772" s="17"/>
      <c r="O1772" s="23"/>
      <c r="P1772" s="23"/>
      <c r="Q1772" s="20"/>
    </row>
    <row r="1773" spans="1:17" ht="14.25" x14ac:dyDescent="0.3">
      <c r="A1773" s="103" t="s">
        <v>2833</v>
      </c>
      <c r="B1773" s="75" t="s">
        <v>575</v>
      </c>
      <c r="C1773" s="77" t="s">
        <v>6994</v>
      </c>
      <c r="D1773" s="104" t="s">
        <v>12403</v>
      </c>
      <c r="E1773" s="75" t="s">
        <v>15956</v>
      </c>
      <c r="F1773" s="17"/>
      <c r="G1773" s="18"/>
      <c r="H1773" s="19"/>
      <c r="I1773" s="18"/>
      <c r="J1773" s="18"/>
      <c r="K1773" s="18"/>
      <c r="L1773" s="18"/>
      <c r="M1773" s="21"/>
      <c r="N1773" s="18"/>
      <c r="O1773" s="22"/>
      <c r="P1773" s="22"/>
      <c r="Q1773" s="20"/>
    </row>
    <row r="1774" spans="1:17" ht="14.25" x14ac:dyDescent="0.3">
      <c r="A1774" s="107" t="s">
        <v>3578</v>
      </c>
      <c r="B1774" s="108" t="s">
        <v>574</v>
      </c>
      <c r="C1774" s="77" t="s">
        <v>6984</v>
      </c>
      <c r="D1774" s="109" t="s">
        <v>10478</v>
      </c>
      <c r="E1774" s="108" t="s">
        <v>14399</v>
      </c>
      <c r="F1774" s="18"/>
      <c r="G1774" s="18"/>
      <c r="H1774" s="19"/>
      <c r="I1774" s="18"/>
      <c r="J1774" s="18"/>
      <c r="K1774" s="18"/>
      <c r="L1774" s="18"/>
      <c r="M1774" s="18"/>
      <c r="N1774" s="18"/>
      <c r="O1774" s="22"/>
      <c r="P1774" s="22"/>
      <c r="Q1774" s="20"/>
    </row>
    <row r="1775" spans="1:17" ht="13.5" x14ac:dyDescent="0.3">
      <c r="A1775" s="103" t="s">
        <v>4643</v>
      </c>
      <c r="B1775" s="75" t="s">
        <v>574</v>
      </c>
      <c r="C1775" s="77" t="s">
        <v>6929</v>
      </c>
      <c r="D1775" s="104" t="s">
        <v>10479</v>
      </c>
      <c r="E1775" s="75" t="s">
        <v>14398</v>
      </c>
      <c r="G1775" s="17"/>
      <c r="H1775" s="17"/>
      <c r="I1775" s="17"/>
      <c r="J1775" s="17"/>
      <c r="K1775" s="17"/>
      <c r="L1775" s="17"/>
      <c r="M1775" s="17"/>
      <c r="N1775" s="17"/>
      <c r="O1775" s="23"/>
      <c r="P1775" s="23"/>
      <c r="Q1775" s="20"/>
    </row>
    <row r="1776" spans="1:17" ht="14.25" x14ac:dyDescent="0.3">
      <c r="A1776" s="103" t="s">
        <v>5491</v>
      </c>
      <c r="B1776" s="75" t="s">
        <v>574</v>
      </c>
      <c r="C1776" s="77" t="s">
        <v>5492</v>
      </c>
      <c r="D1776" s="104" t="s">
        <v>7050</v>
      </c>
      <c r="E1776" s="75" t="s">
        <v>14396</v>
      </c>
      <c r="G1776" s="17"/>
      <c r="H1776" s="17"/>
      <c r="I1776" s="17"/>
      <c r="J1776" s="17"/>
      <c r="K1776" s="17"/>
      <c r="L1776" s="17"/>
      <c r="M1776" s="17"/>
      <c r="N1776" s="17"/>
      <c r="O1776" s="23"/>
      <c r="P1776" s="23"/>
      <c r="Q1776" s="20"/>
    </row>
    <row r="1777" spans="1:17" ht="14.25" x14ac:dyDescent="0.3">
      <c r="A1777" s="103" t="s">
        <v>5493</v>
      </c>
      <c r="B1777" s="75" t="s">
        <v>574</v>
      </c>
      <c r="C1777" s="77" t="s">
        <v>6998</v>
      </c>
      <c r="D1777" s="104" t="s">
        <v>7626</v>
      </c>
      <c r="E1777" s="75" t="s">
        <v>14403</v>
      </c>
      <c r="F1777" s="18"/>
      <c r="G1777" s="18"/>
      <c r="H1777" s="19"/>
      <c r="I1777" s="18"/>
      <c r="J1777" s="18"/>
      <c r="K1777" s="18"/>
      <c r="L1777" s="18"/>
      <c r="M1777" s="18"/>
      <c r="N1777" s="18"/>
      <c r="Q1777" s="20"/>
    </row>
    <row r="1778" spans="1:17" ht="14.25" x14ac:dyDescent="0.3">
      <c r="A1778" s="103" t="s">
        <v>3669</v>
      </c>
      <c r="B1778" s="75" t="s">
        <v>574</v>
      </c>
      <c r="C1778" s="77" t="s">
        <v>6920</v>
      </c>
      <c r="D1778" s="104" t="s">
        <v>12294</v>
      </c>
      <c r="E1778" s="75" t="s">
        <v>14407</v>
      </c>
      <c r="G1778" s="17"/>
      <c r="H1778" s="17"/>
      <c r="I1778" s="17"/>
      <c r="J1778" s="17"/>
      <c r="K1778" s="17"/>
      <c r="L1778" s="17"/>
      <c r="M1778" s="17"/>
      <c r="N1778" s="17"/>
      <c r="O1778" s="23"/>
      <c r="P1778" s="23"/>
      <c r="Q1778" s="20"/>
    </row>
    <row r="1779" spans="1:17" ht="13.5" x14ac:dyDescent="0.3">
      <c r="A1779" s="103" t="s">
        <v>4351</v>
      </c>
      <c r="B1779" s="75" t="s">
        <v>574</v>
      </c>
      <c r="C1779" s="77" t="s">
        <v>6909</v>
      </c>
      <c r="D1779" s="104" t="s">
        <v>14819</v>
      </c>
      <c r="E1779" s="75" t="s">
        <v>14820</v>
      </c>
      <c r="F1779" s="17"/>
      <c r="G1779" s="17"/>
      <c r="H1779" s="17"/>
      <c r="I1779" s="17"/>
      <c r="J1779" s="17"/>
      <c r="K1779" s="17"/>
      <c r="L1779" s="17"/>
      <c r="M1779" s="17"/>
      <c r="N1779" s="17"/>
      <c r="O1779" s="23"/>
      <c r="P1779" s="23"/>
      <c r="Q1779" s="20"/>
    </row>
    <row r="1780" spans="1:17" ht="14.25" x14ac:dyDescent="0.3">
      <c r="A1780" s="103" t="s">
        <v>6651</v>
      </c>
      <c r="B1780" s="75" t="s">
        <v>574</v>
      </c>
      <c r="C1780" s="77" t="s">
        <v>7000</v>
      </c>
      <c r="D1780" s="104" t="s">
        <v>481</v>
      </c>
      <c r="E1780" s="75" t="s">
        <v>14528</v>
      </c>
      <c r="F1780" s="17"/>
      <c r="G1780" s="18"/>
      <c r="H1780" s="19"/>
      <c r="I1780" s="18"/>
      <c r="J1780" s="18"/>
      <c r="K1780" s="18"/>
      <c r="L1780" s="18"/>
      <c r="M1780" s="18"/>
      <c r="N1780" s="18"/>
      <c r="Q1780" s="20"/>
    </row>
    <row r="1781" spans="1:17" ht="14.25" x14ac:dyDescent="0.3">
      <c r="A1781" s="107" t="s">
        <v>657</v>
      </c>
      <c r="B1781" s="108" t="s">
        <v>574</v>
      </c>
      <c r="C1781" s="77" t="s">
        <v>6954</v>
      </c>
      <c r="D1781" s="109" t="s">
        <v>7679</v>
      </c>
      <c r="E1781" s="108" t="s">
        <v>14415</v>
      </c>
      <c r="F1781" s="18"/>
      <c r="G1781" s="28"/>
      <c r="H1781" s="28"/>
      <c r="I1781" s="28"/>
      <c r="J1781" s="28"/>
      <c r="K1781" s="28"/>
      <c r="L1781" s="22"/>
      <c r="M1781" s="28"/>
      <c r="N1781" s="18"/>
      <c r="O1781" s="22"/>
      <c r="P1781" s="22"/>
      <c r="Q1781" s="20"/>
    </row>
    <row r="1782" spans="1:17" ht="14.25" x14ac:dyDescent="0.3">
      <c r="A1782" s="103" t="s">
        <v>657</v>
      </c>
      <c r="B1782" s="75" t="s">
        <v>14387</v>
      </c>
      <c r="C1782" s="77" t="s">
        <v>6954</v>
      </c>
      <c r="D1782" s="104" t="s">
        <v>7679</v>
      </c>
      <c r="E1782" s="75" t="s">
        <v>14415</v>
      </c>
      <c r="F1782" s="18"/>
      <c r="G1782" s="17"/>
      <c r="H1782" s="17"/>
      <c r="I1782" s="17"/>
      <c r="J1782" s="17"/>
      <c r="K1782" s="17"/>
      <c r="L1782" s="17"/>
      <c r="M1782" s="17"/>
      <c r="N1782" s="17"/>
      <c r="O1782" s="23"/>
      <c r="P1782" s="23"/>
      <c r="Q1782" s="20"/>
    </row>
    <row r="1783" spans="1:17" ht="13.5" x14ac:dyDescent="0.3">
      <c r="A1783" s="103" t="s">
        <v>657</v>
      </c>
      <c r="B1783" s="75" t="s">
        <v>575</v>
      </c>
      <c r="C1783" s="77" t="s">
        <v>6954</v>
      </c>
      <c r="D1783" s="104" t="s">
        <v>7679</v>
      </c>
      <c r="E1783" s="75" t="s">
        <v>14415</v>
      </c>
      <c r="G1783" s="18"/>
      <c r="H1783" s="19"/>
      <c r="I1783" s="18"/>
      <c r="J1783" s="18"/>
      <c r="K1783" s="18"/>
      <c r="L1783" s="18"/>
      <c r="M1783" s="18"/>
      <c r="N1783" s="18"/>
      <c r="O1783" s="22"/>
      <c r="P1783" s="22"/>
      <c r="Q1783" s="20"/>
    </row>
    <row r="1784" spans="1:17" ht="13.5" x14ac:dyDescent="0.3">
      <c r="A1784" s="103" t="s">
        <v>490</v>
      </c>
      <c r="B1784" s="75" t="s">
        <v>574</v>
      </c>
      <c r="C1784" s="77" t="s">
        <v>6954</v>
      </c>
      <c r="D1784" s="104" t="s">
        <v>491</v>
      </c>
      <c r="E1784" s="75" t="s">
        <v>14629</v>
      </c>
      <c r="F1784" s="17"/>
      <c r="G1784" s="18"/>
      <c r="H1784" s="19"/>
      <c r="I1784" s="18"/>
      <c r="J1784" s="18"/>
      <c r="K1784" s="18"/>
      <c r="L1784" s="18"/>
      <c r="M1784" s="18"/>
      <c r="N1784" s="18"/>
      <c r="Q1784" s="20"/>
    </row>
    <row r="1785" spans="1:17" ht="14.25" x14ac:dyDescent="0.3">
      <c r="A1785" s="107" t="s">
        <v>5494</v>
      </c>
      <c r="B1785" s="108" t="s">
        <v>574</v>
      </c>
      <c r="C1785" s="77" t="s">
        <v>6920</v>
      </c>
      <c r="D1785" s="109" t="s">
        <v>13110</v>
      </c>
      <c r="E1785" s="108" t="s">
        <v>14394</v>
      </c>
      <c r="F1785" s="17"/>
      <c r="G1785" s="18"/>
      <c r="H1785" s="19"/>
      <c r="I1785" s="18"/>
      <c r="J1785" s="18"/>
      <c r="K1785" s="18"/>
      <c r="L1785" s="18"/>
      <c r="M1785" s="18"/>
      <c r="N1785" s="18"/>
      <c r="Q1785" s="20"/>
    </row>
    <row r="1786" spans="1:17" ht="14.25" x14ac:dyDescent="0.3">
      <c r="A1786" s="103" t="s">
        <v>14821</v>
      </c>
      <c r="B1786" s="75" t="s">
        <v>574</v>
      </c>
      <c r="C1786" s="77" t="s">
        <v>7000</v>
      </c>
      <c r="D1786" s="104" t="s">
        <v>9414</v>
      </c>
      <c r="E1786" s="75" t="s">
        <v>14677</v>
      </c>
      <c r="F1786" s="18"/>
      <c r="G1786" s="18"/>
      <c r="H1786" s="19"/>
      <c r="I1786" s="18"/>
      <c r="J1786" s="18"/>
      <c r="K1786" s="18"/>
      <c r="L1786" s="18"/>
      <c r="M1786" s="18"/>
      <c r="N1786" s="18"/>
      <c r="O1786" s="22"/>
      <c r="P1786" s="22"/>
      <c r="Q1786" s="20"/>
    </row>
    <row r="1787" spans="1:17" ht="13.5" x14ac:dyDescent="0.3">
      <c r="A1787" s="103" t="s">
        <v>9413</v>
      </c>
      <c r="B1787" s="75" t="s">
        <v>575</v>
      </c>
      <c r="C1787" s="77" t="s">
        <v>6994</v>
      </c>
      <c r="D1787" s="104" t="s">
        <v>10325</v>
      </c>
      <c r="E1787" s="75" t="s">
        <v>14677</v>
      </c>
      <c r="G1787" s="18"/>
      <c r="H1787" s="19"/>
      <c r="I1787" s="18"/>
      <c r="J1787" s="18"/>
      <c r="K1787" s="18"/>
      <c r="L1787" s="18"/>
      <c r="M1787" s="18"/>
      <c r="N1787" s="18"/>
      <c r="Q1787" s="20"/>
    </row>
    <row r="1788" spans="1:17" ht="14.25" x14ac:dyDescent="0.3">
      <c r="A1788" s="103" t="s">
        <v>14822</v>
      </c>
      <c r="B1788" s="75" t="s">
        <v>574</v>
      </c>
      <c r="C1788" s="77" t="s">
        <v>7000</v>
      </c>
      <c r="D1788" s="104" t="s">
        <v>9414</v>
      </c>
      <c r="E1788" s="75" t="s">
        <v>1325</v>
      </c>
      <c r="F1788" s="18"/>
      <c r="G1788" s="18"/>
      <c r="H1788" s="19"/>
      <c r="I1788" s="18"/>
      <c r="J1788" s="18"/>
      <c r="K1788" s="18"/>
      <c r="L1788" s="18"/>
      <c r="M1788" s="18"/>
      <c r="N1788" s="18"/>
      <c r="Q1788" s="20"/>
    </row>
    <row r="1789" spans="1:17" ht="14.25" x14ac:dyDescent="0.3">
      <c r="A1789" s="103" t="s">
        <v>14822</v>
      </c>
      <c r="B1789" s="75" t="s">
        <v>14387</v>
      </c>
      <c r="C1789" s="77" t="s">
        <v>6994</v>
      </c>
      <c r="D1789" s="104" t="s">
        <v>10325</v>
      </c>
      <c r="E1789" s="75" t="s">
        <v>14677</v>
      </c>
      <c r="F1789" s="18"/>
      <c r="G1789" s="28"/>
      <c r="H1789" s="28"/>
      <c r="I1789" s="28"/>
      <c r="J1789" s="28"/>
      <c r="K1789" s="28"/>
      <c r="L1789" s="22"/>
      <c r="M1789" s="28"/>
      <c r="N1789" s="18"/>
      <c r="O1789" s="22"/>
      <c r="P1789" s="22"/>
      <c r="Q1789" s="20"/>
    </row>
    <row r="1790" spans="1:17" ht="14.25" x14ac:dyDescent="0.3">
      <c r="A1790" s="111" t="s">
        <v>5495</v>
      </c>
      <c r="B1790" s="112" t="s">
        <v>576</v>
      </c>
      <c r="C1790" s="77" t="s">
        <v>6998</v>
      </c>
      <c r="D1790" s="113" t="s">
        <v>8784</v>
      </c>
      <c r="E1790" s="112" t="s">
        <v>14415</v>
      </c>
      <c r="F1790" s="18"/>
      <c r="G1790" s="18"/>
      <c r="H1790" s="19"/>
      <c r="I1790" s="18"/>
      <c r="J1790" s="18"/>
      <c r="K1790" s="18"/>
      <c r="L1790" s="18"/>
      <c r="M1790" s="18"/>
      <c r="N1790" s="18"/>
      <c r="Q1790" s="20"/>
    </row>
    <row r="1791" spans="1:17" ht="14.25" x14ac:dyDescent="0.3">
      <c r="A1791" s="103" t="s">
        <v>588</v>
      </c>
      <c r="B1791" s="75" t="s">
        <v>574</v>
      </c>
      <c r="C1791" s="77" t="s">
        <v>6954</v>
      </c>
      <c r="D1791" s="104" t="s">
        <v>7051</v>
      </c>
      <c r="E1791" s="75" t="s">
        <v>14398</v>
      </c>
      <c r="F1791" s="18"/>
      <c r="G1791" s="18"/>
      <c r="H1791" s="19"/>
      <c r="I1791" s="18"/>
      <c r="J1791" s="18"/>
      <c r="K1791" s="18"/>
      <c r="L1791" s="18"/>
      <c r="M1791" s="18"/>
      <c r="N1791" s="18"/>
      <c r="Q1791" s="20"/>
    </row>
    <row r="1792" spans="1:17" ht="14.25" x14ac:dyDescent="0.3">
      <c r="A1792" s="103" t="s">
        <v>588</v>
      </c>
      <c r="B1792" s="75" t="s">
        <v>14387</v>
      </c>
      <c r="C1792" s="77" t="s">
        <v>6954</v>
      </c>
      <c r="D1792" s="104" t="s">
        <v>7051</v>
      </c>
      <c r="E1792" s="75" t="s">
        <v>14398</v>
      </c>
      <c r="F1792" s="17"/>
      <c r="G1792" s="18"/>
      <c r="H1792" s="19"/>
      <c r="I1792" s="18"/>
      <c r="J1792" s="18"/>
      <c r="K1792" s="18"/>
      <c r="L1792" s="18"/>
      <c r="M1792" s="18"/>
      <c r="N1792" s="18"/>
      <c r="O1792" s="22"/>
      <c r="P1792" s="22"/>
      <c r="Q1792" s="20"/>
    </row>
    <row r="1793" spans="1:17" ht="14.25" x14ac:dyDescent="0.3">
      <c r="A1793" s="107" t="s">
        <v>588</v>
      </c>
      <c r="B1793" s="108" t="s">
        <v>575</v>
      </c>
      <c r="C1793" s="77" t="s">
        <v>6954</v>
      </c>
      <c r="D1793" s="109" t="s">
        <v>8610</v>
      </c>
      <c r="E1793" s="108" t="s">
        <v>14398</v>
      </c>
      <c r="F1793" s="17"/>
      <c r="G1793" s="18"/>
      <c r="H1793" s="19"/>
      <c r="I1793" s="18"/>
      <c r="J1793" s="18"/>
      <c r="K1793" s="18"/>
      <c r="L1793" s="18"/>
      <c r="M1793" s="18"/>
      <c r="N1793" s="18"/>
      <c r="Q1793" s="20"/>
    </row>
    <row r="1794" spans="1:17" ht="13.5" x14ac:dyDescent="0.3">
      <c r="A1794" s="107" t="s">
        <v>5497</v>
      </c>
      <c r="B1794" s="108" t="s">
        <v>575</v>
      </c>
      <c r="C1794" s="77" t="s">
        <v>6909</v>
      </c>
      <c r="D1794" s="109" t="s">
        <v>7053</v>
      </c>
      <c r="E1794" s="108" t="s">
        <v>14394</v>
      </c>
      <c r="F1794" s="17"/>
      <c r="G1794" s="18"/>
      <c r="H1794" s="19"/>
      <c r="I1794" s="18"/>
      <c r="J1794" s="18"/>
      <c r="K1794" s="18"/>
      <c r="L1794" s="18"/>
      <c r="M1794" s="18"/>
      <c r="N1794" s="18"/>
      <c r="Q1794" s="20"/>
    </row>
    <row r="1795" spans="1:17" ht="14.25" x14ac:dyDescent="0.3">
      <c r="A1795" s="103" t="s">
        <v>8706</v>
      </c>
      <c r="B1795" s="75" t="s">
        <v>14387</v>
      </c>
      <c r="C1795" s="77" t="s">
        <v>6909</v>
      </c>
      <c r="D1795" s="104" t="s">
        <v>7053</v>
      </c>
      <c r="E1795" s="75" t="s">
        <v>14394</v>
      </c>
      <c r="F1795" s="18"/>
      <c r="G1795" s="18"/>
      <c r="H1795" s="19"/>
      <c r="I1795" s="18"/>
      <c r="J1795" s="18"/>
      <c r="K1795" s="18"/>
      <c r="L1795" s="18"/>
      <c r="M1795" s="21"/>
      <c r="N1795" s="18"/>
      <c r="O1795" s="22"/>
      <c r="P1795" s="22"/>
      <c r="Q1795" s="20"/>
    </row>
    <row r="1796" spans="1:17" ht="14.25" x14ac:dyDescent="0.3">
      <c r="A1796" s="110" t="s">
        <v>7052</v>
      </c>
      <c r="B1796" s="84" t="s">
        <v>574</v>
      </c>
      <c r="C1796" s="77" t="s">
        <v>6909</v>
      </c>
      <c r="D1796" s="117" t="s">
        <v>7053</v>
      </c>
      <c r="E1796" s="84" t="s">
        <v>14394</v>
      </c>
      <c r="F1796" s="18"/>
      <c r="G1796" s="18"/>
      <c r="H1796" s="19"/>
      <c r="I1796" s="18"/>
      <c r="J1796" s="18"/>
      <c r="K1796" s="18"/>
      <c r="L1796" s="18"/>
      <c r="M1796" s="18"/>
      <c r="N1796" s="18"/>
      <c r="O1796" s="22"/>
      <c r="P1796" s="22"/>
      <c r="Q1796" s="20"/>
    </row>
    <row r="1797" spans="1:17" ht="14.25" x14ac:dyDescent="0.3">
      <c r="A1797" s="111" t="s">
        <v>5498</v>
      </c>
      <c r="B1797" s="112" t="s">
        <v>574</v>
      </c>
      <c r="C1797" s="77" t="s">
        <v>6956</v>
      </c>
      <c r="D1797" s="113" t="s">
        <v>7054</v>
      </c>
      <c r="E1797" s="112" t="s">
        <v>14396</v>
      </c>
      <c r="F1797" s="17"/>
      <c r="G1797" s="18"/>
      <c r="H1797" s="19"/>
      <c r="I1797" s="18"/>
      <c r="J1797" s="18"/>
      <c r="K1797" s="18"/>
      <c r="L1797" s="18"/>
      <c r="M1797" s="18"/>
      <c r="N1797" s="18"/>
      <c r="Q1797" s="20"/>
    </row>
    <row r="1798" spans="1:17" ht="14.25" x14ac:dyDescent="0.3">
      <c r="A1798" s="103" t="s">
        <v>5498</v>
      </c>
      <c r="B1798" s="75" t="s">
        <v>575</v>
      </c>
      <c r="C1798" s="77" t="s">
        <v>6956</v>
      </c>
      <c r="D1798" s="104" t="s">
        <v>8564</v>
      </c>
      <c r="E1798" s="75" t="s">
        <v>14396</v>
      </c>
      <c r="F1798" s="18"/>
      <c r="G1798" s="18"/>
      <c r="H1798" s="19"/>
      <c r="I1798" s="18"/>
      <c r="J1798" s="18"/>
      <c r="K1798" s="18"/>
      <c r="L1798" s="18"/>
      <c r="M1798" s="18"/>
      <c r="N1798" s="18"/>
      <c r="O1798" s="22"/>
      <c r="P1798" s="22"/>
      <c r="Q1798" s="20"/>
    </row>
    <row r="1799" spans="1:17" ht="14.25" x14ac:dyDescent="0.3">
      <c r="A1799" s="111" t="s">
        <v>1568</v>
      </c>
      <c r="B1799" s="112" t="s">
        <v>574</v>
      </c>
      <c r="C1799" s="77" t="s">
        <v>6929</v>
      </c>
      <c r="D1799" s="113" t="s">
        <v>7879</v>
      </c>
      <c r="E1799" s="112" t="s">
        <v>14396</v>
      </c>
      <c r="F1799" s="18"/>
      <c r="G1799" s="17"/>
      <c r="H1799" s="17"/>
      <c r="I1799" s="17"/>
      <c r="J1799" s="17"/>
      <c r="K1799" s="17"/>
      <c r="L1799" s="17"/>
      <c r="M1799" s="17"/>
      <c r="N1799" s="17"/>
      <c r="O1799" s="23"/>
      <c r="P1799" s="23"/>
      <c r="Q1799" s="20"/>
    </row>
    <row r="1800" spans="1:17" ht="14.25" x14ac:dyDescent="0.3">
      <c r="A1800" s="107" t="s">
        <v>2971</v>
      </c>
      <c r="B1800" s="108" t="s">
        <v>574</v>
      </c>
      <c r="C1800" s="77" t="s">
        <v>6929</v>
      </c>
      <c r="D1800" s="109" t="s">
        <v>7055</v>
      </c>
      <c r="E1800" s="108" t="s">
        <v>14398</v>
      </c>
      <c r="F1800" s="17"/>
      <c r="G1800" s="17"/>
      <c r="H1800" s="17"/>
      <c r="I1800" s="17"/>
      <c r="J1800" s="17"/>
      <c r="K1800" s="17"/>
      <c r="L1800" s="17"/>
      <c r="M1800" s="17"/>
      <c r="N1800" s="17"/>
      <c r="O1800" s="23"/>
      <c r="P1800" s="23"/>
      <c r="Q1800" s="20"/>
    </row>
    <row r="1801" spans="1:17" ht="14.25" x14ac:dyDescent="0.3">
      <c r="A1801" s="107" t="s">
        <v>11412</v>
      </c>
      <c r="B1801" s="108" t="s">
        <v>574</v>
      </c>
      <c r="C1801" s="77" t="s">
        <v>7071</v>
      </c>
      <c r="D1801" s="109" t="s">
        <v>11413</v>
      </c>
      <c r="E1801" s="108" t="s">
        <v>14406</v>
      </c>
      <c r="F1801" s="17"/>
      <c r="G1801" s="18"/>
      <c r="H1801" s="19"/>
      <c r="I1801" s="18"/>
      <c r="J1801" s="18"/>
      <c r="K1801" s="18"/>
      <c r="L1801" s="18"/>
      <c r="M1801" s="18"/>
      <c r="N1801" s="18"/>
      <c r="O1801" s="22"/>
      <c r="P1801" s="22"/>
      <c r="Q1801" s="20"/>
    </row>
    <row r="1802" spans="1:17" ht="14.25" x14ac:dyDescent="0.3">
      <c r="A1802" s="83" t="s">
        <v>230</v>
      </c>
      <c r="B1802" s="84" t="s">
        <v>574</v>
      </c>
      <c r="C1802" s="77" t="s">
        <v>6920</v>
      </c>
      <c r="D1802" s="117" t="s">
        <v>11304</v>
      </c>
      <c r="E1802" s="84" t="s">
        <v>14403</v>
      </c>
      <c r="F1802" s="18"/>
      <c r="G1802" s="18"/>
      <c r="H1802" s="19"/>
      <c r="I1802" s="18"/>
      <c r="J1802" s="18"/>
      <c r="K1802" s="18"/>
      <c r="L1802" s="18"/>
      <c r="M1802" s="18"/>
      <c r="N1802" s="18"/>
      <c r="Q1802" s="20"/>
    </row>
    <row r="1803" spans="1:17" ht="14.25" x14ac:dyDescent="0.3">
      <c r="A1803" s="107" t="s">
        <v>1476</v>
      </c>
      <c r="B1803" s="108" t="s">
        <v>574</v>
      </c>
      <c r="C1803" s="77" t="s">
        <v>6984</v>
      </c>
      <c r="D1803" s="109" t="s">
        <v>7452</v>
      </c>
      <c r="E1803" s="108" t="s">
        <v>14398</v>
      </c>
      <c r="F1803" s="17"/>
      <c r="G1803" s="18"/>
      <c r="H1803" s="19"/>
      <c r="I1803" s="18"/>
      <c r="J1803" s="18"/>
      <c r="K1803" s="18"/>
      <c r="L1803" s="18"/>
      <c r="M1803" s="21"/>
      <c r="N1803" s="18"/>
      <c r="O1803" s="22"/>
      <c r="P1803" s="22"/>
      <c r="Q1803" s="20"/>
    </row>
    <row r="1804" spans="1:17" ht="13.5" x14ac:dyDescent="0.3">
      <c r="A1804" s="103" t="s">
        <v>5499</v>
      </c>
      <c r="B1804" s="75" t="s">
        <v>574</v>
      </c>
      <c r="C1804" s="77" t="s">
        <v>6909</v>
      </c>
      <c r="D1804" s="104" t="s">
        <v>7058</v>
      </c>
      <c r="E1804" s="75" t="s">
        <v>14396</v>
      </c>
      <c r="F1804" s="18"/>
      <c r="G1804" s="17"/>
      <c r="H1804" s="17"/>
      <c r="I1804" s="17"/>
      <c r="J1804" s="17"/>
      <c r="K1804" s="17"/>
      <c r="L1804" s="17"/>
      <c r="M1804" s="17"/>
      <c r="N1804" s="17"/>
      <c r="O1804" s="23"/>
      <c r="P1804" s="23"/>
      <c r="Q1804" s="20"/>
    </row>
    <row r="1805" spans="1:17" ht="14.25" x14ac:dyDescent="0.3">
      <c r="A1805" s="103" t="s">
        <v>5499</v>
      </c>
      <c r="B1805" s="75" t="s">
        <v>14387</v>
      </c>
      <c r="C1805" s="77" t="s">
        <v>6909</v>
      </c>
      <c r="D1805" s="104" t="s">
        <v>7058</v>
      </c>
      <c r="E1805" s="75" t="s">
        <v>14396</v>
      </c>
      <c r="F1805" s="18"/>
      <c r="G1805" s="18"/>
      <c r="H1805" s="19"/>
      <c r="I1805" s="18"/>
      <c r="J1805" s="18"/>
      <c r="K1805" s="18"/>
      <c r="L1805" s="18"/>
      <c r="M1805" s="18"/>
      <c r="N1805" s="18"/>
      <c r="Q1805" s="20"/>
    </row>
    <row r="1806" spans="1:17" ht="14.25" x14ac:dyDescent="0.3">
      <c r="A1806" s="107" t="s">
        <v>5499</v>
      </c>
      <c r="B1806" s="108" t="s">
        <v>575</v>
      </c>
      <c r="C1806" s="77" t="s">
        <v>6909</v>
      </c>
      <c r="D1806" s="109" t="s">
        <v>7058</v>
      </c>
      <c r="E1806" s="108" t="s">
        <v>14396</v>
      </c>
      <c r="F1806" s="18"/>
      <c r="G1806" s="17"/>
      <c r="H1806" s="17"/>
      <c r="I1806" s="17"/>
      <c r="J1806" s="17"/>
      <c r="K1806" s="17"/>
      <c r="L1806" s="17"/>
      <c r="M1806" s="17"/>
      <c r="N1806" s="17"/>
      <c r="O1806" s="23"/>
      <c r="P1806" s="23"/>
      <c r="Q1806" s="20"/>
    </row>
    <row r="1807" spans="1:17" ht="14.25" x14ac:dyDescent="0.3">
      <c r="A1807" s="111" t="s">
        <v>4281</v>
      </c>
      <c r="B1807" s="112" t="s">
        <v>575</v>
      </c>
      <c r="C1807" s="77" t="s">
        <v>7096</v>
      </c>
      <c r="D1807" s="113" t="s">
        <v>13498</v>
      </c>
      <c r="E1807" s="112" t="s">
        <v>14398</v>
      </c>
      <c r="G1807" s="18"/>
      <c r="H1807" s="19"/>
      <c r="I1807" s="18"/>
      <c r="J1807" s="18"/>
      <c r="K1807" s="18"/>
      <c r="L1807" s="18"/>
      <c r="M1807" s="18"/>
      <c r="N1807" s="18"/>
      <c r="O1807" s="22"/>
      <c r="P1807" s="22"/>
      <c r="Q1807" s="20"/>
    </row>
    <row r="1808" spans="1:17" ht="14.25" x14ac:dyDescent="0.3">
      <c r="A1808" s="103" t="s">
        <v>4807</v>
      </c>
      <c r="B1808" s="75" t="s">
        <v>574</v>
      </c>
      <c r="C1808" s="77" t="s">
        <v>6920</v>
      </c>
      <c r="D1808" s="104" t="s">
        <v>11662</v>
      </c>
      <c r="E1808" s="75" t="s">
        <v>14394</v>
      </c>
      <c r="F1808" s="18"/>
      <c r="G1808" s="18"/>
      <c r="H1808" s="19"/>
      <c r="I1808" s="18"/>
      <c r="J1808" s="18"/>
      <c r="K1808" s="18"/>
      <c r="L1808" s="18"/>
      <c r="M1808" s="18"/>
      <c r="N1808" s="18"/>
      <c r="Q1808" s="20"/>
    </row>
    <row r="1809" spans="1:17" ht="14.25" x14ac:dyDescent="0.3">
      <c r="A1809" s="107" t="s">
        <v>5500</v>
      </c>
      <c r="B1809" s="108" t="s">
        <v>574</v>
      </c>
      <c r="C1809" s="77" t="s">
        <v>7021</v>
      </c>
      <c r="D1809" s="109" t="s">
        <v>13409</v>
      </c>
      <c r="E1809" s="108" t="s">
        <v>14400</v>
      </c>
      <c r="F1809" s="17"/>
      <c r="G1809" s="18"/>
      <c r="H1809" s="19"/>
      <c r="I1809" s="18"/>
      <c r="J1809" s="18"/>
      <c r="K1809" s="18"/>
      <c r="L1809" s="18"/>
      <c r="M1809" s="18"/>
      <c r="N1809" s="18"/>
      <c r="O1809" s="22"/>
      <c r="P1809" s="22"/>
      <c r="Q1809" s="20"/>
    </row>
    <row r="1810" spans="1:17" ht="14.25" x14ac:dyDescent="0.3">
      <c r="A1810" s="107" t="s">
        <v>5501</v>
      </c>
      <c r="B1810" s="108" t="s">
        <v>574</v>
      </c>
      <c r="C1810" s="77" t="s">
        <v>6924</v>
      </c>
      <c r="D1810" s="109" t="s">
        <v>7985</v>
      </c>
      <c r="E1810" s="108" t="s">
        <v>14398</v>
      </c>
      <c r="G1810" s="18"/>
      <c r="H1810" s="19"/>
      <c r="I1810" s="18"/>
      <c r="J1810" s="18"/>
      <c r="K1810" s="18"/>
      <c r="L1810" s="18"/>
      <c r="M1810" s="18"/>
      <c r="N1810" s="18"/>
      <c r="O1810" s="22"/>
      <c r="P1810" s="22"/>
      <c r="Q1810" s="20"/>
    </row>
    <row r="1811" spans="1:17" ht="14.25" x14ac:dyDescent="0.3">
      <c r="A1811" s="103" t="s">
        <v>1333</v>
      </c>
      <c r="B1811" s="75" t="s">
        <v>574</v>
      </c>
      <c r="C1811" s="77" t="s">
        <v>6929</v>
      </c>
      <c r="D1811" s="104" t="s">
        <v>8354</v>
      </c>
      <c r="E1811" s="75" t="s">
        <v>14398</v>
      </c>
      <c r="F1811" s="18"/>
      <c r="G1811" s="18"/>
      <c r="H1811" s="19"/>
      <c r="I1811" s="18"/>
      <c r="J1811" s="18"/>
      <c r="K1811" s="18"/>
      <c r="L1811" s="18"/>
      <c r="M1811" s="18"/>
      <c r="N1811" s="18"/>
      <c r="O1811" s="22"/>
      <c r="P1811" s="22"/>
      <c r="Q1811" s="20"/>
    </row>
    <row r="1812" spans="1:17" ht="13.5" x14ac:dyDescent="0.3">
      <c r="A1812" s="103" t="s">
        <v>14161</v>
      </c>
      <c r="B1812" s="75" t="s">
        <v>574</v>
      </c>
      <c r="C1812" s="77" t="s">
        <v>7021</v>
      </c>
      <c r="D1812" s="104" t="s">
        <v>14162</v>
      </c>
      <c r="E1812" s="75" t="s">
        <v>15957</v>
      </c>
      <c r="F1812" s="18"/>
      <c r="G1812" s="18"/>
      <c r="H1812" s="19"/>
      <c r="I1812" s="18"/>
      <c r="J1812" s="18"/>
      <c r="K1812" s="18"/>
      <c r="L1812" s="18"/>
      <c r="M1812" s="18"/>
      <c r="N1812" s="18"/>
      <c r="O1812" s="22"/>
      <c r="P1812" s="22"/>
      <c r="Q1812" s="20"/>
    </row>
    <row r="1813" spans="1:17" ht="14.25" x14ac:dyDescent="0.3">
      <c r="A1813" s="107" t="s">
        <v>6652</v>
      </c>
      <c r="B1813" s="108" t="s">
        <v>574</v>
      </c>
      <c r="C1813" s="77" t="s">
        <v>7000</v>
      </c>
      <c r="D1813" s="109" t="s">
        <v>14823</v>
      </c>
      <c r="E1813" s="108" t="s">
        <v>14824</v>
      </c>
      <c r="F1813" s="28"/>
      <c r="G1813" s="18"/>
      <c r="H1813" s="19"/>
      <c r="I1813" s="18"/>
      <c r="J1813" s="18"/>
      <c r="K1813" s="18"/>
      <c r="L1813" s="18"/>
      <c r="M1813" s="18"/>
      <c r="N1813" s="18"/>
      <c r="O1813" s="22"/>
      <c r="P1813" s="22"/>
      <c r="Q1813" s="20"/>
    </row>
    <row r="1814" spans="1:17" ht="14.25" x14ac:dyDescent="0.3">
      <c r="A1814" s="103" t="s">
        <v>1826</v>
      </c>
      <c r="B1814" s="75" t="s">
        <v>574</v>
      </c>
      <c r="C1814" s="77" t="s">
        <v>7000</v>
      </c>
      <c r="D1814" s="104" t="s">
        <v>1827</v>
      </c>
      <c r="E1814" s="75" t="s">
        <v>14398</v>
      </c>
      <c r="F1814" s="17"/>
      <c r="G1814" s="18"/>
      <c r="H1814" s="19"/>
      <c r="I1814" s="18"/>
      <c r="J1814" s="18"/>
      <c r="K1814" s="18"/>
      <c r="L1814" s="18"/>
      <c r="M1814" s="21"/>
      <c r="N1814" s="18"/>
      <c r="O1814" s="22"/>
      <c r="P1814" s="22"/>
      <c r="Q1814" s="20"/>
    </row>
    <row r="1815" spans="1:17" ht="14.25" x14ac:dyDescent="0.3">
      <c r="A1815" s="111" t="s">
        <v>1547</v>
      </c>
      <c r="B1815" s="112" t="s">
        <v>574</v>
      </c>
      <c r="C1815" s="77" t="s">
        <v>6924</v>
      </c>
      <c r="D1815" s="113" t="s">
        <v>8018</v>
      </c>
      <c r="E1815" s="112" t="s">
        <v>14398</v>
      </c>
      <c r="G1815" s="18"/>
      <c r="H1815" s="19"/>
      <c r="I1815" s="18"/>
      <c r="J1815" s="18"/>
      <c r="K1815" s="18"/>
      <c r="L1815" s="18"/>
      <c r="M1815" s="18"/>
      <c r="N1815" s="18"/>
      <c r="O1815" s="22"/>
      <c r="P1815" s="22"/>
      <c r="Q1815" s="20"/>
    </row>
    <row r="1816" spans="1:17" ht="14.25" x14ac:dyDescent="0.3">
      <c r="A1816" s="103" t="s">
        <v>6475</v>
      </c>
      <c r="B1816" s="75" t="s">
        <v>574</v>
      </c>
      <c r="C1816" s="77" t="s">
        <v>6998</v>
      </c>
      <c r="D1816" s="104" t="s">
        <v>2599</v>
      </c>
      <c r="E1816" s="75" t="s">
        <v>14394</v>
      </c>
      <c r="G1816" s="18"/>
      <c r="H1816" s="19"/>
      <c r="I1816" s="18"/>
      <c r="J1816" s="18"/>
      <c r="K1816" s="18"/>
      <c r="L1816" s="18"/>
      <c r="M1816" s="18"/>
      <c r="N1816" s="18"/>
      <c r="O1816" s="22"/>
      <c r="P1816" s="22"/>
      <c r="Q1816" s="20"/>
    </row>
    <row r="1817" spans="1:17" ht="14.25" x14ac:dyDescent="0.3">
      <c r="A1817" s="103" t="s">
        <v>11379</v>
      </c>
      <c r="B1817" s="75" t="s">
        <v>574</v>
      </c>
      <c r="C1817" s="77" t="s">
        <v>6933</v>
      </c>
      <c r="D1817" s="104" t="s">
        <v>11380</v>
      </c>
      <c r="E1817" s="75" t="s">
        <v>14401</v>
      </c>
      <c r="F1817" s="18"/>
      <c r="G1817" s="18"/>
      <c r="H1817" s="19"/>
      <c r="I1817" s="18"/>
      <c r="J1817" s="18"/>
      <c r="K1817" s="18"/>
      <c r="L1817" s="18"/>
      <c r="M1817" s="18"/>
      <c r="N1817" s="18"/>
      <c r="Q1817" s="20"/>
    </row>
    <row r="1818" spans="1:17" ht="14.25" x14ac:dyDescent="0.3">
      <c r="A1818" s="111" t="s">
        <v>6653</v>
      </c>
      <c r="B1818" s="112" t="s">
        <v>574</v>
      </c>
      <c r="C1818" s="77" t="s">
        <v>6998</v>
      </c>
      <c r="D1818" s="113" t="s">
        <v>9371</v>
      </c>
      <c r="E1818" s="112" t="s">
        <v>14745</v>
      </c>
      <c r="F1818" s="17"/>
      <c r="G1818" s="18"/>
      <c r="H1818" s="19"/>
      <c r="I1818" s="18"/>
      <c r="J1818" s="18"/>
      <c r="K1818" s="18"/>
      <c r="L1818" s="18"/>
      <c r="M1818" s="18"/>
      <c r="N1818" s="18"/>
      <c r="Q1818" s="20"/>
    </row>
    <row r="1819" spans="1:17" ht="14.25" x14ac:dyDescent="0.3">
      <c r="A1819" s="103" t="s">
        <v>4005</v>
      </c>
      <c r="B1819" s="75" t="s">
        <v>574</v>
      </c>
      <c r="C1819" s="77" t="s">
        <v>7021</v>
      </c>
      <c r="D1819" s="104" t="s">
        <v>14163</v>
      </c>
      <c r="E1819" s="75" t="s">
        <v>15958</v>
      </c>
      <c r="F1819" s="18"/>
      <c r="G1819" s="18"/>
      <c r="H1819" s="19"/>
      <c r="I1819" s="18"/>
      <c r="J1819" s="18"/>
      <c r="K1819" s="18"/>
      <c r="L1819" s="18"/>
      <c r="M1819" s="18"/>
      <c r="N1819" s="18"/>
      <c r="Q1819" s="20"/>
    </row>
    <row r="1820" spans="1:17" ht="13.5" x14ac:dyDescent="0.3">
      <c r="A1820" s="110" t="s">
        <v>11456</v>
      </c>
      <c r="B1820" s="84" t="s">
        <v>574</v>
      </c>
      <c r="C1820" s="77" t="s">
        <v>6920</v>
      </c>
      <c r="D1820" s="117" t="s">
        <v>229</v>
      </c>
      <c r="E1820" s="84" t="s">
        <v>14398</v>
      </c>
      <c r="F1820" s="17"/>
      <c r="G1820" s="18"/>
      <c r="H1820" s="19"/>
      <c r="I1820" s="18"/>
      <c r="J1820" s="18"/>
      <c r="K1820" s="18"/>
      <c r="L1820" s="18"/>
      <c r="M1820" s="18"/>
      <c r="N1820" s="18"/>
      <c r="Q1820" s="20"/>
    </row>
    <row r="1821" spans="1:17" ht="14.25" x14ac:dyDescent="0.3">
      <c r="A1821" s="103" t="s">
        <v>11871</v>
      </c>
      <c r="B1821" s="75" t="s">
        <v>574</v>
      </c>
      <c r="C1821" s="77" t="s">
        <v>6920</v>
      </c>
      <c r="D1821" s="104" t="s">
        <v>11872</v>
      </c>
      <c r="E1821" s="75" t="s">
        <v>11860</v>
      </c>
      <c r="G1821" s="17"/>
      <c r="H1821" s="17"/>
      <c r="I1821" s="17"/>
      <c r="J1821" s="17"/>
      <c r="K1821" s="17"/>
      <c r="L1821" s="17"/>
      <c r="M1821" s="17"/>
      <c r="N1821" s="17"/>
      <c r="O1821" s="23"/>
      <c r="P1821" s="23"/>
    </row>
    <row r="1822" spans="1:17" ht="14.25" x14ac:dyDescent="0.3">
      <c r="A1822" s="111" t="s">
        <v>853</v>
      </c>
      <c r="B1822" s="112" t="s">
        <v>574</v>
      </c>
      <c r="C1822" s="77" t="s">
        <v>7071</v>
      </c>
      <c r="D1822" s="113" t="s">
        <v>8346</v>
      </c>
      <c r="E1822" s="112" t="s">
        <v>14398</v>
      </c>
      <c r="F1822" s="18"/>
      <c r="G1822" s="17"/>
      <c r="H1822" s="17"/>
      <c r="I1822" s="17"/>
      <c r="J1822" s="17"/>
      <c r="K1822" s="17"/>
      <c r="L1822" s="17"/>
      <c r="M1822" s="17"/>
      <c r="N1822" s="17"/>
      <c r="O1822" s="23"/>
      <c r="P1822" s="23"/>
    </row>
    <row r="1823" spans="1:17" ht="14.25" x14ac:dyDescent="0.3">
      <c r="A1823" s="103" t="s">
        <v>11578</v>
      </c>
      <c r="B1823" s="75" t="s">
        <v>574</v>
      </c>
      <c r="C1823" s="77" t="s">
        <v>6922</v>
      </c>
      <c r="D1823" s="104" t="s">
        <v>6872</v>
      </c>
      <c r="E1823" s="75" t="s">
        <v>14398</v>
      </c>
      <c r="G1823" s="18"/>
      <c r="H1823" s="19"/>
      <c r="I1823" s="18"/>
      <c r="J1823" s="18"/>
      <c r="K1823" s="18"/>
      <c r="L1823" s="18"/>
      <c r="M1823" s="18"/>
      <c r="N1823" s="18"/>
      <c r="Q1823" s="20"/>
    </row>
    <row r="1824" spans="1:17" ht="13.5" x14ac:dyDescent="0.3">
      <c r="A1824" s="110" t="s">
        <v>11578</v>
      </c>
      <c r="B1824" s="84" t="s">
        <v>575</v>
      </c>
      <c r="C1824" s="77" t="s">
        <v>6922</v>
      </c>
      <c r="D1824" s="117" t="s">
        <v>12014</v>
      </c>
      <c r="E1824" s="84" t="s">
        <v>14398</v>
      </c>
      <c r="F1824" s="17"/>
      <c r="G1824" s="18"/>
      <c r="H1824" s="19"/>
      <c r="I1824" s="18"/>
      <c r="J1824" s="18"/>
      <c r="K1824" s="18"/>
      <c r="L1824" s="18"/>
      <c r="M1824" s="18"/>
      <c r="N1824" s="18"/>
      <c r="Q1824" s="20"/>
    </row>
    <row r="1825" spans="1:17" ht="14.25" x14ac:dyDescent="0.3">
      <c r="A1825" s="103" t="s">
        <v>11516</v>
      </c>
      <c r="B1825" s="75" t="s">
        <v>1244</v>
      </c>
      <c r="C1825" s="77" t="s">
        <v>6922</v>
      </c>
      <c r="D1825" s="104" t="s">
        <v>12015</v>
      </c>
      <c r="E1825" s="75" t="s">
        <v>14398</v>
      </c>
      <c r="F1825" s="18"/>
      <c r="G1825" s="18"/>
      <c r="H1825" s="19"/>
      <c r="I1825" s="18"/>
      <c r="J1825" s="18"/>
      <c r="K1825" s="18"/>
      <c r="L1825" s="18"/>
      <c r="M1825" s="21"/>
      <c r="N1825" s="18"/>
      <c r="O1825" s="22"/>
      <c r="P1825" s="22"/>
      <c r="Q1825" s="20"/>
    </row>
    <row r="1826" spans="1:17" ht="14.25" x14ac:dyDescent="0.3">
      <c r="A1826" s="103" t="s">
        <v>11516</v>
      </c>
      <c r="B1826" s="75" t="s">
        <v>574</v>
      </c>
      <c r="C1826" s="77" t="s">
        <v>6922</v>
      </c>
      <c r="D1826" s="104" t="s">
        <v>6872</v>
      </c>
      <c r="E1826" s="75" t="s">
        <v>14398</v>
      </c>
      <c r="F1826" s="17"/>
      <c r="G1826" s="18"/>
      <c r="H1826" s="19"/>
      <c r="I1826" s="18"/>
      <c r="J1826" s="18"/>
      <c r="K1826" s="18"/>
      <c r="L1826" s="18"/>
      <c r="M1826" s="18"/>
      <c r="N1826" s="18"/>
      <c r="Q1826" s="20"/>
    </row>
    <row r="1827" spans="1:17" ht="14.25" x14ac:dyDescent="0.3">
      <c r="A1827" s="111" t="s">
        <v>11516</v>
      </c>
      <c r="B1827" s="112" t="s">
        <v>575</v>
      </c>
      <c r="C1827" s="77" t="s">
        <v>6922</v>
      </c>
      <c r="D1827" s="113" t="s">
        <v>12014</v>
      </c>
      <c r="E1827" s="112" t="s">
        <v>14398</v>
      </c>
      <c r="G1827" s="18"/>
      <c r="H1827" s="19"/>
      <c r="I1827" s="18"/>
      <c r="J1827" s="18"/>
      <c r="K1827" s="18"/>
      <c r="L1827" s="18"/>
      <c r="M1827" s="18"/>
      <c r="N1827" s="18"/>
      <c r="O1827" s="22"/>
      <c r="P1827" s="22"/>
      <c r="Q1827" s="20"/>
    </row>
    <row r="1828" spans="1:17" ht="14.25" x14ac:dyDescent="0.3">
      <c r="A1828" s="103" t="s">
        <v>1786</v>
      </c>
      <c r="B1828" s="75" t="s">
        <v>574</v>
      </c>
      <c r="C1828" s="77" t="s">
        <v>9014</v>
      </c>
      <c r="D1828" s="104" t="s">
        <v>10061</v>
      </c>
      <c r="E1828" s="75" t="s">
        <v>14825</v>
      </c>
      <c r="F1828" s="17"/>
      <c r="G1828" s="17"/>
      <c r="H1828" s="17"/>
      <c r="I1828" s="17"/>
      <c r="J1828" s="17"/>
      <c r="K1828" s="17"/>
      <c r="L1828" s="17"/>
      <c r="M1828" s="17"/>
      <c r="N1828" s="17"/>
      <c r="O1828" s="23"/>
      <c r="P1828" s="23"/>
    </row>
    <row r="1829" spans="1:17" ht="14.25" x14ac:dyDescent="0.3">
      <c r="A1829" s="110" t="s">
        <v>1786</v>
      </c>
      <c r="B1829" s="84" t="s">
        <v>575</v>
      </c>
      <c r="C1829" s="77" t="s">
        <v>9014</v>
      </c>
      <c r="D1829" s="117" t="s">
        <v>10060</v>
      </c>
      <c r="E1829" s="84" t="s">
        <v>14825</v>
      </c>
      <c r="F1829" s="18"/>
      <c r="G1829" s="17"/>
      <c r="H1829" s="17"/>
      <c r="I1829" s="17"/>
      <c r="J1829" s="17"/>
      <c r="K1829" s="17"/>
      <c r="L1829" s="17"/>
      <c r="M1829" s="17"/>
      <c r="N1829" s="17"/>
      <c r="O1829" s="23"/>
      <c r="P1829" s="23"/>
    </row>
    <row r="1830" spans="1:17" ht="14.25" x14ac:dyDescent="0.3">
      <c r="A1830" s="103" t="s">
        <v>9536</v>
      </c>
      <c r="B1830" s="75" t="s">
        <v>575</v>
      </c>
      <c r="C1830" s="77" t="s">
        <v>7021</v>
      </c>
      <c r="D1830" s="104" t="s">
        <v>9537</v>
      </c>
      <c r="E1830" s="75" t="s">
        <v>14826</v>
      </c>
      <c r="F1830" s="17"/>
      <c r="G1830" s="17"/>
      <c r="H1830" s="17"/>
      <c r="I1830" s="17"/>
      <c r="J1830" s="17"/>
      <c r="K1830" s="17"/>
      <c r="L1830" s="17"/>
      <c r="M1830" s="17"/>
      <c r="N1830" s="17"/>
      <c r="O1830" s="23"/>
      <c r="P1830" s="23"/>
    </row>
    <row r="1831" spans="1:17" ht="14.25" x14ac:dyDescent="0.3">
      <c r="A1831" s="111" t="s">
        <v>1664</v>
      </c>
      <c r="B1831" s="112" t="s">
        <v>574</v>
      </c>
      <c r="C1831" s="77" t="s">
        <v>7021</v>
      </c>
      <c r="D1831" s="113" t="s">
        <v>1665</v>
      </c>
      <c r="E1831" s="112" t="s">
        <v>14398</v>
      </c>
      <c r="F1831" s="17"/>
      <c r="G1831" s="17"/>
      <c r="H1831" s="17"/>
      <c r="I1831" s="17"/>
      <c r="J1831" s="17"/>
      <c r="K1831" s="17"/>
      <c r="L1831" s="17"/>
      <c r="M1831" s="17"/>
      <c r="N1831" s="17"/>
      <c r="O1831" s="23"/>
      <c r="P1831" s="23"/>
    </row>
    <row r="1832" spans="1:17" ht="14.25" x14ac:dyDescent="0.3">
      <c r="A1832" s="111" t="s">
        <v>6312</v>
      </c>
      <c r="B1832" s="112" t="s">
        <v>574</v>
      </c>
      <c r="C1832" s="77" t="s">
        <v>7002</v>
      </c>
      <c r="D1832" s="113" t="s">
        <v>6818</v>
      </c>
      <c r="E1832" s="112" t="s">
        <v>14396</v>
      </c>
      <c r="F1832" s="18"/>
      <c r="G1832" s="17"/>
      <c r="H1832" s="17"/>
      <c r="I1832" s="17"/>
      <c r="J1832" s="17"/>
      <c r="K1832" s="17"/>
      <c r="L1832" s="17"/>
      <c r="M1832" s="17"/>
      <c r="N1832" s="17"/>
      <c r="O1832" s="23"/>
      <c r="P1832" s="23"/>
    </row>
    <row r="1833" spans="1:17" ht="14.25" x14ac:dyDescent="0.3">
      <c r="A1833" s="107" t="s">
        <v>8808</v>
      </c>
      <c r="B1833" s="108" t="s">
        <v>1244</v>
      </c>
      <c r="C1833" s="77" t="s">
        <v>6922</v>
      </c>
      <c r="D1833" s="109" t="s">
        <v>8809</v>
      </c>
      <c r="E1833" s="108" t="s">
        <v>14394</v>
      </c>
      <c r="F1833" s="17"/>
      <c r="G1833" s="18"/>
      <c r="H1833" s="19"/>
      <c r="I1833" s="18"/>
      <c r="J1833" s="18"/>
      <c r="K1833" s="18"/>
      <c r="L1833" s="18"/>
      <c r="M1833" s="18"/>
      <c r="N1833" s="18"/>
      <c r="Q1833" s="20"/>
    </row>
    <row r="1834" spans="1:17" ht="14.25" x14ac:dyDescent="0.3">
      <c r="A1834" s="103" t="s">
        <v>2294</v>
      </c>
      <c r="B1834" s="75" t="s">
        <v>574</v>
      </c>
      <c r="C1834" s="77" t="s">
        <v>5502</v>
      </c>
      <c r="D1834" s="104" t="s">
        <v>13405</v>
      </c>
      <c r="E1834" s="75" t="s">
        <v>14442</v>
      </c>
      <c r="F1834" s="18"/>
      <c r="G1834" s="18"/>
      <c r="H1834" s="19"/>
      <c r="I1834" s="18"/>
      <c r="J1834" s="18"/>
      <c r="K1834" s="18"/>
      <c r="L1834" s="18"/>
      <c r="M1834" s="21"/>
      <c r="N1834" s="18"/>
      <c r="O1834" s="22"/>
      <c r="P1834" s="22"/>
      <c r="Q1834" s="20"/>
    </row>
    <row r="1835" spans="1:17" ht="14.25" x14ac:dyDescent="0.3">
      <c r="A1835" s="103" t="s">
        <v>3198</v>
      </c>
      <c r="B1835" s="75" t="s">
        <v>574</v>
      </c>
      <c r="C1835" s="77" t="s">
        <v>6922</v>
      </c>
      <c r="D1835" s="104" t="s">
        <v>9066</v>
      </c>
      <c r="E1835" s="75" t="s">
        <v>14556</v>
      </c>
      <c r="F1835" s="18"/>
      <c r="G1835" s="18"/>
      <c r="H1835" s="19"/>
      <c r="I1835" s="18"/>
      <c r="J1835" s="18"/>
      <c r="K1835" s="18"/>
      <c r="L1835" s="18"/>
      <c r="M1835" s="18"/>
      <c r="N1835" s="18"/>
      <c r="O1835" s="22"/>
      <c r="P1835" s="22"/>
      <c r="Q1835" s="20"/>
    </row>
    <row r="1836" spans="1:17" ht="14.25" x14ac:dyDescent="0.3">
      <c r="A1836" s="107" t="s">
        <v>10010</v>
      </c>
      <c r="B1836" s="108" t="s">
        <v>1244</v>
      </c>
      <c r="C1836" s="77" t="s">
        <v>6998</v>
      </c>
      <c r="D1836" s="109" t="s">
        <v>14827</v>
      </c>
      <c r="E1836" s="108" t="s">
        <v>14702</v>
      </c>
      <c r="G1836" s="17"/>
      <c r="H1836" s="17"/>
      <c r="I1836" s="17"/>
      <c r="J1836" s="17"/>
      <c r="K1836" s="17"/>
      <c r="L1836" s="17"/>
      <c r="M1836" s="17"/>
      <c r="N1836" s="17"/>
      <c r="O1836" s="23"/>
      <c r="P1836" s="23"/>
    </row>
    <row r="1837" spans="1:17" ht="14.25" x14ac:dyDescent="0.3">
      <c r="A1837" s="111" t="s">
        <v>10010</v>
      </c>
      <c r="B1837" s="112" t="s">
        <v>574</v>
      </c>
      <c r="C1837" s="77" t="s">
        <v>6998</v>
      </c>
      <c r="D1837" s="113" t="s">
        <v>10011</v>
      </c>
      <c r="E1837" s="112" t="s">
        <v>14702</v>
      </c>
      <c r="F1837" s="17"/>
      <c r="G1837" s="18"/>
      <c r="H1837" s="19"/>
      <c r="I1837" s="18"/>
      <c r="J1837" s="18"/>
      <c r="K1837" s="18"/>
      <c r="L1837" s="18"/>
      <c r="M1837" s="18"/>
      <c r="N1837" s="18"/>
      <c r="Q1837" s="20"/>
    </row>
    <row r="1838" spans="1:17" ht="14.25" x14ac:dyDescent="0.3">
      <c r="A1838" s="103" t="s">
        <v>3123</v>
      </c>
      <c r="B1838" s="75" t="s">
        <v>574</v>
      </c>
      <c r="C1838" s="77" t="s">
        <v>6920</v>
      </c>
      <c r="D1838" s="104" t="s">
        <v>11232</v>
      </c>
      <c r="E1838" s="75" t="s">
        <v>14399</v>
      </c>
      <c r="F1838" s="17"/>
      <c r="G1838" s="18"/>
      <c r="H1838" s="19"/>
      <c r="I1838" s="18"/>
      <c r="J1838" s="18"/>
      <c r="K1838" s="18"/>
      <c r="L1838" s="18"/>
      <c r="M1838" s="18"/>
      <c r="N1838" s="18"/>
      <c r="O1838" s="22"/>
      <c r="P1838" s="22"/>
      <c r="Q1838" s="20"/>
    </row>
    <row r="1839" spans="1:17" ht="13.5" x14ac:dyDescent="0.3">
      <c r="A1839" s="107" t="s">
        <v>14828</v>
      </c>
      <c r="B1839" s="108" t="s">
        <v>574</v>
      </c>
      <c r="C1839" s="77" t="s">
        <v>6979</v>
      </c>
      <c r="D1839" s="109" t="s">
        <v>4311</v>
      </c>
      <c r="E1839" s="108" t="s">
        <v>14633</v>
      </c>
      <c r="G1839" s="18"/>
      <c r="H1839" s="19"/>
      <c r="I1839" s="18"/>
      <c r="J1839" s="18"/>
      <c r="K1839" s="18"/>
      <c r="L1839" s="18"/>
      <c r="M1839" s="18"/>
      <c r="N1839" s="18"/>
      <c r="Q1839" s="20"/>
    </row>
    <row r="1840" spans="1:17" ht="14.25" x14ac:dyDescent="0.3">
      <c r="A1840" s="107" t="s">
        <v>14828</v>
      </c>
      <c r="B1840" s="108" t="s">
        <v>575</v>
      </c>
      <c r="C1840" s="77" t="s">
        <v>6979</v>
      </c>
      <c r="D1840" s="109" t="s">
        <v>4311</v>
      </c>
      <c r="E1840" s="108" t="s">
        <v>14633</v>
      </c>
      <c r="F1840" s="18"/>
      <c r="G1840" s="18"/>
      <c r="H1840" s="19"/>
      <c r="I1840" s="18"/>
      <c r="J1840" s="18"/>
      <c r="K1840" s="18"/>
      <c r="L1840" s="18"/>
      <c r="M1840" s="18"/>
      <c r="N1840" s="18"/>
      <c r="Q1840" s="20"/>
    </row>
    <row r="1841" spans="1:17" ht="14.25" x14ac:dyDescent="0.3">
      <c r="A1841" s="103" t="s">
        <v>3670</v>
      </c>
      <c r="B1841" s="75" t="s">
        <v>574</v>
      </c>
      <c r="C1841" s="77" t="s">
        <v>7000</v>
      </c>
      <c r="D1841" s="104" t="s">
        <v>12263</v>
      </c>
      <c r="E1841" s="75" t="s">
        <v>15612</v>
      </c>
      <c r="F1841" s="18"/>
      <c r="G1841" s="18"/>
      <c r="H1841" s="19"/>
      <c r="I1841" s="18"/>
      <c r="J1841" s="18"/>
      <c r="K1841" s="18"/>
      <c r="L1841" s="18"/>
      <c r="M1841" s="18"/>
      <c r="N1841" s="18"/>
      <c r="Q1841" s="20"/>
    </row>
    <row r="1842" spans="1:17" ht="14.25" x14ac:dyDescent="0.3">
      <c r="A1842" s="103" t="s">
        <v>5503</v>
      </c>
      <c r="B1842" s="75" t="s">
        <v>574</v>
      </c>
      <c r="C1842" s="77" t="s">
        <v>7000</v>
      </c>
      <c r="D1842" s="104" t="s">
        <v>7480</v>
      </c>
      <c r="E1842" s="75" t="s">
        <v>14403</v>
      </c>
      <c r="F1842" s="17"/>
      <c r="G1842" s="17"/>
      <c r="H1842" s="17"/>
      <c r="I1842" s="17"/>
      <c r="J1842" s="17"/>
      <c r="K1842" s="17"/>
      <c r="L1842" s="17"/>
      <c r="M1842" s="17"/>
      <c r="N1842" s="17"/>
      <c r="O1842" s="23"/>
      <c r="P1842" s="23"/>
    </row>
    <row r="1843" spans="1:17" ht="14.25" x14ac:dyDescent="0.3">
      <c r="A1843" s="111" t="s">
        <v>6476</v>
      </c>
      <c r="B1843" s="112" t="s">
        <v>574</v>
      </c>
      <c r="C1843" s="77" t="s">
        <v>7000</v>
      </c>
      <c r="D1843" s="113" t="s">
        <v>11325</v>
      </c>
      <c r="E1843" s="112" t="s">
        <v>14403</v>
      </c>
      <c r="G1843" s="18"/>
      <c r="H1843" s="19"/>
      <c r="I1843" s="18"/>
      <c r="J1843" s="18"/>
      <c r="K1843" s="18"/>
      <c r="L1843" s="18"/>
      <c r="M1843" s="18"/>
      <c r="N1843" s="18"/>
      <c r="Q1843" s="20"/>
    </row>
    <row r="1844" spans="1:17" ht="14.25" x14ac:dyDescent="0.3">
      <c r="A1844" s="111" t="s">
        <v>1593</v>
      </c>
      <c r="B1844" s="112" t="s">
        <v>574</v>
      </c>
      <c r="C1844" s="77" t="s">
        <v>7000</v>
      </c>
      <c r="D1844" s="113" t="s">
        <v>12264</v>
      </c>
      <c r="E1844" s="112" t="s">
        <v>14396</v>
      </c>
      <c r="F1844" s="18"/>
      <c r="G1844" s="17"/>
      <c r="H1844" s="17"/>
      <c r="I1844" s="17"/>
      <c r="J1844" s="17"/>
      <c r="K1844" s="17"/>
      <c r="L1844" s="17"/>
      <c r="M1844" s="17"/>
      <c r="N1844" s="17"/>
      <c r="O1844" s="23"/>
      <c r="P1844" s="23"/>
    </row>
    <row r="1845" spans="1:17" ht="13.5" x14ac:dyDescent="0.3">
      <c r="A1845" s="111" t="s">
        <v>1593</v>
      </c>
      <c r="B1845" s="112" t="s">
        <v>575</v>
      </c>
      <c r="C1845" s="77" t="s">
        <v>7000</v>
      </c>
      <c r="D1845" s="113" t="s">
        <v>12264</v>
      </c>
      <c r="E1845" s="112" t="s">
        <v>14396</v>
      </c>
      <c r="F1845" s="17"/>
      <c r="G1845" s="17"/>
      <c r="H1845" s="17"/>
      <c r="I1845" s="17"/>
      <c r="J1845" s="17"/>
      <c r="K1845" s="17"/>
      <c r="L1845" s="17"/>
      <c r="M1845" s="17"/>
      <c r="N1845" s="17"/>
      <c r="O1845" s="23"/>
      <c r="P1845" s="23"/>
    </row>
    <row r="1846" spans="1:17" ht="13.5" x14ac:dyDescent="0.3">
      <c r="A1846" s="103" t="s">
        <v>9577</v>
      </c>
      <c r="B1846" s="75" t="s">
        <v>574</v>
      </c>
      <c r="C1846" s="77" t="s">
        <v>7759</v>
      </c>
      <c r="D1846" s="104" t="s">
        <v>9625</v>
      </c>
      <c r="E1846" s="75" t="s">
        <v>14398</v>
      </c>
      <c r="F1846" s="17"/>
      <c r="G1846" s="18"/>
      <c r="H1846" s="19"/>
      <c r="I1846" s="18"/>
      <c r="J1846" s="18"/>
      <c r="K1846" s="18"/>
      <c r="L1846" s="18"/>
      <c r="M1846" s="18"/>
      <c r="N1846" s="18"/>
      <c r="Q1846" s="20"/>
    </row>
    <row r="1847" spans="1:17" ht="14.25" x14ac:dyDescent="0.3">
      <c r="A1847" s="107" t="s">
        <v>9577</v>
      </c>
      <c r="B1847" s="108" t="s">
        <v>574</v>
      </c>
      <c r="C1847" s="77" t="s">
        <v>7759</v>
      </c>
      <c r="D1847" s="109" t="s">
        <v>9625</v>
      </c>
      <c r="E1847" s="108" t="s">
        <v>14398</v>
      </c>
      <c r="F1847" s="17"/>
      <c r="G1847" s="17"/>
      <c r="H1847" s="17"/>
      <c r="I1847" s="17"/>
      <c r="J1847" s="17"/>
      <c r="K1847" s="17"/>
      <c r="L1847" s="17"/>
      <c r="M1847" s="17"/>
      <c r="N1847" s="17"/>
      <c r="O1847" s="23"/>
      <c r="P1847" s="23"/>
    </row>
    <row r="1848" spans="1:17" ht="14.25" x14ac:dyDescent="0.3">
      <c r="A1848" s="107" t="s">
        <v>9577</v>
      </c>
      <c r="B1848" s="108" t="s">
        <v>2439</v>
      </c>
      <c r="C1848" s="77" t="s">
        <v>7000</v>
      </c>
      <c r="D1848" s="109" t="s">
        <v>9578</v>
      </c>
      <c r="E1848" s="108" t="s">
        <v>14398</v>
      </c>
      <c r="F1848" s="17"/>
      <c r="G1848" s="17"/>
      <c r="H1848" s="17"/>
      <c r="I1848" s="17"/>
      <c r="J1848" s="17"/>
      <c r="K1848" s="17"/>
      <c r="L1848" s="17"/>
      <c r="M1848" s="17"/>
      <c r="N1848" s="17"/>
      <c r="O1848" s="23"/>
      <c r="P1848" s="23"/>
    </row>
    <row r="1849" spans="1:17" ht="14.25" x14ac:dyDescent="0.3">
      <c r="A1849" s="103" t="s">
        <v>9577</v>
      </c>
      <c r="B1849" s="75" t="s">
        <v>2439</v>
      </c>
      <c r="C1849" s="77" t="s">
        <v>7000</v>
      </c>
      <c r="D1849" s="104" t="s">
        <v>9578</v>
      </c>
      <c r="E1849" s="75" t="s">
        <v>14398</v>
      </c>
      <c r="G1849" s="18"/>
      <c r="H1849" s="19"/>
      <c r="I1849" s="18"/>
      <c r="J1849" s="18"/>
      <c r="K1849" s="18"/>
      <c r="L1849" s="18"/>
      <c r="M1849" s="18"/>
      <c r="N1849" s="18"/>
      <c r="O1849" s="22"/>
      <c r="P1849" s="22"/>
      <c r="Q1849" s="20"/>
    </row>
    <row r="1850" spans="1:17" ht="14.25" x14ac:dyDescent="0.3">
      <c r="A1850" s="103" t="s">
        <v>9577</v>
      </c>
      <c r="B1850" s="75" t="s">
        <v>14387</v>
      </c>
      <c r="C1850" s="77" t="s">
        <v>7000</v>
      </c>
      <c r="D1850" s="104" t="s">
        <v>9578</v>
      </c>
      <c r="E1850" s="75" t="s">
        <v>14398</v>
      </c>
      <c r="F1850" s="18"/>
      <c r="G1850" s="18"/>
      <c r="H1850" s="19"/>
      <c r="I1850" s="18"/>
      <c r="J1850" s="18"/>
      <c r="K1850" s="18"/>
      <c r="L1850" s="18"/>
      <c r="M1850" s="18"/>
      <c r="N1850" s="18"/>
      <c r="Q1850" s="20"/>
    </row>
    <row r="1851" spans="1:17" ht="14.25" x14ac:dyDescent="0.3">
      <c r="A1851" s="103" t="s">
        <v>9577</v>
      </c>
      <c r="B1851" s="75" t="s">
        <v>14387</v>
      </c>
      <c r="C1851" s="77" t="s">
        <v>7000</v>
      </c>
      <c r="D1851" s="104" t="s">
        <v>9578</v>
      </c>
      <c r="E1851" s="75" t="s">
        <v>14398</v>
      </c>
      <c r="F1851" s="17"/>
      <c r="G1851" s="18"/>
      <c r="H1851" s="19"/>
      <c r="I1851" s="18"/>
      <c r="J1851" s="18"/>
      <c r="K1851" s="18"/>
      <c r="L1851" s="18"/>
      <c r="M1851" s="18"/>
      <c r="N1851" s="18"/>
      <c r="Q1851" s="20"/>
    </row>
    <row r="1852" spans="1:17" ht="14.25" x14ac:dyDescent="0.3">
      <c r="A1852" s="111" t="s">
        <v>9577</v>
      </c>
      <c r="B1852" s="112" t="s">
        <v>575</v>
      </c>
      <c r="C1852" s="77" t="s">
        <v>7000</v>
      </c>
      <c r="D1852" s="113" t="s">
        <v>9578</v>
      </c>
      <c r="E1852" s="112" t="s">
        <v>14398</v>
      </c>
      <c r="F1852" s="18"/>
      <c r="G1852" s="18"/>
      <c r="H1852" s="19"/>
      <c r="I1852" s="27"/>
      <c r="J1852" s="18"/>
      <c r="K1852" s="18"/>
      <c r="L1852" s="18"/>
      <c r="M1852" s="18"/>
      <c r="N1852" s="18"/>
      <c r="O1852" s="22"/>
      <c r="P1852" s="22"/>
      <c r="Q1852" s="20"/>
    </row>
    <row r="1853" spans="1:17" ht="14.25" x14ac:dyDescent="0.3">
      <c r="A1853" s="110" t="s">
        <v>5504</v>
      </c>
      <c r="B1853" s="84" t="s">
        <v>574</v>
      </c>
      <c r="C1853" s="77" t="s">
        <v>6919</v>
      </c>
      <c r="D1853" s="117" t="s">
        <v>7059</v>
      </c>
      <c r="E1853" s="84" t="s">
        <v>14396</v>
      </c>
      <c r="F1853" s="17"/>
      <c r="G1853" s="18"/>
      <c r="H1853" s="19"/>
      <c r="I1853" s="18"/>
      <c r="J1853" s="18"/>
      <c r="K1853" s="18"/>
      <c r="L1853" s="18"/>
      <c r="M1853" s="18"/>
      <c r="N1853" s="18"/>
      <c r="O1853" s="22"/>
      <c r="P1853" s="22"/>
      <c r="Q1853" s="20"/>
    </row>
    <row r="1854" spans="1:17" ht="14.25" x14ac:dyDescent="0.3">
      <c r="A1854" s="107" t="s">
        <v>3094</v>
      </c>
      <c r="B1854" s="108" t="s">
        <v>574</v>
      </c>
      <c r="C1854" s="77" t="s">
        <v>7000</v>
      </c>
      <c r="D1854" s="109" t="s">
        <v>12266</v>
      </c>
      <c r="E1854" s="108" t="s">
        <v>15848</v>
      </c>
      <c r="F1854" s="18"/>
      <c r="G1854" s="18"/>
      <c r="H1854" s="19"/>
      <c r="I1854" s="18"/>
      <c r="J1854" s="18"/>
      <c r="K1854" s="18"/>
      <c r="L1854" s="18"/>
      <c r="M1854" s="18"/>
      <c r="N1854" s="18"/>
      <c r="Q1854" s="20"/>
    </row>
    <row r="1855" spans="1:17" ht="13.5" x14ac:dyDescent="0.3">
      <c r="A1855" s="107" t="s">
        <v>3094</v>
      </c>
      <c r="B1855" s="108" t="s">
        <v>575</v>
      </c>
      <c r="C1855" s="77" t="s">
        <v>7000</v>
      </c>
      <c r="D1855" s="109" t="s">
        <v>12265</v>
      </c>
      <c r="E1855" s="108" t="s">
        <v>15848</v>
      </c>
      <c r="F1855" s="17"/>
      <c r="G1855" s="17"/>
      <c r="H1855" s="17"/>
      <c r="I1855" s="17"/>
      <c r="J1855" s="17"/>
      <c r="K1855" s="17"/>
      <c r="L1855" s="17"/>
      <c r="M1855" s="17"/>
      <c r="N1855" s="17"/>
      <c r="O1855" s="23"/>
      <c r="P1855" s="23"/>
    </row>
    <row r="1856" spans="1:17" ht="14.25" x14ac:dyDescent="0.3">
      <c r="A1856" s="83" t="s">
        <v>12249</v>
      </c>
      <c r="B1856" s="84" t="s">
        <v>574</v>
      </c>
      <c r="C1856" s="77" t="s">
        <v>7021</v>
      </c>
      <c r="D1856" s="85" t="s">
        <v>12250</v>
      </c>
      <c r="E1856" s="84" t="s">
        <v>14857</v>
      </c>
      <c r="F1856" s="17"/>
      <c r="G1856" s="18"/>
      <c r="H1856" s="19"/>
      <c r="I1856" s="18"/>
      <c r="J1856" s="18"/>
      <c r="K1856" s="18"/>
      <c r="L1856" s="18"/>
      <c r="M1856" s="18"/>
      <c r="N1856" s="18"/>
      <c r="Q1856" s="20"/>
    </row>
    <row r="1857" spans="1:17" ht="13.5" x14ac:dyDescent="0.3">
      <c r="A1857" s="107" t="s">
        <v>10204</v>
      </c>
      <c r="B1857" s="108" t="s">
        <v>574</v>
      </c>
      <c r="C1857" s="77" t="s">
        <v>7071</v>
      </c>
      <c r="D1857" s="109" t="s">
        <v>14829</v>
      </c>
      <c r="E1857" s="108" t="s">
        <v>14499</v>
      </c>
      <c r="F1857" s="17"/>
      <c r="G1857" s="17"/>
      <c r="H1857" s="17"/>
      <c r="I1857" s="17"/>
      <c r="J1857" s="17"/>
      <c r="K1857" s="17"/>
      <c r="L1857" s="17"/>
      <c r="M1857" s="17"/>
      <c r="N1857" s="17"/>
      <c r="O1857" s="23"/>
      <c r="P1857" s="23"/>
    </row>
    <row r="1858" spans="1:17" ht="14.25" x14ac:dyDescent="0.3">
      <c r="A1858" s="107" t="s">
        <v>10204</v>
      </c>
      <c r="B1858" s="108" t="s">
        <v>575</v>
      </c>
      <c r="C1858" s="77" t="s">
        <v>7071</v>
      </c>
      <c r="D1858" s="109" t="s">
        <v>14830</v>
      </c>
      <c r="E1858" s="108" t="s">
        <v>14499</v>
      </c>
      <c r="F1858" s="17"/>
      <c r="G1858" s="17"/>
      <c r="H1858" s="17"/>
      <c r="I1858" s="17"/>
      <c r="J1858" s="17"/>
      <c r="K1858" s="17"/>
      <c r="L1858" s="17"/>
      <c r="M1858" s="17"/>
      <c r="N1858" s="17"/>
      <c r="O1858" s="23"/>
      <c r="P1858" s="23"/>
    </row>
    <row r="1859" spans="1:17" ht="14.25" x14ac:dyDescent="0.3">
      <c r="A1859" s="111" t="s">
        <v>10093</v>
      </c>
      <c r="B1859" s="112" t="s">
        <v>574</v>
      </c>
      <c r="C1859" s="77" t="s">
        <v>6984</v>
      </c>
      <c r="D1859" s="113" t="s">
        <v>10094</v>
      </c>
      <c r="E1859" s="112" t="s">
        <v>14831</v>
      </c>
      <c r="F1859" s="17"/>
      <c r="G1859" s="17"/>
      <c r="H1859" s="17"/>
      <c r="I1859" s="17"/>
      <c r="J1859" s="17"/>
      <c r="K1859" s="17"/>
      <c r="L1859" s="17"/>
      <c r="M1859" s="17"/>
      <c r="N1859" s="17"/>
      <c r="O1859" s="23"/>
      <c r="P1859" s="23"/>
    </row>
    <row r="1860" spans="1:17" ht="14.25" x14ac:dyDescent="0.3">
      <c r="A1860" s="103" t="s">
        <v>3480</v>
      </c>
      <c r="B1860" s="75" t="s">
        <v>574</v>
      </c>
      <c r="C1860" s="77" t="s">
        <v>6984</v>
      </c>
      <c r="D1860" s="104" t="s">
        <v>8123</v>
      </c>
      <c r="E1860" s="75" t="s">
        <v>14395</v>
      </c>
      <c r="F1860" s="18"/>
      <c r="G1860" s="18"/>
      <c r="H1860" s="19"/>
      <c r="I1860" s="18"/>
      <c r="J1860" s="18"/>
      <c r="K1860" s="18"/>
      <c r="L1860" s="18"/>
      <c r="M1860" s="21"/>
      <c r="N1860" s="18"/>
      <c r="O1860" s="22"/>
      <c r="P1860" s="22"/>
      <c r="Q1860" s="20"/>
    </row>
    <row r="1861" spans="1:17" ht="14.25" x14ac:dyDescent="0.3">
      <c r="A1861" s="103" t="s">
        <v>5505</v>
      </c>
      <c r="B1861" s="75" t="s">
        <v>574</v>
      </c>
      <c r="C1861" s="77" t="s">
        <v>6984</v>
      </c>
      <c r="D1861" s="104" t="s">
        <v>7741</v>
      </c>
      <c r="E1861" s="75" t="s">
        <v>14397</v>
      </c>
      <c r="F1861" s="17"/>
      <c r="G1861" s="18"/>
      <c r="H1861" s="19"/>
      <c r="I1861" s="18"/>
      <c r="J1861" s="18"/>
      <c r="K1861" s="18"/>
      <c r="L1861" s="18"/>
      <c r="M1861" s="21"/>
      <c r="N1861" s="18"/>
      <c r="O1861" s="22"/>
      <c r="P1861" s="22"/>
      <c r="Q1861" s="20"/>
    </row>
    <row r="1862" spans="1:17" ht="14.25" x14ac:dyDescent="0.3">
      <c r="A1862" s="103" t="s">
        <v>2706</v>
      </c>
      <c r="B1862" s="75" t="s">
        <v>574</v>
      </c>
      <c r="C1862" s="77" t="s">
        <v>6984</v>
      </c>
      <c r="D1862" s="104" t="s">
        <v>9626</v>
      </c>
      <c r="E1862" s="75" t="s">
        <v>14398</v>
      </c>
      <c r="G1862" s="18"/>
      <c r="H1862" s="19"/>
      <c r="I1862" s="18"/>
      <c r="J1862" s="18"/>
      <c r="K1862" s="18"/>
      <c r="L1862" s="18"/>
      <c r="M1862" s="21"/>
      <c r="N1862" s="18"/>
      <c r="O1862" s="22"/>
      <c r="P1862" s="22"/>
      <c r="Q1862" s="20"/>
    </row>
    <row r="1863" spans="1:17" ht="14.25" x14ac:dyDescent="0.3">
      <c r="A1863" s="103" t="s">
        <v>2097</v>
      </c>
      <c r="B1863" s="75" t="s">
        <v>574</v>
      </c>
      <c r="C1863" s="77" t="s">
        <v>6984</v>
      </c>
      <c r="D1863" s="104" t="s">
        <v>14832</v>
      </c>
      <c r="E1863" s="75" t="s">
        <v>14833</v>
      </c>
      <c r="G1863" s="18"/>
      <c r="H1863" s="19"/>
      <c r="I1863" s="18"/>
      <c r="J1863" s="18"/>
      <c r="K1863" s="18"/>
      <c r="L1863" s="18"/>
      <c r="M1863" s="21"/>
      <c r="N1863" s="18"/>
      <c r="O1863" s="22"/>
      <c r="P1863" s="22"/>
      <c r="Q1863" s="20"/>
    </row>
    <row r="1864" spans="1:17" ht="13.5" x14ac:dyDescent="0.3">
      <c r="A1864" s="103" t="s">
        <v>6654</v>
      </c>
      <c r="B1864" s="75" t="s">
        <v>574</v>
      </c>
      <c r="C1864" s="77" t="s">
        <v>6984</v>
      </c>
      <c r="D1864" s="104" t="s">
        <v>9850</v>
      </c>
      <c r="E1864" s="75" t="s">
        <v>14834</v>
      </c>
      <c r="G1864" s="18"/>
      <c r="H1864" s="19"/>
      <c r="I1864" s="18"/>
      <c r="J1864" s="18"/>
      <c r="K1864" s="18"/>
      <c r="L1864" s="18"/>
      <c r="M1864" s="18"/>
      <c r="N1864" s="18"/>
      <c r="Q1864" s="20"/>
    </row>
    <row r="1865" spans="1:17" ht="14.25" x14ac:dyDescent="0.3">
      <c r="A1865" s="103" t="s">
        <v>11581</v>
      </c>
      <c r="B1865" s="75" t="s">
        <v>574</v>
      </c>
      <c r="C1865" s="77" t="s">
        <v>6984</v>
      </c>
      <c r="D1865" s="104" t="s">
        <v>4808</v>
      </c>
      <c r="E1865" s="75" t="s">
        <v>14398</v>
      </c>
      <c r="F1865" s="18"/>
      <c r="G1865" s="18"/>
      <c r="H1865" s="19"/>
      <c r="I1865" s="18"/>
      <c r="J1865" s="18"/>
      <c r="K1865" s="18"/>
      <c r="L1865" s="18"/>
      <c r="M1865" s="18"/>
      <c r="N1865" s="18"/>
      <c r="Q1865" s="20"/>
    </row>
    <row r="1866" spans="1:17" ht="14.25" x14ac:dyDescent="0.3">
      <c r="A1866" s="107" t="s">
        <v>5506</v>
      </c>
      <c r="B1866" s="108" t="s">
        <v>574</v>
      </c>
      <c r="C1866" s="77" t="s">
        <v>6984</v>
      </c>
      <c r="D1866" s="109" t="s">
        <v>8406</v>
      </c>
      <c r="E1866" s="108" t="s">
        <v>656</v>
      </c>
      <c r="F1866" s="18"/>
      <c r="G1866" s="17"/>
      <c r="H1866" s="17"/>
      <c r="I1866" s="17"/>
      <c r="J1866" s="17"/>
      <c r="K1866" s="17"/>
      <c r="L1866" s="17"/>
      <c r="M1866" s="17"/>
      <c r="N1866" s="17"/>
      <c r="O1866" s="23"/>
      <c r="P1866" s="23"/>
    </row>
    <row r="1867" spans="1:17" ht="14.25" x14ac:dyDescent="0.3">
      <c r="A1867" s="107" t="s">
        <v>8216</v>
      </c>
      <c r="B1867" s="108" t="s">
        <v>574</v>
      </c>
      <c r="C1867" s="77" t="s">
        <v>6984</v>
      </c>
      <c r="D1867" s="109" t="s">
        <v>8217</v>
      </c>
      <c r="E1867" s="108" t="s">
        <v>14398</v>
      </c>
      <c r="F1867" s="18"/>
      <c r="G1867" s="18"/>
      <c r="H1867" s="19"/>
      <c r="I1867" s="18"/>
      <c r="J1867" s="18"/>
      <c r="K1867" s="18"/>
      <c r="L1867" s="18"/>
      <c r="M1867" s="18"/>
      <c r="N1867" s="18"/>
      <c r="Q1867" s="20"/>
    </row>
    <row r="1868" spans="1:17" ht="14.25" x14ac:dyDescent="0.3">
      <c r="A1868" s="103" t="s">
        <v>2708</v>
      </c>
      <c r="B1868" s="75" t="s">
        <v>574</v>
      </c>
      <c r="C1868" s="77" t="s">
        <v>6984</v>
      </c>
      <c r="D1868" s="104" t="s">
        <v>9976</v>
      </c>
      <c r="E1868" s="75" t="s">
        <v>14394</v>
      </c>
      <c r="F1868" s="18"/>
      <c r="G1868" s="17"/>
      <c r="H1868" s="17"/>
      <c r="I1868" s="17"/>
      <c r="J1868" s="17"/>
      <c r="K1868" s="17"/>
      <c r="L1868" s="17"/>
      <c r="M1868" s="17"/>
      <c r="N1868" s="17"/>
      <c r="O1868" s="23"/>
      <c r="P1868" s="23"/>
    </row>
    <row r="1869" spans="1:17" ht="14.25" x14ac:dyDescent="0.3">
      <c r="A1869" s="103" t="s">
        <v>4126</v>
      </c>
      <c r="B1869" s="75" t="s">
        <v>574</v>
      </c>
      <c r="C1869" s="77" t="s">
        <v>6984</v>
      </c>
      <c r="D1869" s="104" t="s">
        <v>10480</v>
      </c>
      <c r="E1869" s="75" t="s">
        <v>14394</v>
      </c>
      <c r="F1869" s="17"/>
      <c r="G1869" s="17"/>
      <c r="H1869" s="17"/>
      <c r="I1869" s="17"/>
      <c r="J1869" s="17"/>
      <c r="K1869" s="17"/>
      <c r="L1869" s="17"/>
      <c r="M1869" s="17"/>
      <c r="N1869" s="17"/>
      <c r="O1869" s="23"/>
      <c r="P1869" s="23"/>
    </row>
    <row r="1870" spans="1:17" ht="14.25" x14ac:dyDescent="0.3">
      <c r="A1870" s="103" t="s">
        <v>9977</v>
      </c>
      <c r="B1870" s="75" t="s">
        <v>574</v>
      </c>
      <c r="C1870" s="77" t="s">
        <v>6984</v>
      </c>
      <c r="D1870" s="104" t="s">
        <v>14835</v>
      </c>
      <c r="E1870" s="75" t="s">
        <v>14394</v>
      </c>
      <c r="G1870" s="18"/>
      <c r="H1870" s="19"/>
      <c r="I1870" s="18"/>
      <c r="J1870" s="18"/>
      <c r="K1870" s="18"/>
      <c r="L1870" s="18"/>
      <c r="M1870" s="18"/>
      <c r="N1870" s="18"/>
      <c r="O1870" s="22"/>
      <c r="P1870" s="22"/>
      <c r="Q1870" s="20"/>
    </row>
    <row r="1871" spans="1:17" ht="13.5" x14ac:dyDescent="0.3">
      <c r="A1871" s="107" t="s">
        <v>5507</v>
      </c>
      <c r="B1871" s="108" t="s">
        <v>574</v>
      </c>
      <c r="C1871" s="77" t="s">
        <v>6984</v>
      </c>
      <c r="D1871" s="109" t="s">
        <v>8488</v>
      </c>
      <c r="E1871" s="108" t="s">
        <v>14395</v>
      </c>
      <c r="G1871" s="17"/>
      <c r="H1871" s="17"/>
      <c r="I1871" s="17"/>
      <c r="J1871" s="17"/>
      <c r="K1871" s="17"/>
      <c r="L1871" s="17"/>
      <c r="M1871" s="17"/>
      <c r="N1871" s="17"/>
      <c r="O1871" s="23"/>
      <c r="P1871" s="23"/>
    </row>
    <row r="1872" spans="1:17" ht="13.5" x14ac:dyDescent="0.3">
      <c r="A1872" s="110" t="s">
        <v>8439</v>
      </c>
      <c r="B1872" s="84" t="s">
        <v>574</v>
      </c>
      <c r="C1872" s="77" t="s">
        <v>6984</v>
      </c>
      <c r="D1872" s="117" t="s">
        <v>8440</v>
      </c>
      <c r="E1872" s="84" t="s">
        <v>14407</v>
      </c>
      <c r="F1872" s="17"/>
      <c r="G1872" s="22"/>
      <c r="H1872" s="25"/>
      <c r="I1872" s="20"/>
      <c r="J1872" s="20"/>
      <c r="K1872" s="23"/>
      <c r="L1872" s="23"/>
      <c r="M1872" s="24"/>
      <c r="N1872" s="18"/>
      <c r="O1872" s="22"/>
      <c r="P1872" s="22"/>
      <c r="Q1872" s="20"/>
    </row>
    <row r="1873" spans="1:17" ht="14.25" x14ac:dyDescent="0.3">
      <c r="A1873" s="103" t="s">
        <v>4207</v>
      </c>
      <c r="B1873" s="75" t="s">
        <v>574</v>
      </c>
      <c r="C1873" s="77" t="s">
        <v>6984</v>
      </c>
      <c r="D1873" s="104" t="s">
        <v>8300</v>
      </c>
      <c r="E1873" s="75" t="s">
        <v>687</v>
      </c>
      <c r="G1873" s="18"/>
      <c r="H1873" s="19"/>
      <c r="I1873" s="18"/>
      <c r="J1873" s="18"/>
      <c r="K1873" s="18"/>
      <c r="L1873" s="18"/>
      <c r="M1873" s="18"/>
      <c r="N1873" s="18"/>
      <c r="O1873" s="22"/>
      <c r="P1873" s="22"/>
      <c r="Q1873" s="20"/>
    </row>
    <row r="1874" spans="1:17" ht="14.25" x14ac:dyDescent="0.3">
      <c r="A1874" s="83" t="s">
        <v>28</v>
      </c>
      <c r="B1874" s="84" t="s">
        <v>574</v>
      </c>
      <c r="C1874" s="77" t="s">
        <v>6920</v>
      </c>
      <c r="D1874" s="85" t="s">
        <v>10134</v>
      </c>
      <c r="E1874" s="84" t="s">
        <v>14836</v>
      </c>
      <c r="G1874" s="18"/>
      <c r="H1874" s="19"/>
      <c r="I1874" s="18"/>
      <c r="J1874" s="18"/>
      <c r="K1874" s="18"/>
      <c r="L1874" s="18"/>
      <c r="M1874" s="18"/>
      <c r="N1874" s="18"/>
      <c r="O1874" s="22"/>
      <c r="P1874" s="22"/>
      <c r="Q1874" s="20"/>
    </row>
    <row r="1875" spans="1:17" ht="14.25" x14ac:dyDescent="0.3">
      <c r="A1875" s="103" t="s">
        <v>5508</v>
      </c>
      <c r="B1875" s="75" t="s">
        <v>574</v>
      </c>
      <c r="C1875" s="77" t="s">
        <v>6984</v>
      </c>
      <c r="D1875" s="104" t="s">
        <v>7857</v>
      </c>
      <c r="E1875" s="75" t="s">
        <v>14406</v>
      </c>
      <c r="G1875" s="18"/>
      <c r="H1875" s="19"/>
      <c r="I1875" s="18"/>
      <c r="J1875" s="18"/>
      <c r="K1875" s="18"/>
      <c r="L1875" s="18"/>
      <c r="M1875" s="18"/>
      <c r="N1875" s="18"/>
      <c r="O1875" s="22"/>
      <c r="P1875" s="22"/>
      <c r="Q1875" s="20"/>
    </row>
    <row r="1876" spans="1:17" ht="14.25" x14ac:dyDescent="0.3">
      <c r="A1876" s="103" t="s">
        <v>14837</v>
      </c>
      <c r="B1876" s="75" t="s">
        <v>574</v>
      </c>
      <c r="C1876" s="77" t="s">
        <v>6984</v>
      </c>
      <c r="D1876" s="104" t="s">
        <v>1721</v>
      </c>
      <c r="E1876" s="75" t="s">
        <v>14764</v>
      </c>
      <c r="G1876" s="18"/>
      <c r="H1876" s="19"/>
      <c r="I1876" s="18"/>
      <c r="J1876" s="18"/>
      <c r="K1876" s="18"/>
      <c r="L1876" s="18"/>
      <c r="M1876" s="18"/>
      <c r="N1876" s="18"/>
      <c r="O1876" s="22"/>
      <c r="P1876" s="22"/>
      <c r="Q1876" s="20"/>
    </row>
    <row r="1877" spans="1:17" ht="14.25" x14ac:dyDescent="0.3">
      <c r="A1877" s="103" t="s">
        <v>1186</v>
      </c>
      <c r="B1877" s="75" t="s">
        <v>574</v>
      </c>
      <c r="C1877" s="77" t="s">
        <v>6984</v>
      </c>
      <c r="D1877" s="104" t="s">
        <v>9342</v>
      </c>
      <c r="E1877" s="75" t="s">
        <v>14403</v>
      </c>
      <c r="F1877" s="17"/>
      <c r="G1877" s="17"/>
      <c r="H1877" s="17"/>
      <c r="I1877" s="17"/>
      <c r="J1877" s="17"/>
      <c r="K1877" s="17"/>
      <c r="L1877" s="17"/>
      <c r="M1877" s="17"/>
      <c r="N1877" s="17"/>
      <c r="O1877" s="23"/>
      <c r="P1877" s="23"/>
    </row>
    <row r="1878" spans="1:17" ht="14.25" x14ac:dyDescent="0.3">
      <c r="A1878" s="111" t="s">
        <v>4204</v>
      </c>
      <c r="B1878" s="112" t="s">
        <v>574</v>
      </c>
      <c r="C1878" s="77" t="s">
        <v>6984</v>
      </c>
      <c r="D1878" s="113" t="s">
        <v>7703</v>
      </c>
      <c r="E1878" s="112" t="s">
        <v>687</v>
      </c>
      <c r="F1878" s="17"/>
      <c r="G1878" s="18"/>
      <c r="H1878" s="19"/>
      <c r="I1878" s="18"/>
      <c r="J1878" s="18"/>
      <c r="K1878" s="18"/>
      <c r="L1878" s="18"/>
      <c r="M1878" s="18"/>
      <c r="N1878" s="18"/>
      <c r="Q1878" s="20"/>
    </row>
    <row r="1879" spans="1:17" ht="14.25" x14ac:dyDescent="0.3">
      <c r="A1879" s="107" t="s">
        <v>1028</v>
      </c>
      <c r="B1879" s="108" t="s">
        <v>574</v>
      </c>
      <c r="C1879" s="77" t="s">
        <v>6956</v>
      </c>
      <c r="D1879" s="109" t="s">
        <v>7763</v>
      </c>
      <c r="E1879" s="108" t="s">
        <v>14403</v>
      </c>
      <c r="F1879" s="17"/>
      <c r="G1879" s="18"/>
      <c r="H1879" s="19"/>
      <c r="I1879" s="18"/>
      <c r="J1879" s="18"/>
      <c r="K1879" s="18"/>
      <c r="L1879" s="18"/>
      <c r="M1879" s="18"/>
      <c r="N1879" s="18"/>
      <c r="O1879" s="22"/>
      <c r="P1879" s="22"/>
      <c r="Q1879" s="20"/>
    </row>
    <row r="1880" spans="1:17" ht="13.5" x14ac:dyDescent="0.3">
      <c r="A1880" s="103" t="s">
        <v>3346</v>
      </c>
      <c r="B1880" s="75" t="s">
        <v>574</v>
      </c>
      <c r="C1880" s="77" t="s">
        <v>6909</v>
      </c>
      <c r="D1880" s="104" t="s">
        <v>12404</v>
      </c>
      <c r="E1880" s="75" t="s">
        <v>15959</v>
      </c>
      <c r="F1880" s="18"/>
      <c r="G1880" s="17"/>
      <c r="H1880" s="17"/>
      <c r="I1880" s="17"/>
      <c r="J1880" s="17"/>
      <c r="K1880" s="17"/>
      <c r="L1880" s="17"/>
      <c r="M1880" s="17"/>
      <c r="N1880" s="17"/>
      <c r="O1880" s="23"/>
      <c r="P1880" s="23"/>
    </row>
    <row r="1881" spans="1:17" ht="14.25" x14ac:dyDescent="0.3">
      <c r="A1881" s="103" t="s">
        <v>14838</v>
      </c>
      <c r="B1881" s="75" t="s">
        <v>574</v>
      </c>
      <c r="C1881" s="77" t="s">
        <v>9014</v>
      </c>
      <c r="D1881" s="104" t="s">
        <v>14839</v>
      </c>
      <c r="E1881" s="75" t="s">
        <v>14840</v>
      </c>
      <c r="F1881" s="17"/>
      <c r="G1881" s="17"/>
      <c r="H1881" s="17"/>
      <c r="I1881" s="17"/>
      <c r="J1881" s="17"/>
      <c r="K1881" s="17"/>
      <c r="L1881" s="17"/>
      <c r="M1881" s="17"/>
      <c r="N1881" s="17"/>
      <c r="O1881" s="23"/>
      <c r="P1881" s="23"/>
    </row>
    <row r="1882" spans="1:17" ht="14.25" x14ac:dyDescent="0.3">
      <c r="A1882" s="103" t="s">
        <v>14838</v>
      </c>
      <c r="B1882" s="75" t="s">
        <v>575</v>
      </c>
      <c r="C1882" s="77" t="s">
        <v>9014</v>
      </c>
      <c r="D1882" s="104" t="s">
        <v>14841</v>
      </c>
      <c r="E1882" s="75" t="s">
        <v>14511</v>
      </c>
      <c r="G1882" s="18"/>
      <c r="H1882" s="19"/>
      <c r="I1882" s="18"/>
      <c r="J1882" s="18"/>
      <c r="K1882" s="18"/>
      <c r="L1882" s="18"/>
      <c r="M1882" s="18"/>
      <c r="N1882" s="18"/>
      <c r="O1882" s="22"/>
      <c r="P1882" s="22"/>
      <c r="Q1882" s="20"/>
    </row>
    <row r="1883" spans="1:17" ht="14.25" x14ac:dyDescent="0.3">
      <c r="A1883" s="107" t="s">
        <v>3802</v>
      </c>
      <c r="B1883" s="108" t="s">
        <v>574</v>
      </c>
      <c r="C1883" s="77" t="s">
        <v>9014</v>
      </c>
      <c r="D1883" s="109" t="s">
        <v>10296</v>
      </c>
      <c r="E1883" s="108" t="s">
        <v>14404</v>
      </c>
      <c r="F1883" s="17"/>
      <c r="G1883" s="17"/>
      <c r="H1883" s="17"/>
      <c r="I1883" s="17"/>
      <c r="J1883" s="17"/>
      <c r="K1883" s="17"/>
      <c r="L1883" s="17"/>
      <c r="M1883" s="17"/>
      <c r="N1883" s="17"/>
      <c r="O1883" s="23"/>
      <c r="P1883" s="23"/>
    </row>
    <row r="1884" spans="1:17" ht="13.5" x14ac:dyDescent="0.3">
      <c r="A1884" s="103" t="s">
        <v>753</v>
      </c>
      <c r="B1884" s="75" t="s">
        <v>574</v>
      </c>
      <c r="C1884" s="77" t="s">
        <v>6939</v>
      </c>
      <c r="D1884" s="104" t="s">
        <v>8398</v>
      </c>
      <c r="E1884" s="75" t="s">
        <v>14398</v>
      </c>
      <c r="F1884" s="18"/>
      <c r="G1884" s="18"/>
      <c r="H1884" s="19"/>
      <c r="I1884" s="18"/>
      <c r="J1884" s="18"/>
      <c r="K1884" s="18"/>
      <c r="L1884" s="18"/>
      <c r="M1884" s="18"/>
      <c r="N1884" s="18"/>
      <c r="O1884" s="22"/>
      <c r="P1884" s="22"/>
      <c r="Q1884" s="20"/>
    </row>
    <row r="1885" spans="1:17" ht="14.25" x14ac:dyDescent="0.3">
      <c r="A1885" s="103" t="s">
        <v>754</v>
      </c>
      <c r="B1885" s="75" t="s">
        <v>574</v>
      </c>
      <c r="C1885" s="77" t="s">
        <v>6939</v>
      </c>
      <c r="D1885" s="104" t="s">
        <v>8485</v>
      </c>
      <c r="E1885" s="75" t="s">
        <v>14394</v>
      </c>
      <c r="F1885" s="17"/>
      <c r="G1885" s="22"/>
      <c r="H1885" s="17"/>
      <c r="I1885" s="17"/>
      <c r="J1885" s="17"/>
      <c r="K1885" s="17"/>
      <c r="L1885" s="17"/>
      <c r="M1885" s="17"/>
      <c r="N1885" s="17"/>
      <c r="O1885" s="23"/>
      <c r="P1885" s="23"/>
    </row>
    <row r="1886" spans="1:17" ht="14.25" x14ac:dyDescent="0.3">
      <c r="A1886" s="103" t="s">
        <v>754</v>
      </c>
      <c r="B1886" s="75" t="s">
        <v>575</v>
      </c>
      <c r="C1886" s="77" t="s">
        <v>6939</v>
      </c>
      <c r="D1886" s="104" t="s">
        <v>8485</v>
      </c>
      <c r="E1886" s="75" t="s">
        <v>14394</v>
      </c>
      <c r="F1886" s="18"/>
      <c r="G1886" s="17"/>
      <c r="H1886" s="17"/>
      <c r="I1886" s="17"/>
      <c r="J1886" s="17"/>
      <c r="K1886" s="17"/>
      <c r="L1886" s="17"/>
      <c r="M1886" s="17"/>
      <c r="N1886" s="17"/>
      <c r="O1886" s="23"/>
      <c r="P1886" s="23"/>
    </row>
    <row r="1887" spans="1:17" ht="14.25" x14ac:dyDescent="0.3">
      <c r="A1887" s="103" t="s">
        <v>492</v>
      </c>
      <c r="B1887" s="75" t="s">
        <v>574</v>
      </c>
      <c r="C1887" s="77" t="s">
        <v>7000</v>
      </c>
      <c r="D1887" s="104" t="s">
        <v>14843</v>
      </c>
      <c r="E1887" s="75" t="s">
        <v>14702</v>
      </c>
      <c r="F1887" s="18"/>
      <c r="G1887" s="18"/>
      <c r="H1887" s="19"/>
      <c r="I1887" s="18"/>
      <c r="J1887" s="18"/>
      <c r="K1887" s="18"/>
      <c r="L1887" s="18"/>
      <c r="M1887" s="18"/>
      <c r="N1887" s="18"/>
      <c r="Q1887" s="20"/>
    </row>
    <row r="1888" spans="1:17" ht="14.25" x14ac:dyDescent="0.3">
      <c r="A1888" s="103" t="s">
        <v>492</v>
      </c>
      <c r="B1888" s="75" t="s">
        <v>14387</v>
      </c>
      <c r="C1888" s="77" t="s">
        <v>7000</v>
      </c>
      <c r="D1888" s="104" t="s">
        <v>14842</v>
      </c>
      <c r="E1888" s="75" t="s">
        <v>14702</v>
      </c>
      <c r="G1888" s="17"/>
      <c r="H1888" s="17"/>
      <c r="I1888" s="17"/>
      <c r="J1888" s="17"/>
      <c r="K1888" s="17"/>
      <c r="L1888" s="17"/>
      <c r="M1888" s="17"/>
      <c r="N1888" s="17"/>
      <c r="O1888" s="23"/>
      <c r="P1888" s="23"/>
    </row>
    <row r="1889" spans="1:17" ht="14.25" x14ac:dyDescent="0.3">
      <c r="A1889" s="103" t="s">
        <v>492</v>
      </c>
      <c r="B1889" s="75" t="s">
        <v>575</v>
      </c>
      <c r="C1889" s="77" t="s">
        <v>7000</v>
      </c>
      <c r="D1889" s="104" t="s">
        <v>14842</v>
      </c>
      <c r="E1889" s="75" t="s">
        <v>14702</v>
      </c>
      <c r="F1889" s="18"/>
      <c r="G1889" s="18"/>
      <c r="H1889" s="19"/>
      <c r="I1889" s="18"/>
      <c r="J1889" s="18"/>
      <c r="K1889" s="18"/>
      <c r="L1889" s="18"/>
      <c r="M1889" s="21"/>
      <c r="N1889" s="18"/>
      <c r="O1889" s="22"/>
      <c r="P1889" s="22"/>
      <c r="Q1889" s="20"/>
    </row>
    <row r="1890" spans="1:17" ht="14.25" x14ac:dyDescent="0.3">
      <c r="A1890" s="103" t="s">
        <v>4006</v>
      </c>
      <c r="B1890" s="75" t="s">
        <v>574</v>
      </c>
      <c r="C1890" s="77" t="s">
        <v>6994</v>
      </c>
      <c r="D1890" s="104" t="s">
        <v>12405</v>
      </c>
      <c r="E1890" s="75" t="s">
        <v>15960</v>
      </c>
      <c r="F1890" s="18"/>
      <c r="G1890" s="17"/>
      <c r="H1890" s="17"/>
      <c r="I1890" s="17"/>
      <c r="J1890" s="17"/>
      <c r="K1890" s="17"/>
      <c r="L1890" s="17"/>
      <c r="M1890" s="17"/>
      <c r="N1890" s="17"/>
      <c r="O1890" s="23"/>
      <c r="P1890" s="23"/>
    </row>
    <row r="1891" spans="1:17" ht="14.25" x14ac:dyDescent="0.3">
      <c r="A1891" s="107" t="s">
        <v>7783</v>
      </c>
      <c r="B1891" s="108" t="s">
        <v>574</v>
      </c>
      <c r="C1891" s="77" t="s">
        <v>7784</v>
      </c>
      <c r="D1891" s="109" t="s">
        <v>7785</v>
      </c>
      <c r="E1891" s="108" t="s">
        <v>14394</v>
      </c>
      <c r="G1891" s="18"/>
      <c r="H1891" s="19"/>
      <c r="I1891" s="18"/>
      <c r="J1891" s="18"/>
      <c r="K1891" s="18"/>
      <c r="L1891" s="18"/>
      <c r="M1891" s="18"/>
      <c r="N1891" s="18"/>
      <c r="Q1891" s="20"/>
    </row>
    <row r="1892" spans="1:17" ht="14.25" x14ac:dyDescent="0.3">
      <c r="A1892" s="107" t="s">
        <v>7783</v>
      </c>
      <c r="B1892" s="108" t="s">
        <v>14387</v>
      </c>
      <c r="C1892" s="77" t="s">
        <v>7784</v>
      </c>
      <c r="D1892" s="109" t="s">
        <v>7785</v>
      </c>
      <c r="E1892" s="108" t="s">
        <v>14394</v>
      </c>
      <c r="G1892" s="18"/>
      <c r="H1892" s="19"/>
      <c r="I1892" s="18"/>
      <c r="J1892" s="18"/>
      <c r="K1892" s="18"/>
      <c r="L1892" s="18"/>
      <c r="M1892" s="18"/>
      <c r="N1892" s="18"/>
      <c r="Q1892" s="20"/>
    </row>
    <row r="1893" spans="1:17" ht="14.25" x14ac:dyDescent="0.3">
      <c r="A1893" s="103" t="s">
        <v>6655</v>
      </c>
      <c r="B1893" s="75" t="s">
        <v>574</v>
      </c>
      <c r="C1893" s="77" t="s">
        <v>7000</v>
      </c>
      <c r="D1893" s="104" t="s">
        <v>9956</v>
      </c>
      <c r="E1893" s="75" t="s">
        <v>14394</v>
      </c>
      <c r="F1893" s="18"/>
      <c r="G1893" s="18"/>
      <c r="H1893" s="19"/>
      <c r="I1893" s="18"/>
      <c r="J1893" s="18"/>
      <c r="K1893" s="18"/>
      <c r="L1893" s="18"/>
      <c r="M1893" s="18"/>
      <c r="N1893" s="18"/>
      <c r="Q1893" s="20"/>
    </row>
    <row r="1894" spans="1:17" ht="14.25" x14ac:dyDescent="0.3">
      <c r="A1894" s="103" t="s">
        <v>6655</v>
      </c>
      <c r="B1894" s="75" t="s">
        <v>14387</v>
      </c>
      <c r="C1894" s="77" t="s">
        <v>7000</v>
      </c>
      <c r="D1894" s="104" t="s">
        <v>9956</v>
      </c>
      <c r="E1894" s="75" t="s">
        <v>14394</v>
      </c>
      <c r="F1894" s="17"/>
      <c r="G1894" s="18"/>
      <c r="H1894" s="19"/>
      <c r="I1894" s="18"/>
      <c r="J1894" s="18"/>
      <c r="K1894" s="18"/>
      <c r="L1894" s="18"/>
      <c r="M1894" s="18"/>
      <c r="N1894" s="18"/>
      <c r="O1894" s="22"/>
      <c r="P1894" s="22"/>
      <c r="Q1894" s="20"/>
    </row>
    <row r="1895" spans="1:17" ht="14.25" x14ac:dyDescent="0.3">
      <c r="A1895" s="103" t="s">
        <v>6655</v>
      </c>
      <c r="B1895" s="75" t="s">
        <v>575</v>
      </c>
      <c r="C1895" s="77" t="s">
        <v>7000</v>
      </c>
      <c r="D1895" s="104" t="s">
        <v>9956</v>
      </c>
      <c r="E1895" s="75" t="s">
        <v>14394</v>
      </c>
      <c r="F1895" s="17"/>
      <c r="G1895" s="18"/>
      <c r="H1895" s="19"/>
      <c r="I1895" s="18"/>
      <c r="J1895" s="18"/>
      <c r="K1895" s="18"/>
      <c r="L1895" s="18"/>
      <c r="M1895" s="18"/>
      <c r="N1895" s="18"/>
      <c r="Q1895" s="20"/>
    </row>
    <row r="1896" spans="1:17" ht="14.25" x14ac:dyDescent="0.3">
      <c r="A1896" s="103" t="s">
        <v>5509</v>
      </c>
      <c r="B1896" s="75" t="s">
        <v>3459</v>
      </c>
      <c r="C1896" s="77" t="s">
        <v>6933</v>
      </c>
      <c r="D1896" s="104" t="s">
        <v>9006</v>
      </c>
      <c r="E1896" s="75" t="s">
        <v>14398</v>
      </c>
      <c r="F1896" s="18"/>
      <c r="G1896" s="18"/>
      <c r="H1896" s="19"/>
      <c r="I1896" s="18"/>
      <c r="J1896" s="18"/>
      <c r="K1896" s="18"/>
      <c r="L1896" s="18"/>
      <c r="M1896" s="18"/>
      <c r="N1896" s="18"/>
      <c r="Q1896" s="20"/>
    </row>
    <row r="1897" spans="1:17" ht="14.25" x14ac:dyDescent="0.3">
      <c r="A1897" s="103" t="s">
        <v>2400</v>
      </c>
      <c r="B1897" s="75" t="s">
        <v>574</v>
      </c>
      <c r="C1897" s="77" t="s">
        <v>7000</v>
      </c>
      <c r="D1897" s="104" t="s">
        <v>10482</v>
      </c>
      <c r="E1897" s="75" t="s">
        <v>14398</v>
      </c>
      <c r="G1897" s="17"/>
      <c r="H1897" s="17"/>
      <c r="I1897" s="17"/>
      <c r="J1897" s="17"/>
      <c r="K1897" s="17"/>
      <c r="L1897" s="17"/>
      <c r="M1897" s="17"/>
      <c r="N1897" s="17"/>
      <c r="O1897" s="23"/>
      <c r="P1897" s="23"/>
      <c r="Q1897" s="20"/>
    </row>
    <row r="1898" spans="1:17" ht="13.5" x14ac:dyDescent="0.3">
      <c r="A1898" s="103" t="s">
        <v>5510</v>
      </c>
      <c r="B1898" s="75" t="s">
        <v>574</v>
      </c>
      <c r="C1898" s="77" t="s">
        <v>6920</v>
      </c>
      <c r="D1898" s="104" t="s">
        <v>8501</v>
      </c>
      <c r="E1898" s="75" t="s">
        <v>14403</v>
      </c>
      <c r="G1898" s="17"/>
      <c r="H1898" s="17"/>
      <c r="I1898" s="17"/>
      <c r="J1898" s="17"/>
      <c r="K1898" s="17"/>
      <c r="L1898" s="17"/>
      <c r="M1898" s="17"/>
      <c r="N1898" s="17"/>
      <c r="O1898" s="23"/>
      <c r="P1898" s="23"/>
    </row>
    <row r="1899" spans="1:17" ht="14.25" x14ac:dyDescent="0.3">
      <c r="A1899" s="110" t="s">
        <v>1939</v>
      </c>
      <c r="B1899" s="84" t="s">
        <v>574</v>
      </c>
      <c r="C1899" s="77" t="s">
        <v>6998</v>
      </c>
      <c r="D1899" s="117" t="s">
        <v>7056</v>
      </c>
      <c r="E1899" s="84" t="s">
        <v>14398</v>
      </c>
      <c r="F1899" s="18"/>
      <c r="G1899" s="18"/>
      <c r="H1899" s="19"/>
      <c r="I1899" s="18"/>
      <c r="J1899" s="18"/>
      <c r="K1899" s="18"/>
      <c r="L1899" s="18"/>
      <c r="M1899" s="18"/>
      <c r="N1899" s="18"/>
      <c r="Q1899" s="20"/>
    </row>
    <row r="1900" spans="1:17" ht="13.5" x14ac:dyDescent="0.3">
      <c r="A1900" s="107" t="s">
        <v>1939</v>
      </c>
      <c r="B1900" s="108" t="s">
        <v>14387</v>
      </c>
      <c r="C1900" s="77" t="s">
        <v>6998</v>
      </c>
      <c r="D1900" s="109" t="s">
        <v>7056</v>
      </c>
      <c r="E1900" s="108" t="s">
        <v>14398</v>
      </c>
      <c r="F1900" s="17"/>
      <c r="G1900" s="17"/>
      <c r="H1900" s="17"/>
      <c r="I1900" s="17"/>
      <c r="J1900" s="17"/>
      <c r="K1900" s="17"/>
      <c r="L1900" s="17"/>
      <c r="M1900" s="17"/>
      <c r="N1900" s="17"/>
      <c r="O1900" s="23"/>
      <c r="P1900" s="23"/>
      <c r="Q1900" s="20"/>
    </row>
    <row r="1901" spans="1:17" ht="14.25" x14ac:dyDescent="0.3">
      <c r="A1901" s="103" t="s">
        <v>1939</v>
      </c>
      <c r="B1901" s="75" t="s">
        <v>575</v>
      </c>
      <c r="C1901" s="77" t="s">
        <v>6998</v>
      </c>
      <c r="D1901" s="104" t="s">
        <v>7056</v>
      </c>
      <c r="E1901" s="75" t="s">
        <v>14398</v>
      </c>
      <c r="F1901" s="18"/>
      <c r="G1901" s="17"/>
      <c r="H1901" s="17"/>
      <c r="I1901" s="17"/>
      <c r="J1901" s="17"/>
      <c r="K1901" s="17"/>
      <c r="L1901" s="17"/>
      <c r="M1901" s="17"/>
      <c r="N1901" s="17"/>
      <c r="O1901" s="23"/>
      <c r="P1901" s="23"/>
      <c r="Q1901" s="20"/>
    </row>
    <row r="1902" spans="1:17" ht="14.25" x14ac:dyDescent="0.3">
      <c r="A1902" s="110" t="s">
        <v>12881</v>
      </c>
      <c r="B1902" s="84" t="s">
        <v>574</v>
      </c>
      <c r="C1902" s="77" t="s">
        <v>6392</v>
      </c>
      <c r="D1902" s="117" t="s">
        <v>12882</v>
      </c>
      <c r="E1902" s="84" t="s">
        <v>14394</v>
      </c>
      <c r="F1902" s="18"/>
      <c r="G1902" s="18"/>
      <c r="H1902" s="19"/>
      <c r="I1902" s="18"/>
      <c r="J1902" s="18"/>
      <c r="K1902" s="18"/>
      <c r="L1902" s="18"/>
      <c r="M1902" s="18"/>
      <c r="N1902" s="18"/>
      <c r="Q1902" s="20"/>
    </row>
    <row r="1903" spans="1:17" ht="14.25" x14ac:dyDescent="0.3">
      <c r="A1903" s="107" t="s">
        <v>9389</v>
      </c>
      <c r="B1903" s="108" t="s">
        <v>4879</v>
      </c>
      <c r="C1903" s="77" t="s">
        <v>6924</v>
      </c>
      <c r="D1903" s="109" t="s">
        <v>14844</v>
      </c>
      <c r="E1903" s="108" t="s">
        <v>1325</v>
      </c>
      <c r="F1903" s="17"/>
      <c r="G1903" s="28"/>
      <c r="H1903" s="28"/>
      <c r="I1903" s="28"/>
      <c r="J1903" s="28"/>
      <c r="K1903" s="28"/>
      <c r="L1903" s="22"/>
      <c r="M1903" s="28"/>
      <c r="N1903" s="18"/>
      <c r="O1903" s="22"/>
      <c r="P1903" s="22"/>
      <c r="Q1903" s="20"/>
    </row>
    <row r="1904" spans="1:17" ht="13.5" x14ac:dyDescent="0.3">
      <c r="A1904" s="103" t="s">
        <v>742</v>
      </c>
      <c r="B1904" s="75" t="s">
        <v>574</v>
      </c>
      <c r="C1904" s="77" t="s">
        <v>7000</v>
      </c>
      <c r="D1904" s="104" t="s">
        <v>7440</v>
      </c>
      <c r="E1904" s="75" t="s">
        <v>14394</v>
      </c>
      <c r="F1904" s="18"/>
      <c r="G1904" s="17"/>
      <c r="H1904" s="17"/>
      <c r="I1904" s="17"/>
      <c r="J1904" s="17"/>
      <c r="K1904" s="17"/>
      <c r="L1904" s="17"/>
      <c r="M1904" s="17"/>
      <c r="N1904" s="17"/>
      <c r="O1904" s="23"/>
      <c r="P1904" s="23"/>
      <c r="Q1904" s="20"/>
    </row>
    <row r="1905" spans="1:17" ht="14.25" x14ac:dyDescent="0.3">
      <c r="A1905" s="103" t="s">
        <v>742</v>
      </c>
      <c r="B1905" s="75" t="s">
        <v>14387</v>
      </c>
      <c r="C1905" s="77" t="s">
        <v>7000</v>
      </c>
      <c r="D1905" s="104" t="s">
        <v>7440</v>
      </c>
      <c r="E1905" s="75" t="s">
        <v>14394</v>
      </c>
      <c r="F1905" s="17"/>
      <c r="G1905" s="18"/>
      <c r="H1905" s="19"/>
      <c r="I1905" s="18"/>
      <c r="J1905" s="18"/>
      <c r="K1905" s="18"/>
      <c r="L1905" s="18"/>
      <c r="M1905" s="18"/>
      <c r="N1905" s="18"/>
      <c r="Q1905" s="20"/>
    </row>
    <row r="1906" spans="1:17" ht="14.25" x14ac:dyDescent="0.3">
      <c r="A1906" s="110" t="s">
        <v>742</v>
      </c>
      <c r="B1906" s="84" t="s">
        <v>575</v>
      </c>
      <c r="C1906" s="77" t="s">
        <v>7000</v>
      </c>
      <c r="D1906" s="117" t="s">
        <v>7440</v>
      </c>
      <c r="E1906" s="84" t="s">
        <v>14394</v>
      </c>
      <c r="F1906" s="17"/>
      <c r="G1906" s="18"/>
      <c r="H1906" s="19"/>
      <c r="I1906" s="18"/>
      <c r="J1906" s="18"/>
      <c r="K1906" s="18"/>
      <c r="L1906" s="18"/>
      <c r="M1906" s="18"/>
      <c r="N1906" s="18"/>
      <c r="O1906" s="22"/>
      <c r="P1906" s="22"/>
      <c r="Q1906" s="20"/>
    </row>
    <row r="1907" spans="1:17" ht="14.25" x14ac:dyDescent="0.3">
      <c r="A1907" s="110" t="s">
        <v>1292</v>
      </c>
      <c r="B1907" s="84" t="s">
        <v>574</v>
      </c>
      <c r="C1907" s="77" t="s">
        <v>6922</v>
      </c>
      <c r="D1907" s="117" t="s">
        <v>3803</v>
      </c>
      <c r="E1907" s="84" t="s">
        <v>14394</v>
      </c>
      <c r="F1907" s="17"/>
      <c r="G1907" s="17"/>
      <c r="H1907" s="17"/>
      <c r="I1907" s="17"/>
      <c r="J1907" s="17"/>
      <c r="K1907" s="17"/>
      <c r="L1907" s="17"/>
      <c r="M1907" s="17"/>
      <c r="N1907" s="17"/>
      <c r="O1907" s="23"/>
      <c r="P1907" s="23"/>
      <c r="Q1907" s="20"/>
    </row>
    <row r="1908" spans="1:17" ht="14.25" x14ac:dyDescent="0.3">
      <c r="A1908" s="107" t="s">
        <v>9869</v>
      </c>
      <c r="B1908" s="108" t="s">
        <v>574</v>
      </c>
      <c r="C1908" s="77" t="s">
        <v>6920</v>
      </c>
      <c r="D1908" s="109" t="s">
        <v>14845</v>
      </c>
      <c r="E1908" s="108" t="s">
        <v>14846</v>
      </c>
      <c r="G1908" s="17"/>
      <c r="H1908" s="17"/>
      <c r="I1908" s="17"/>
      <c r="J1908" s="17"/>
      <c r="K1908" s="17"/>
      <c r="L1908" s="17"/>
      <c r="M1908" s="17"/>
      <c r="N1908" s="17"/>
      <c r="O1908" s="23"/>
      <c r="P1908" s="23"/>
      <c r="Q1908" s="20"/>
    </row>
    <row r="1909" spans="1:17" ht="14.25" x14ac:dyDescent="0.3">
      <c r="A1909" s="111" t="s">
        <v>5511</v>
      </c>
      <c r="B1909" s="112" t="s">
        <v>574</v>
      </c>
      <c r="C1909" s="77" t="s">
        <v>6994</v>
      </c>
      <c r="D1909" s="113" t="s">
        <v>13111</v>
      </c>
      <c r="E1909" s="112" t="s">
        <v>14395</v>
      </c>
      <c r="G1909" s="18"/>
      <c r="H1909" s="19"/>
      <c r="I1909" s="18"/>
      <c r="J1909" s="18"/>
      <c r="K1909" s="18"/>
      <c r="L1909" s="18"/>
      <c r="M1909" s="18"/>
      <c r="N1909" s="18"/>
      <c r="Q1909" s="20"/>
    </row>
    <row r="1910" spans="1:17" ht="14.25" x14ac:dyDescent="0.3">
      <c r="A1910" s="83" t="s">
        <v>4923</v>
      </c>
      <c r="B1910" s="84" t="s">
        <v>574</v>
      </c>
      <c r="C1910" s="77" t="s">
        <v>6939</v>
      </c>
      <c r="D1910" s="85" t="s">
        <v>9627</v>
      </c>
      <c r="E1910" s="84" t="s">
        <v>14398</v>
      </c>
      <c r="G1910" s="18"/>
      <c r="H1910" s="19"/>
      <c r="I1910" s="18"/>
      <c r="J1910" s="18"/>
      <c r="K1910" s="18"/>
      <c r="L1910" s="18"/>
      <c r="M1910" s="18"/>
      <c r="N1910" s="18"/>
      <c r="O1910" s="22"/>
      <c r="P1910" s="22"/>
      <c r="Q1910" s="20"/>
    </row>
    <row r="1911" spans="1:17" ht="14.25" x14ac:dyDescent="0.3">
      <c r="A1911" s="111" t="s">
        <v>79</v>
      </c>
      <c r="B1911" s="112" t="s">
        <v>574</v>
      </c>
      <c r="C1911" s="77" t="s">
        <v>6998</v>
      </c>
      <c r="D1911" s="113" t="s">
        <v>11693</v>
      </c>
      <c r="E1911" s="112" t="s">
        <v>14394</v>
      </c>
      <c r="F1911" s="18"/>
      <c r="G1911" s="18"/>
      <c r="H1911" s="19"/>
      <c r="I1911" s="18"/>
      <c r="J1911" s="18"/>
      <c r="K1911" s="18"/>
      <c r="L1911" s="18"/>
      <c r="M1911" s="18"/>
      <c r="N1911" s="18"/>
      <c r="O1911" s="22"/>
      <c r="P1911" s="22"/>
      <c r="Q1911" s="20"/>
    </row>
    <row r="1912" spans="1:17" ht="13.5" x14ac:dyDescent="0.3">
      <c r="A1912" s="103" t="s">
        <v>4234</v>
      </c>
      <c r="B1912" s="75" t="s">
        <v>574</v>
      </c>
      <c r="C1912" s="77" t="s">
        <v>6929</v>
      </c>
      <c r="D1912" s="104" t="s">
        <v>7643</v>
      </c>
      <c r="E1912" s="75" t="s">
        <v>14398</v>
      </c>
      <c r="F1912" s="17"/>
      <c r="G1912" s="17"/>
      <c r="H1912" s="17"/>
      <c r="I1912" s="17"/>
      <c r="J1912" s="17"/>
      <c r="K1912" s="17"/>
      <c r="L1912" s="17"/>
      <c r="M1912" s="17"/>
      <c r="N1912" s="17"/>
      <c r="O1912" s="23"/>
      <c r="P1912" s="23"/>
    </row>
    <row r="1913" spans="1:17" ht="13.5" x14ac:dyDescent="0.3">
      <c r="A1913" s="107" t="s">
        <v>11873</v>
      </c>
      <c r="B1913" s="108" t="s">
        <v>574</v>
      </c>
      <c r="C1913" s="77" t="s">
        <v>6924</v>
      </c>
      <c r="D1913" s="109" t="s">
        <v>11874</v>
      </c>
      <c r="E1913" s="108" t="s">
        <v>11860</v>
      </c>
      <c r="G1913" s="18"/>
      <c r="H1913" s="19"/>
      <c r="I1913" s="27"/>
      <c r="J1913" s="18"/>
      <c r="K1913" s="18"/>
      <c r="L1913" s="18"/>
      <c r="M1913" s="18"/>
      <c r="N1913" s="18"/>
      <c r="O1913" s="22"/>
      <c r="P1913" s="22"/>
      <c r="Q1913" s="20"/>
    </row>
    <row r="1914" spans="1:17" ht="13.5" x14ac:dyDescent="0.3">
      <c r="A1914" s="103" t="s">
        <v>11873</v>
      </c>
      <c r="B1914" s="75" t="s">
        <v>14387</v>
      </c>
      <c r="C1914" s="77" t="s">
        <v>6924</v>
      </c>
      <c r="D1914" s="104" t="s">
        <v>11874</v>
      </c>
      <c r="E1914" s="75" t="s">
        <v>11860</v>
      </c>
      <c r="F1914" s="18"/>
      <c r="G1914" s="17"/>
      <c r="H1914" s="17"/>
      <c r="I1914" s="17"/>
      <c r="J1914" s="17"/>
      <c r="K1914" s="17"/>
      <c r="L1914" s="17"/>
      <c r="M1914" s="17"/>
      <c r="N1914" s="17"/>
      <c r="O1914" s="23"/>
      <c r="P1914" s="23"/>
    </row>
    <row r="1915" spans="1:17" ht="14.25" x14ac:dyDescent="0.3">
      <c r="A1915" s="107" t="s">
        <v>11873</v>
      </c>
      <c r="B1915" s="108" t="s">
        <v>575</v>
      </c>
      <c r="C1915" s="77" t="s">
        <v>6924</v>
      </c>
      <c r="D1915" s="109" t="s">
        <v>11874</v>
      </c>
      <c r="E1915" s="108" t="s">
        <v>11860</v>
      </c>
      <c r="G1915" s="18"/>
      <c r="H1915" s="19"/>
      <c r="I1915" s="18"/>
      <c r="J1915" s="18"/>
      <c r="K1915" s="18"/>
      <c r="L1915" s="18"/>
      <c r="M1915" s="18"/>
      <c r="N1915" s="18"/>
      <c r="O1915" s="22"/>
      <c r="P1915" s="22"/>
      <c r="Q1915" s="20"/>
    </row>
    <row r="1916" spans="1:17" ht="14.25" x14ac:dyDescent="0.3">
      <c r="A1916" s="107" t="s">
        <v>1613</v>
      </c>
      <c r="B1916" s="108" t="s">
        <v>574</v>
      </c>
      <c r="C1916" s="77" t="s">
        <v>6920</v>
      </c>
      <c r="D1916" s="109" t="s">
        <v>14025</v>
      </c>
      <c r="E1916" s="108" t="s">
        <v>14394</v>
      </c>
      <c r="G1916" s="18"/>
      <c r="H1916" s="19"/>
      <c r="I1916" s="18"/>
      <c r="J1916" s="18"/>
      <c r="K1916" s="18"/>
      <c r="L1916" s="18"/>
      <c r="M1916" s="18"/>
      <c r="N1916" s="18"/>
      <c r="Q1916" s="20"/>
    </row>
    <row r="1917" spans="1:17" ht="13.5" x14ac:dyDescent="0.3">
      <c r="A1917" s="107" t="s">
        <v>6656</v>
      </c>
      <c r="B1917" s="108" t="s">
        <v>574</v>
      </c>
      <c r="C1917" s="77" t="s">
        <v>6998</v>
      </c>
      <c r="D1917" s="109" t="s">
        <v>10012</v>
      </c>
      <c r="E1917" s="108" t="s">
        <v>14702</v>
      </c>
      <c r="F1917" s="17"/>
      <c r="G1917" s="18"/>
      <c r="H1917" s="19"/>
      <c r="I1917" s="18"/>
      <c r="J1917" s="18"/>
      <c r="K1917" s="18"/>
      <c r="L1917" s="18"/>
      <c r="M1917" s="21"/>
      <c r="N1917" s="18"/>
      <c r="O1917" s="22"/>
      <c r="P1917" s="22"/>
      <c r="Q1917" s="20"/>
    </row>
    <row r="1918" spans="1:17" ht="14.25" x14ac:dyDescent="0.3">
      <c r="A1918" s="107" t="s">
        <v>6657</v>
      </c>
      <c r="B1918" s="108" t="s">
        <v>3459</v>
      </c>
      <c r="C1918" s="77" t="s">
        <v>9135</v>
      </c>
      <c r="D1918" s="109" t="s">
        <v>9483</v>
      </c>
      <c r="E1918" s="108" t="s">
        <v>14847</v>
      </c>
      <c r="F1918" s="17"/>
      <c r="G1918" s="18"/>
      <c r="H1918" s="19"/>
      <c r="I1918" s="18"/>
      <c r="J1918" s="18"/>
      <c r="K1918" s="18"/>
      <c r="L1918" s="18"/>
      <c r="M1918" s="18"/>
      <c r="N1918" s="18"/>
      <c r="Q1918" s="20"/>
    </row>
    <row r="1919" spans="1:17" ht="14.25" x14ac:dyDescent="0.3">
      <c r="A1919" s="103" t="s">
        <v>6657</v>
      </c>
      <c r="B1919" s="75" t="s">
        <v>574</v>
      </c>
      <c r="C1919" s="77" t="s">
        <v>9135</v>
      </c>
      <c r="D1919" s="104" t="s">
        <v>2788</v>
      </c>
      <c r="E1919" s="75" t="s">
        <v>14847</v>
      </c>
      <c r="G1919" s="18"/>
      <c r="H1919" s="19"/>
      <c r="I1919" s="18"/>
      <c r="J1919" s="18"/>
      <c r="K1919" s="18"/>
      <c r="L1919" s="18"/>
      <c r="M1919" s="18"/>
      <c r="N1919" s="18"/>
      <c r="Q1919" s="20"/>
    </row>
    <row r="1920" spans="1:17" ht="13.5" x14ac:dyDescent="0.3">
      <c r="A1920" s="107" t="s">
        <v>6657</v>
      </c>
      <c r="B1920" s="84" t="s">
        <v>575</v>
      </c>
      <c r="C1920" s="77" t="s">
        <v>9135</v>
      </c>
      <c r="D1920" s="109" t="s">
        <v>2788</v>
      </c>
      <c r="E1920" s="108" t="s">
        <v>14847</v>
      </c>
      <c r="F1920" s="17"/>
      <c r="G1920" s="18"/>
      <c r="H1920" s="19"/>
      <c r="I1920" s="18"/>
      <c r="J1920" s="18"/>
      <c r="K1920" s="18"/>
      <c r="L1920" s="18"/>
      <c r="M1920" s="18"/>
      <c r="N1920" s="18"/>
      <c r="O1920" s="22"/>
      <c r="P1920" s="22"/>
      <c r="Q1920" s="20"/>
    </row>
    <row r="1921" spans="1:17" ht="14.25" x14ac:dyDescent="0.3">
      <c r="A1921" s="103" t="s">
        <v>4644</v>
      </c>
      <c r="B1921" s="75" t="s">
        <v>14387</v>
      </c>
      <c r="C1921" s="77" t="s">
        <v>6313</v>
      </c>
      <c r="D1921" s="104" t="s">
        <v>13841</v>
      </c>
      <c r="E1921" s="75" t="s">
        <v>6314</v>
      </c>
      <c r="G1921" s="18"/>
      <c r="H1921" s="19"/>
      <c r="I1921" s="18"/>
      <c r="J1921" s="18"/>
      <c r="K1921" s="18"/>
      <c r="L1921" s="18"/>
      <c r="M1921" s="18"/>
      <c r="N1921" s="18"/>
      <c r="Q1921" s="20"/>
    </row>
    <row r="1922" spans="1:17" ht="14.25" x14ac:dyDescent="0.3">
      <c r="A1922" s="107" t="s">
        <v>4644</v>
      </c>
      <c r="B1922" s="108" t="s">
        <v>575</v>
      </c>
      <c r="C1922" s="77" t="s">
        <v>6313</v>
      </c>
      <c r="D1922" s="109" t="s">
        <v>13841</v>
      </c>
      <c r="E1922" s="108" t="s">
        <v>6314</v>
      </c>
      <c r="F1922" s="17"/>
      <c r="G1922" s="18"/>
      <c r="H1922" s="19"/>
      <c r="I1922" s="18"/>
      <c r="J1922" s="18"/>
      <c r="K1922" s="18"/>
      <c r="L1922" s="18"/>
      <c r="M1922" s="18"/>
      <c r="N1922" s="18"/>
      <c r="O1922" s="22"/>
      <c r="P1922" s="22"/>
      <c r="Q1922" s="20"/>
    </row>
    <row r="1923" spans="1:17" ht="14.25" x14ac:dyDescent="0.3">
      <c r="A1923" s="111" t="s">
        <v>13842</v>
      </c>
      <c r="B1923" s="112" t="s">
        <v>14387</v>
      </c>
      <c r="C1923" s="77" t="s">
        <v>6313</v>
      </c>
      <c r="D1923" s="113" t="s">
        <v>13843</v>
      </c>
      <c r="E1923" s="112" t="s">
        <v>14404</v>
      </c>
      <c r="F1923" s="17"/>
      <c r="G1923" s="18"/>
      <c r="H1923" s="19"/>
      <c r="I1923" s="27"/>
      <c r="J1923" s="18"/>
      <c r="K1923" s="18"/>
      <c r="L1923" s="18"/>
      <c r="M1923" s="18"/>
      <c r="N1923" s="18"/>
      <c r="O1923" s="22"/>
      <c r="P1923" s="22"/>
      <c r="Q1923" s="20"/>
    </row>
    <row r="1924" spans="1:17" ht="14.25" x14ac:dyDescent="0.3">
      <c r="A1924" s="103" t="s">
        <v>13842</v>
      </c>
      <c r="B1924" s="75" t="s">
        <v>575</v>
      </c>
      <c r="C1924" s="77" t="s">
        <v>6313</v>
      </c>
      <c r="D1924" s="104" t="s">
        <v>13844</v>
      </c>
      <c r="E1924" s="75" t="s">
        <v>14404</v>
      </c>
      <c r="G1924" s="18"/>
      <c r="H1924" s="19"/>
      <c r="I1924" s="18"/>
      <c r="J1924" s="18"/>
      <c r="K1924" s="18"/>
      <c r="L1924" s="18"/>
      <c r="M1924" s="21"/>
      <c r="N1924" s="18"/>
      <c r="O1924" s="22"/>
      <c r="P1924" s="22"/>
      <c r="Q1924" s="20"/>
    </row>
    <row r="1925" spans="1:17" ht="13.5" x14ac:dyDescent="0.3">
      <c r="A1925" s="83" t="s">
        <v>1815</v>
      </c>
      <c r="B1925" s="84" t="s">
        <v>574</v>
      </c>
      <c r="C1925" s="77" t="s">
        <v>6994</v>
      </c>
      <c r="D1925" s="85" t="s">
        <v>1816</v>
      </c>
      <c r="E1925" s="84" t="s">
        <v>14399</v>
      </c>
      <c r="F1925" s="18"/>
      <c r="G1925" s="17"/>
      <c r="H1925" s="17"/>
      <c r="I1925" s="17"/>
      <c r="J1925" s="17"/>
      <c r="K1925" s="17"/>
      <c r="L1925" s="17"/>
      <c r="M1925" s="17"/>
      <c r="N1925" s="17"/>
      <c r="O1925" s="23"/>
      <c r="P1925" s="23"/>
    </row>
    <row r="1926" spans="1:17" ht="14.25" x14ac:dyDescent="0.3">
      <c r="A1926" s="103" t="s">
        <v>1815</v>
      </c>
      <c r="B1926" s="75" t="s">
        <v>14387</v>
      </c>
      <c r="C1926" s="77" t="s">
        <v>6994</v>
      </c>
      <c r="D1926" s="104" t="s">
        <v>1816</v>
      </c>
      <c r="E1926" s="75" t="s">
        <v>14399</v>
      </c>
      <c r="F1926" s="18"/>
      <c r="G1926" s="17"/>
      <c r="H1926" s="17"/>
      <c r="I1926" s="17"/>
      <c r="J1926" s="17"/>
      <c r="K1926" s="17"/>
      <c r="L1926" s="17"/>
      <c r="M1926" s="17"/>
      <c r="N1926" s="17"/>
      <c r="O1926" s="23"/>
      <c r="P1926" s="23"/>
    </row>
    <row r="1927" spans="1:17" ht="14.25" x14ac:dyDescent="0.3">
      <c r="A1927" s="111" t="s">
        <v>1009</v>
      </c>
      <c r="B1927" s="112" t="s">
        <v>574</v>
      </c>
      <c r="C1927" s="77" t="s">
        <v>6929</v>
      </c>
      <c r="D1927" s="113" t="s">
        <v>7738</v>
      </c>
      <c r="E1927" s="112" t="s">
        <v>14396</v>
      </c>
      <c r="F1927" s="17"/>
      <c r="G1927" s="17"/>
      <c r="H1927" s="17"/>
      <c r="I1927" s="17"/>
      <c r="J1927" s="17"/>
      <c r="K1927" s="17"/>
      <c r="L1927" s="17"/>
      <c r="M1927" s="17"/>
      <c r="N1927" s="17"/>
      <c r="O1927" s="23"/>
      <c r="P1927" s="23"/>
    </row>
    <row r="1928" spans="1:17" ht="14.25" x14ac:dyDescent="0.3">
      <c r="A1928" s="103" t="s">
        <v>5512</v>
      </c>
      <c r="B1928" s="75" t="s">
        <v>574</v>
      </c>
      <c r="C1928" s="77" t="s">
        <v>6929</v>
      </c>
      <c r="D1928" s="104" t="s">
        <v>8052</v>
      </c>
      <c r="E1928" s="75" t="s">
        <v>14394</v>
      </c>
      <c r="G1928" s="18"/>
      <c r="H1928" s="19"/>
      <c r="I1928" s="18"/>
      <c r="J1928" s="18"/>
      <c r="K1928" s="18"/>
      <c r="L1928" s="18"/>
      <c r="M1928" s="18"/>
      <c r="N1928" s="18"/>
      <c r="Q1928" s="20"/>
    </row>
    <row r="1929" spans="1:17" ht="14.25" x14ac:dyDescent="0.3">
      <c r="A1929" s="103" t="s">
        <v>1859</v>
      </c>
      <c r="B1929" s="75" t="s">
        <v>574</v>
      </c>
      <c r="C1929" s="77" t="s">
        <v>6929</v>
      </c>
      <c r="D1929" s="104" t="s">
        <v>1860</v>
      </c>
      <c r="E1929" s="75" t="s">
        <v>15961</v>
      </c>
      <c r="F1929" s="17"/>
      <c r="G1929" s="18"/>
      <c r="H1929" s="19"/>
      <c r="I1929" s="18"/>
      <c r="J1929" s="18"/>
      <c r="K1929" s="18"/>
      <c r="L1929" s="18"/>
      <c r="M1929" s="18"/>
      <c r="N1929" s="18"/>
      <c r="O1929" s="22"/>
      <c r="P1929" s="22"/>
      <c r="Q1929" s="20"/>
    </row>
    <row r="1930" spans="1:17" ht="14.25" x14ac:dyDescent="0.3">
      <c r="A1930" s="103" t="s">
        <v>1859</v>
      </c>
      <c r="B1930" s="75" t="s">
        <v>14387</v>
      </c>
      <c r="C1930" s="77" t="s">
        <v>6929</v>
      </c>
      <c r="D1930" s="104" t="s">
        <v>1860</v>
      </c>
      <c r="E1930" s="75" t="s">
        <v>15961</v>
      </c>
      <c r="F1930" s="17"/>
      <c r="G1930" s="18"/>
      <c r="H1930" s="19"/>
      <c r="I1930" s="18"/>
      <c r="J1930" s="18"/>
      <c r="K1930" s="18"/>
      <c r="L1930" s="18"/>
      <c r="M1930" s="18"/>
      <c r="N1930" s="18"/>
      <c r="Q1930" s="20"/>
    </row>
    <row r="1931" spans="1:17" ht="14.25" x14ac:dyDescent="0.3">
      <c r="A1931" s="103" t="s">
        <v>1859</v>
      </c>
      <c r="B1931" s="75" t="s">
        <v>575</v>
      </c>
      <c r="C1931" s="77" t="s">
        <v>6929</v>
      </c>
      <c r="D1931" s="104" t="s">
        <v>1860</v>
      </c>
      <c r="E1931" s="75" t="s">
        <v>15961</v>
      </c>
      <c r="G1931" s="17"/>
      <c r="H1931" s="17"/>
      <c r="I1931" s="17"/>
      <c r="J1931" s="17"/>
      <c r="K1931" s="17"/>
      <c r="L1931" s="17"/>
      <c r="M1931" s="17"/>
      <c r="N1931" s="17"/>
      <c r="O1931" s="23"/>
      <c r="P1931" s="23"/>
    </row>
    <row r="1932" spans="1:17" ht="14.25" x14ac:dyDescent="0.3">
      <c r="A1932" s="103" t="s">
        <v>5513</v>
      </c>
      <c r="B1932" s="75" t="s">
        <v>574</v>
      </c>
      <c r="C1932" s="77" t="s">
        <v>6929</v>
      </c>
      <c r="D1932" s="104" t="s">
        <v>7590</v>
      </c>
      <c r="E1932" s="75" t="s">
        <v>14398</v>
      </c>
      <c r="F1932" s="17"/>
      <c r="G1932" s="17"/>
      <c r="H1932" s="17"/>
      <c r="I1932" s="17"/>
      <c r="J1932" s="17"/>
      <c r="K1932" s="17"/>
      <c r="L1932" s="17"/>
      <c r="M1932" s="17"/>
      <c r="N1932" s="17"/>
      <c r="O1932" s="23"/>
      <c r="P1932" s="23"/>
    </row>
    <row r="1933" spans="1:17" ht="14.25" x14ac:dyDescent="0.3">
      <c r="A1933" s="103" t="s">
        <v>370</v>
      </c>
      <c r="B1933" s="75" t="s">
        <v>574</v>
      </c>
      <c r="C1933" s="77" t="s">
        <v>6920</v>
      </c>
      <c r="D1933" s="104" t="s">
        <v>1178</v>
      </c>
      <c r="E1933" s="75" t="s">
        <v>14618</v>
      </c>
      <c r="F1933" s="17"/>
      <c r="G1933" s="17"/>
      <c r="H1933" s="17"/>
      <c r="I1933" s="17"/>
      <c r="J1933" s="17"/>
      <c r="K1933" s="17"/>
      <c r="L1933" s="17"/>
      <c r="M1933" s="17"/>
      <c r="N1933" s="17"/>
      <c r="O1933" s="23"/>
      <c r="P1933" s="23"/>
    </row>
    <row r="1934" spans="1:17" ht="13.5" x14ac:dyDescent="0.3">
      <c r="A1934" s="107" t="s">
        <v>12883</v>
      </c>
      <c r="B1934" s="108" t="s">
        <v>574</v>
      </c>
      <c r="C1934" s="77" t="s">
        <v>6913</v>
      </c>
      <c r="D1934" s="109" t="s">
        <v>12884</v>
      </c>
      <c r="E1934" s="108" t="s">
        <v>14398</v>
      </c>
      <c r="F1934" s="17"/>
      <c r="G1934" s="18"/>
      <c r="H1934" s="19"/>
      <c r="I1934" s="27"/>
      <c r="J1934" s="18"/>
      <c r="K1934" s="18"/>
      <c r="L1934" s="18"/>
      <c r="M1934" s="18"/>
      <c r="N1934" s="18"/>
      <c r="O1934" s="22"/>
      <c r="P1934" s="22"/>
      <c r="Q1934" s="20"/>
    </row>
    <row r="1935" spans="1:17" ht="14.25" x14ac:dyDescent="0.3">
      <c r="A1935" s="103" t="s">
        <v>14848</v>
      </c>
      <c r="B1935" s="75" t="s">
        <v>574</v>
      </c>
      <c r="C1935" s="77" t="s">
        <v>6909</v>
      </c>
      <c r="D1935" s="104" t="s">
        <v>9428</v>
      </c>
      <c r="E1935" s="75" t="s">
        <v>14738</v>
      </c>
      <c r="F1935" s="17"/>
      <c r="G1935" s="18"/>
      <c r="H1935" s="19"/>
      <c r="I1935" s="18"/>
      <c r="J1935" s="18"/>
      <c r="K1935" s="18"/>
      <c r="L1935" s="18"/>
      <c r="M1935" s="18"/>
      <c r="N1935" s="18"/>
      <c r="Q1935" s="20"/>
    </row>
    <row r="1936" spans="1:17" ht="14.25" x14ac:dyDescent="0.3">
      <c r="A1936" s="103" t="s">
        <v>14848</v>
      </c>
      <c r="B1936" s="75" t="s">
        <v>14387</v>
      </c>
      <c r="C1936" s="77" t="s">
        <v>6909</v>
      </c>
      <c r="D1936" s="104" t="s">
        <v>9429</v>
      </c>
      <c r="E1936" s="75" t="s">
        <v>6658</v>
      </c>
      <c r="F1936" s="17"/>
      <c r="G1936" s="17"/>
      <c r="H1936" s="17"/>
      <c r="I1936" s="17"/>
      <c r="J1936" s="17"/>
      <c r="K1936" s="17"/>
      <c r="L1936" s="17"/>
      <c r="M1936" s="17"/>
      <c r="N1936" s="17"/>
      <c r="O1936" s="23"/>
      <c r="P1936" s="23"/>
    </row>
    <row r="1937" spans="1:17" ht="14.25" x14ac:dyDescent="0.3">
      <c r="A1937" s="107" t="s">
        <v>14848</v>
      </c>
      <c r="B1937" s="108" t="s">
        <v>575</v>
      </c>
      <c r="C1937" s="77" t="s">
        <v>6909</v>
      </c>
      <c r="D1937" s="109" t="s">
        <v>9428</v>
      </c>
      <c r="E1937" s="108" t="s">
        <v>14738</v>
      </c>
      <c r="F1937" s="18"/>
      <c r="G1937" s="18"/>
      <c r="H1937" s="19"/>
      <c r="I1937" s="18"/>
      <c r="J1937" s="18"/>
      <c r="K1937" s="18"/>
      <c r="L1937" s="18"/>
      <c r="M1937" s="18"/>
      <c r="N1937" s="18"/>
      <c r="Q1937" s="20"/>
    </row>
    <row r="1938" spans="1:17" ht="14.25" x14ac:dyDescent="0.3">
      <c r="A1938" s="107" t="s">
        <v>14849</v>
      </c>
      <c r="B1938" s="108" t="s">
        <v>574</v>
      </c>
      <c r="C1938" s="77" t="s">
        <v>6909</v>
      </c>
      <c r="D1938" s="109" t="s">
        <v>9428</v>
      </c>
      <c r="E1938" s="108" t="s">
        <v>6658</v>
      </c>
      <c r="F1938" s="18"/>
      <c r="G1938" s="18"/>
      <c r="H1938" s="19"/>
      <c r="I1938" s="18"/>
      <c r="J1938" s="18"/>
      <c r="K1938" s="18"/>
      <c r="L1938" s="18"/>
      <c r="M1938" s="18"/>
      <c r="N1938" s="18"/>
      <c r="Q1938" s="20"/>
    </row>
    <row r="1939" spans="1:17" ht="14.25" x14ac:dyDescent="0.3">
      <c r="A1939" s="103" t="s">
        <v>14849</v>
      </c>
      <c r="B1939" s="75" t="s">
        <v>14387</v>
      </c>
      <c r="C1939" s="77" t="s">
        <v>6909</v>
      </c>
      <c r="D1939" s="104" t="s">
        <v>9429</v>
      </c>
      <c r="E1939" s="75" t="s">
        <v>14738</v>
      </c>
      <c r="F1939" s="18"/>
      <c r="G1939" s="18"/>
      <c r="H1939" s="19"/>
      <c r="I1939" s="18"/>
      <c r="J1939" s="18"/>
      <c r="K1939" s="18"/>
      <c r="L1939" s="18"/>
      <c r="M1939" s="21"/>
      <c r="N1939" s="18"/>
      <c r="O1939" s="22"/>
      <c r="P1939" s="22"/>
      <c r="Q1939" s="20"/>
    </row>
    <row r="1940" spans="1:17" ht="13.5" x14ac:dyDescent="0.3">
      <c r="A1940" s="103" t="s">
        <v>14849</v>
      </c>
      <c r="B1940" s="75" t="s">
        <v>575</v>
      </c>
      <c r="C1940" s="77" t="s">
        <v>6909</v>
      </c>
      <c r="D1940" s="104" t="s">
        <v>9428</v>
      </c>
      <c r="E1940" s="75" t="s">
        <v>6658</v>
      </c>
      <c r="G1940" s="18"/>
      <c r="H1940" s="19"/>
      <c r="I1940" s="18"/>
      <c r="J1940" s="18"/>
      <c r="K1940" s="18"/>
      <c r="L1940" s="18"/>
      <c r="M1940" s="18"/>
      <c r="N1940" s="18"/>
      <c r="Q1940" s="20"/>
    </row>
    <row r="1941" spans="1:17" ht="14.25" x14ac:dyDescent="0.3">
      <c r="A1941" s="103" t="s">
        <v>14850</v>
      </c>
      <c r="B1941" s="75" t="s">
        <v>574</v>
      </c>
      <c r="C1941" s="77" t="s">
        <v>6909</v>
      </c>
      <c r="D1941" s="104" t="s">
        <v>9428</v>
      </c>
      <c r="E1941" s="75" t="s">
        <v>14851</v>
      </c>
      <c r="F1941" s="18"/>
      <c r="G1941" s="18"/>
      <c r="H1941" s="19"/>
      <c r="I1941" s="18"/>
      <c r="J1941" s="18"/>
      <c r="K1941" s="18"/>
      <c r="L1941" s="18"/>
      <c r="M1941" s="18"/>
      <c r="N1941" s="18"/>
      <c r="O1941" s="22"/>
      <c r="P1941" s="22"/>
      <c r="Q1941" s="20"/>
    </row>
    <row r="1942" spans="1:17" ht="14.25" x14ac:dyDescent="0.3">
      <c r="A1942" s="103" t="s">
        <v>14850</v>
      </c>
      <c r="B1942" s="75" t="s">
        <v>14387</v>
      </c>
      <c r="C1942" s="77" t="s">
        <v>6909</v>
      </c>
      <c r="D1942" s="104" t="s">
        <v>9429</v>
      </c>
      <c r="E1942" s="75" t="s">
        <v>14851</v>
      </c>
      <c r="F1942" s="18"/>
      <c r="G1942" s="17"/>
      <c r="H1942" s="17"/>
      <c r="I1942" s="17"/>
      <c r="J1942" s="17"/>
      <c r="K1942" s="17"/>
      <c r="L1942" s="17"/>
      <c r="M1942" s="17"/>
      <c r="N1942" s="17"/>
      <c r="O1942" s="23"/>
      <c r="P1942" s="23"/>
    </row>
    <row r="1943" spans="1:17" ht="13.5" x14ac:dyDescent="0.3">
      <c r="A1943" s="107" t="s">
        <v>14850</v>
      </c>
      <c r="B1943" s="108" t="s">
        <v>575</v>
      </c>
      <c r="C1943" s="77" t="s">
        <v>6909</v>
      </c>
      <c r="D1943" s="109" t="s">
        <v>9428</v>
      </c>
      <c r="E1943" s="108" t="s">
        <v>14851</v>
      </c>
      <c r="F1943" s="18"/>
      <c r="G1943" s="18"/>
      <c r="H1943" s="19"/>
      <c r="I1943" s="18"/>
      <c r="J1943" s="18"/>
      <c r="K1943" s="18"/>
      <c r="L1943" s="18"/>
      <c r="M1943" s="18"/>
      <c r="N1943" s="18"/>
      <c r="Q1943" s="20"/>
    </row>
    <row r="1944" spans="1:17" ht="13.5" x14ac:dyDescent="0.3">
      <c r="A1944" s="107" t="s">
        <v>11123</v>
      </c>
      <c r="B1944" s="108" t="s">
        <v>574</v>
      </c>
      <c r="C1944" s="77" t="s">
        <v>6979</v>
      </c>
      <c r="D1944" s="109" t="s">
        <v>4809</v>
      </c>
      <c r="E1944" s="108" t="s">
        <v>14396</v>
      </c>
      <c r="F1944" s="18"/>
      <c r="G1944" s="22"/>
      <c r="H1944" s="19"/>
      <c r="I1944" s="18"/>
      <c r="J1944" s="18"/>
      <c r="K1944" s="18"/>
      <c r="L1944" s="18"/>
      <c r="M1944" s="18"/>
      <c r="N1944" s="18"/>
      <c r="O1944" s="22"/>
      <c r="P1944" s="22"/>
      <c r="Q1944" s="20"/>
    </row>
    <row r="1945" spans="1:17" ht="14.25" x14ac:dyDescent="0.3">
      <c r="A1945" s="111" t="s">
        <v>10048</v>
      </c>
      <c r="B1945" s="112" t="s">
        <v>574</v>
      </c>
      <c r="C1945" s="77" t="s">
        <v>6979</v>
      </c>
      <c r="D1945" s="113" t="s">
        <v>3804</v>
      </c>
      <c r="E1945" s="112" t="s">
        <v>14852</v>
      </c>
      <c r="F1945" s="17"/>
      <c r="G1945" s="18"/>
      <c r="H1945" s="19"/>
      <c r="I1945" s="18"/>
      <c r="J1945" s="18"/>
      <c r="K1945" s="18"/>
      <c r="L1945" s="18"/>
      <c r="M1945" s="21"/>
      <c r="N1945" s="18"/>
      <c r="O1945" s="22"/>
      <c r="P1945" s="22"/>
      <c r="Q1945" s="20"/>
    </row>
    <row r="1946" spans="1:17" ht="14.25" x14ac:dyDescent="0.3">
      <c r="A1946" s="111" t="s">
        <v>12016</v>
      </c>
      <c r="B1946" s="112" t="s">
        <v>14387</v>
      </c>
      <c r="C1946" s="77" t="s">
        <v>7000</v>
      </c>
      <c r="D1946" s="113" t="s">
        <v>12017</v>
      </c>
      <c r="E1946" s="112" t="s">
        <v>6460</v>
      </c>
      <c r="F1946" s="18"/>
      <c r="G1946" s="18"/>
      <c r="H1946" s="19"/>
      <c r="I1946" s="18"/>
      <c r="J1946" s="18"/>
      <c r="K1946" s="18"/>
      <c r="L1946" s="18"/>
      <c r="M1946" s="18"/>
      <c r="N1946" s="18"/>
      <c r="Q1946" s="20"/>
    </row>
    <row r="1947" spans="1:17" ht="14.25" x14ac:dyDescent="0.3">
      <c r="A1947" s="103" t="s">
        <v>12016</v>
      </c>
      <c r="B1947" s="75" t="s">
        <v>575</v>
      </c>
      <c r="C1947" s="77" t="s">
        <v>7000</v>
      </c>
      <c r="D1947" s="104" t="s">
        <v>12017</v>
      </c>
      <c r="E1947" s="75" t="s">
        <v>6460</v>
      </c>
      <c r="G1947" s="18"/>
      <c r="H1947" s="19"/>
      <c r="I1947" s="18"/>
      <c r="J1947" s="18"/>
      <c r="K1947" s="18"/>
      <c r="L1947" s="18"/>
      <c r="M1947" s="18"/>
      <c r="N1947" s="18"/>
      <c r="O1947" s="22"/>
      <c r="P1947" s="22"/>
      <c r="Q1947" s="20"/>
    </row>
    <row r="1948" spans="1:17" ht="14.25" x14ac:dyDescent="0.3">
      <c r="A1948" s="107" t="s">
        <v>6478</v>
      </c>
      <c r="B1948" s="108" t="s">
        <v>574</v>
      </c>
      <c r="C1948" s="121" t="s">
        <v>7071</v>
      </c>
      <c r="D1948" s="109" t="s">
        <v>6479</v>
      </c>
      <c r="E1948" s="108" t="s">
        <v>14396</v>
      </c>
      <c r="F1948" s="18"/>
      <c r="G1948" s="18"/>
      <c r="H1948" s="19"/>
      <c r="I1948" s="18"/>
      <c r="J1948" s="18"/>
      <c r="K1948" s="18"/>
      <c r="L1948" s="18"/>
      <c r="M1948" s="18"/>
      <c r="N1948" s="18"/>
      <c r="Q1948" s="20"/>
    </row>
    <row r="1949" spans="1:17" ht="14.25" x14ac:dyDescent="0.3">
      <c r="A1949" s="107" t="s">
        <v>6478</v>
      </c>
      <c r="B1949" s="108" t="s">
        <v>575</v>
      </c>
      <c r="C1949" s="77" t="s">
        <v>7071</v>
      </c>
      <c r="D1949" s="109" t="s">
        <v>6479</v>
      </c>
      <c r="E1949" s="108" t="s">
        <v>14396</v>
      </c>
      <c r="F1949" s="28"/>
      <c r="G1949" s="18"/>
      <c r="H1949" s="19"/>
      <c r="I1949" s="18"/>
      <c r="J1949" s="18"/>
      <c r="K1949" s="18"/>
      <c r="L1949" s="18"/>
      <c r="M1949" s="18"/>
      <c r="N1949" s="18"/>
      <c r="Q1949" s="20"/>
    </row>
    <row r="1950" spans="1:17" ht="14.25" x14ac:dyDescent="0.3">
      <c r="A1950" s="107" t="s">
        <v>2030</v>
      </c>
      <c r="B1950" s="108" t="s">
        <v>574</v>
      </c>
      <c r="C1950" s="77" t="s">
        <v>7000</v>
      </c>
      <c r="D1950" s="109" t="s">
        <v>9109</v>
      </c>
      <c r="E1950" s="108" t="s">
        <v>656</v>
      </c>
      <c r="G1950" s="18"/>
      <c r="H1950" s="19"/>
      <c r="I1950" s="18"/>
      <c r="J1950" s="18"/>
      <c r="K1950" s="18"/>
      <c r="L1950" s="18"/>
      <c r="M1950" s="18"/>
      <c r="N1950" s="18"/>
      <c r="Q1950" s="20"/>
    </row>
    <row r="1951" spans="1:17" ht="14.25" x14ac:dyDescent="0.3">
      <c r="A1951" s="103" t="s">
        <v>9170</v>
      </c>
      <c r="B1951" s="75" t="s">
        <v>574</v>
      </c>
      <c r="C1951" s="77" t="s">
        <v>4532</v>
      </c>
      <c r="D1951" s="104" t="s">
        <v>9173</v>
      </c>
      <c r="E1951" s="75" t="s">
        <v>14691</v>
      </c>
      <c r="F1951" s="18"/>
      <c r="G1951" s="28"/>
      <c r="H1951" s="28"/>
      <c r="I1951" s="28"/>
      <c r="J1951" s="28"/>
      <c r="K1951" s="28"/>
      <c r="L1951" s="22"/>
      <c r="M1951" s="28"/>
      <c r="N1951" s="18"/>
      <c r="O1951" s="22"/>
      <c r="P1951" s="22"/>
      <c r="Q1951" s="20"/>
    </row>
    <row r="1952" spans="1:17" ht="14.25" x14ac:dyDescent="0.3">
      <c r="A1952" s="107" t="s">
        <v>9170</v>
      </c>
      <c r="B1952" s="108" t="s">
        <v>4879</v>
      </c>
      <c r="C1952" s="77" t="s">
        <v>4532</v>
      </c>
      <c r="D1952" s="109" t="s">
        <v>9171</v>
      </c>
      <c r="E1952" s="108" t="s">
        <v>14691</v>
      </c>
      <c r="F1952" s="18"/>
      <c r="G1952" s="17"/>
      <c r="H1952" s="17"/>
      <c r="I1952" s="17"/>
      <c r="J1952" s="17"/>
      <c r="K1952" s="17"/>
      <c r="L1952" s="17"/>
      <c r="M1952" s="17"/>
      <c r="N1952" s="17"/>
      <c r="O1952" s="23"/>
      <c r="P1952" s="23"/>
    </row>
    <row r="1953" spans="1:17" ht="14.25" x14ac:dyDescent="0.3">
      <c r="A1953" s="103" t="s">
        <v>3481</v>
      </c>
      <c r="B1953" s="75" t="s">
        <v>574</v>
      </c>
      <c r="C1953" s="77" t="s">
        <v>7629</v>
      </c>
      <c r="D1953" s="104" t="s">
        <v>7630</v>
      </c>
      <c r="E1953" s="75" t="s">
        <v>14394</v>
      </c>
      <c r="G1953" s="17"/>
      <c r="H1953" s="17"/>
      <c r="I1953" s="17"/>
      <c r="J1953" s="17"/>
      <c r="K1953" s="17"/>
      <c r="L1953" s="17"/>
      <c r="M1953" s="17"/>
      <c r="N1953" s="17"/>
      <c r="O1953" s="23"/>
      <c r="P1953" s="23"/>
    </row>
    <row r="1954" spans="1:17" ht="14.25" x14ac:dyDescent="0.3">
      <c r="A1954" s="110" t="s">
        <v>3481</v>
      </c>
      <c r="B1954" s="84" t="s">
        <v>14387</v>
      </c>
      <c r="C1954" s="77" t="s">
        <v>5448</v>
      </c>
      <c r="D1954" s="117" t="s">
        <v>8708</v>
      </c>
      <c r="E1954" s="84" t="s">
        <v>14394</v>
      </c>
      <c r="F1954" s="18"/>
      <c r="G1954" s="18"/>
      <c r="H1954" s="19"/>
      <c r="I1954" s="18"/>
      <c r="J1954" s="18"/>
      <c r="K1954" s="18"/>
      <c r="L1954" s="18"/>
      <c r="M1954" s="18"/>
      <c r="N1954" s="18"/>
      <c r="Q1954" s="20"/>
    </row>
    <row r="1955" spans="1:17" ht="14.25" x14ac:dyDescent="0.3">
      <c r="A1955" s="83" t="s">
        <v>3481</v>
      </c>
      <c r="B1955" s="84" t="s">
        <v>575</v>
      </c>
      <c r="C1955" s="77" t="s">
        <v>5448</v>
      </c>
      <c r="D1955" s="85" t="s">
        <v>8580</v>
      </c>
      <c r="E1955" s="84" t="s">
        <v>14394</v>
      </c>
      <c r="F1955" s="18"/>
      <c r="G1955" s="18"/>
      <c r="H1955" s="19"/>
      <c r="I1955" s="18"/>
      <c r="J1955" s="18"/>
      <c r="K1955" s="18"/>
      <c r="L1955" s="18"/>
      <c r="M1955" s="18"/>
      <c r="N1955" s="18"/>
      <c r="Q1955" s="20"/>
    </row>
    <row r="1956" spans="1:17" ht="13.5" x14ac:dyDescent="0.3">
      <c r="A1956" s="122" t="s">
        <v>6315</v>
      </c>
      <c r="B1956" s="123" t="s">
        <v>575</v>
      </c>
      <c r="C1956" s="77" t="s">
        <v>7002</v>
      </c>
      <c r="D1956" s="124" t="s">
        <v>13845</v>
      </c>
      <c r="E1956" s="125" t="s">
        <v>14400</v>
      </c>
      <c r="F1956" s="17"/>
      <c r="G1956" s="17"/>
      <c r="H1956" s="17"/>
      <c r="I1956" s="17"/>
      <c r="J1956" s="17"/>
      <c r="K1956" s="17"/>
      <c r="L1956" s="17"/>
      <c r="M1956" s="17"/>
      <c r="N1956" s="17"/>
      <c r="O1956" s="23"/>
      <c r="P1956" s="23"/>
    </row>
    <row r="1957" spans="1:17" ht="14.25" x14ac:dyDescent="0.3">
      <c r="A1957" s="103" t="s">
        <v>12074</v>
      </c>
      <c r="B1957" s="75" t="s">
        <v>14387</v>
      </c>
      <c r="C1957" s="77" t="s">
        <v>6920</v>
      </c>
      <c r="D1957" s="104" t="s">
        <v>12075</v>
      </c>
      <c r="E1957" s="75" t="s">
        <v>14394</v>
      </c>
      <c r="F1957" s="18"/>
      <c r="G1957" s="18"/>
      <c r="H1957" s="19"/>
      <c r="I1957" s="18"/>
      <c r="J1957" s="18"/>
      <c r="K1957" s="18"/>
      <c r="L1957" s="18"/>
      <c r="M1957" s="18"/>
      <c r="N1957" s="18"/>
      <c r="O1957" s="22"/>
      <c r="P1957" s="22"/>
      <c r="Q1957" s="20"/>
    </row>
    <row r="1958" spans="1:17" ht="14.25" x14ac:dyDescent="0.3">
      <c r="A1958" s="107" t="s">
        <v>482</v>
      </c>
      <c r="B1958" s="108" t="s">
        <v>574</v>
      </c>
      <c r="C1958" s="77" t="s">
        <v>6920</v>
      </c>
      <c r="D1958" s="109" t="s">
        <v>14853</v>
      </c>
      <c r="E1958" s="108" t="s">
        <v>14524</v>
      </c>
      <c r="G1958" s="18"/>
      <c r="H1958" s="19"/>
      <c r="I1958" s="18"/>
      <c r="J1958" s="18"/>
      <c r="K1958" s="18"/>
      <c r="L1958" s="18"/>
      <c r="M1958" s="18"/>
      <c r="N1958" s="18"/>
      <c r="Q1958" s="20"/>
    </row>
    <row r="1959" spans="1:17" ht="13.5" x14ac:dyDescent="0.3">
      <c r="A1959" s="110" t="s">
        <v>1463</v>
      </c>
      <c r="B1959" s="84" t="s">
        <v>574</v>
      </c>
      <c r="C1959" s="77" t="s">
        <v>6994</v>
      </c>
      <c r="D1959" s="117" t="s">
        <v>13463</v>
      </c>
      <c r="E1959" s="84" t="s">
        <v>14414</v>
      </c>
      <c r="G1959" s="18"/>
      <c r="H1959" s="19"/>
      <c r="I1959" s="18"/>
      <c r="J1959" s="18"/>
      <c r="K1959" s="18"/>
      <c r="L1959" s="18"/>
      <c r="M1959" s="21"/>
      <c r="N1959" s="18"/>
      <c r="O1959" s="22"/>
      <c r="P1959" s="22"/>
      <c r="Q1959" s="20"/>
    </row>
    <row r="1960" spans="1:17" ht="13.5" x14ac:dyDescent="0.3">
      <c r="A1960" s="111" t="s">
        <v>6659</v>
      </c>
      <c r="B1960" s="112" t="s">
        <v>4879</v>
      </c>
      <c r="C1960" s="77" t="s">
        <v>9019</v>
      </c>
      <c r="D1960" s="113" t="s">
        <v>14854</v>
      </c>
      <c r="E1960" s="112" t="s">
        <v>1325</v>
      </c>
      <c r="F1960" s="24"/>
      <c r="G1960" s="18"/>
      <c r="H1960" s="19"/>
      <c r="I1960" s="18"/>
      <c r="J1960" s="18"/>
      <c r="K1960" s="18"/>
      <c r="L1960" s="18"/>
      <c r="M1960" s="18"/>
      <c r="N1960" s="18"/>
      <c r="O1960" s="22"/>
      <c r="P1960" s="22"/>
      <c r="Q1960" s="20"/>
    </row>
    <row r="1961" spans="1:17" ht="13.5" x14ac:dyDescent="0.3">
      <c r="A1961" s="83" t="s">
        <v>12885</v>
      </c>
      <c r="B1961" s="84" t="s">
        <v>574</v>
      </c>
      <c r="C1961" s="77" t="s">
        <v>6924</v>
      </c>
      <c r="D1961" s="85" t="s">
        <v>12886</v>
      </c>
      <c r="E1961" s="84" t="s">
        <v>14398</v>
      </c>
      <c r="F1961" s="28"/>
      <c r="G1961" s="17"/>
      <c r="H1961" s="17"/>
      <c r="I1961" s="17"/>
      <c r="J1961" s="17"/>
      <c r="K1961" s="17"/>
      <c r="L1961" s="17"/>
      <c r="M1961" s="17"/>
      <c r="N1961" s="17"/>
      <c r="O1961" s="22"/>
      <c r="P1961" s="22"/>
      <c r="Q1961" s="20"/>
    </row>
    <row r="1962" spans="1:17" ht="13.5" x14ac:dyDescent="0.3">
      <c r="A1962" s="107" t="s">
        <v>6480</v>
      </c>
      <c r="B1962" s="108" t="s">
        <v>574</v>
      </c>
      <c r="C1962" s="77" t="s">
        <v>6984</v>
      </c>
      <c r="D1962" s="109" t="s">
        <v>13987</v>
      </c>
      <c r="E1962" s="108" t="s">
        <v>14401</v>
      </c>
      <c r="G1962" s="17"/>
      <c r="H1962" s="17"/>
      <c r="I1962" s="17"/>
      <c r="J1962" s="17"/>
      <c r="K1962" s="17"/>
      <c r="L1962" s="17"/>
      <c r="M1962" s="17"/>
      <c r="N1962" s="17"/>
      <c r="O1962" s="23"/>
      <c r="P1962" s="23"/>
    </row>
    <row r="1963" spans="1:17" ht="14.25" x14ac:dyDescent="0.3">
      <c r="A1963" s="103" t="s">
        <v>14164</v>
      </c>
      <c r="B1963" s="75" t="s">
        <v>575</v>
      </c>
      <c r="C1963" s="77" t="s">
        <v>6939</v>
      </c>
      <c r="D1963" s="104" t="s">
        <v>12406</v>
      </c>
      <c r="E1963" s="75" t="s">
        <v>15962</v>
      </c>
      <c r="F1963" s="17"/>
      <c r="G1963" s="17"/>
      <c r="H1963" s="17"/>
      <c r="I1963" s="17"/>
      <c r="J1963" s="17"/>
      <c r="K1963" s="17"/>
      <c r="L1963" s="17"/>
      <c r="M1963" s="17"/>
      <c r="N1963" s="17"/>
      <c r="O1963" s="23"/>
      <c r="P1963" s="23"/>
    </row>
    <row r="1964" spans="1:17" ht="14.25" x14ac:dyDescent="0.3">
      <c r="A1964" s="107" t="s">
        <v>5514</v>
      </c>
      <c r="B1964" s="108" t="s">
        <v>1244</v>
      </c>
      <c r="C1964" s="77" t="s">
        <v>6933</v>
      </c>
      <c r="D1964" s="109" t="s">
        <v>8797</v>
      </c>
      <c r="E1964" s="108" t="s">
        <v>639</v>
      </c>
      <c r="F1964" s="18"/>
      <c r="G1964" s="18"/>
      <c r="H1964" s="19"/>
      <c r="I1964" s="18"/>
      <c r="J1964" s="18"/>
      <c r="K1964" s="18"/>
      <c r="L1964" s="18"/>
      <c r="M1964" s="18"/>
      <c r="N1964" s="18"/>
      <c r="Q1964" s="20"/>
    </row>
    <row r="1965" spans="1:17" ht="13.5" x14ac:dyDescent="0.3">
      <c r="A1965" s="103" t="s">
        <v>5514</v>
      </c>
      <c r="B1965" s="75" t="s">
        <v>574</v>
      </c>
      <c r="C1965" s="77" t="s">
        <v>6933</v>
      </c>
      <c r="D1965" s="104" t="s">
        <v>6990</v>
      </c>
      <c r="E1965" s="75" t="s">
        <v>639</v>
      </c>
      <c r="F1965" s="18"/>
      <c r="G1965" s="18"/>
      <c r="H1965" s="19"/>
      <c r="I1965" s="18"/>
      <c r="J1965" s="18"/>
      <c r="K1965" s="18"/>
      <c r="L1965" s="18"/>
      <c r="M1965" s="18"/>
      <c r="N1965" s="18"/>
      <c r="O1965" s="22"/>
      <c r="P1965" s="22"/>
      <c r="Q1965" s="20"/>
    </row>
    <row r="1966" spans="1:17" ht="14.25" x14ac:dyDescent="0.3">
      <c r="A1966" s="107" t="s">
        <v>5514</v>
      </c>
      <c r="B1966" s="108" t="s">
        <v>5268</v>
      </c>
      <c r="C1966" s="77" t="s">
        <v>6933</v>
      </c>
      <c r="D1966" s="109" t="s">
        <v>8983</v>
      </c>
      <c r="E1966" s="108" t="s">
        <v>639</v>
      </c>
      <c r="F1966" s="17"/>
      <c r="G1966" s="18"/>
      <c r="H1966" s="19"/>
      <c r="I1966" s="18"/>
      <c r="J1966" s="18"/>
      <c r="K1966" s="18"/>
      <c r="L1966" s="18"/>
      <c r="M1966" s="18"/>
      <c r="N1966" s="18"/>
      <c r="O1966" s="22"/>
      <c r="P1966" s="22"/>
      <c r="Q1966" s="20"/>
    </row>
    <row r="1967" spans="1:17" ht="14.25" x14ac:dyDescent="0.3">
      <c r="A1967" s="107" t="s">
        <v>5515</v>
      </c>
      <c r="B1967" s="108" t="s">
        <v>574</v>
      </c>
      <c r="C1967" s="77" t="s">
        <v>7071</v>
      </c>
      <c r="D1967" s="109" t="s">
        <v>7727</v>
      </c>
      <c r="E1967" s="108" t="s">
        <v>14394</v>
      </c>
      <c r="F1967" s="18"/>
      <c r="G1967" s="17"/>
      <c r="H1967" s="17"/>
      <c r="I1967" s="17"/>
      <c r="J1967" s="17"/>
      <c r="K1967" s="17"/>
      <c r="L1967" s="17"/>
      <c r="M1967" s="17"/>
      <c r="N1967" s="17"/>
      <c r="O1967" s="23"/>
      <c r="P1967" s="23"/>
    </row>
    <row r="1968" spans="1:17" ht="14.25" x14ac:dyDescent="0.3">
      <c r="A1968" s="103" t="s">
        <v>7399</v>
      </c>
      <c r="B1968" s="75" t="s">
        <v>574</v>
      </c>
      <c r="C1968" s="77" t="s">
        <v>6911</v>
      </c>
      <c r="D1968" s="104" t="s">
        <v>7400</v>
      </c>
      <c r="E1968" s="75" t="s">
        <v>14394</v>
      </c>
      <c r="F1968" s="18"/>
      <c r="G1968" s="18"/>
      <c r="H1968" s="19"/>
      <c r="I1968" s="18"/>
      <c r="J1968" s="18"/>
      <c r="K1968" s="18"/>
      <c r="L1968" s="18"/>
      <c r="M1968" s="18"/>
      <c r="N1968" s="18"/>
      <c r="O1968" s="22"/>
      <c r="P1968" s="22"/>
      <c r="Q1968" s="20"/>
    </row>
    <row r="1969" spans="1:17" ht="13.5" x14ac:dyDescent="0.3">
      <c r="A1969" s="107" t="s">
        <v>4302</v>
      </c>
      <c r="B1969" s="108" t="s">
        <v>574</v>
      </c>
      <c r="C1969" s="77" t="s">
        <v>6909</v>
      </c>
      <c r="D1969" s="109" t="s">
        <v>9146</v>
      </c>
      <c r="E1969" s="108" t="s">
        <v>14551</v>
      </c>
      <c r="F1969" s="18"/>
      <c r="G1969" s="17"/>
      <c r="H1969" s="17"/>
      <c r="I1969" s="17"/>
      <c r="J1969" s="17"/>
      <c r="K1969" s="17"/>
      <c r="L1969" s="17"/>
      <c r="M1969" s="17"/>
      <c r="N1969" s="17"/>
      <c r="O1969" s="23"/>
      <c r="P1969" s="23"/>
      <c r="Q1969" s="20"/>
    </row>
    <row r="1970" spans="1:17" ht="14.25" x14ac:dyDescent="0.3">
      <c r="A1970" s="111" t="s">
        <v>4302</v>
      </c>
      <c r="B1970" s="112" t="s">
        <v>14387</v>
      </c>
      <c r="C1970" s="77" t="s">
        <v>6909</v>
      </c>
      <c r="D1970" s="113" t="s">
        <v>9146</v>
      </c>
      <c r="E1970" s="112" t="s">
        <v>14551</v>
      </c>
      <c r="F1970" s="18"/>
      <c r="G1970" s="18"/>
      <c r="H1970" s="19"/>
      <c r="I1970" s="18"/>
      <c r="J1970" s="18"/>
      <c r="K1970" s="18"/>
      <c r="L1970" s="18"/>
      <c r="M1970" s="18"/>
      <c r="N1970" s="18"/>
      <c r="Q1970" s="20"/>
    </row>
    <row r="1971" spans="1:17" ht="14.25" x14ac:dyDescent="0.3">
      <c r="A1971" s="110" t="s">
        <v>4302</v>
      </c>
      <c r="B1971" s="84" t="s">
        <v>575</v>
      </c>
      <c r="C1971" s="77" t="s">
        <v>6909</v>
      </c>
      <c r="D1971" s="117" t="s">
        <v>9146</v>
      </c>
      <c r="E1971" s="84" t="s">
        <v>14551</v>
      </c>
      <c r="F1971" s="18"/>
      <c r="G1971" s="17"/>
      <c r="H1971" s="17"/>
      <c r="I1971" s="17"/>
      <c r="J1971" s="17"/>
      <c r="K1971" s="17"/>
      <c r="L1971" s="17"/>
      <c r="M1971" s="17"/>
      <c r="N1971" s="17"/>
      <c r="O1971" s="23"/>
      <c r="P1971" s="23"/>
    </row>
    <row r="1972" spans="1:17" ht="14.25" x14ac:dyDescent="0.3">
      <c r="A1972" s="111" t="s">
        <v>6660</v>
      </c>
      <c r="B1972" s="112" t="s">
        <v>574</v>
      </c>
      <c r="C1972" s="77" t="s">
        <v>6920</v>
      </c>
      <c r="D1972" s="113" t="s">
        <v>9110</v>
      </c>
      <c r="E1972" s="112" t="s">
        <v>656</v>
      </c>
      <c r="G1972" s="17"/>
      <c r="H1972" s="17"/>
      <c r="I1972" s="17"/>
      <c r="J1972" s="17"/>
      <c r="K1972" s="17"/>
      <c r="L1972" s="17"/>
      <c r="M1972" s="17"/>
      <c r="N1972" s="17"/>
      <c r="O1972" s="23"/>
      <c r="P1972" s="23"/>
    </row>
    <row r="1973" spans="1:17" ht="14.25" x14ac:dyDescent="0.3">
      <c r="A1973" s="107" t="s">
        <v>5516</v>
      </c>
      <c r="B1973" s="108" t="s">
        <v>574</v>
      </c>
      <c r="C1973" s="77" t="s">
        <v>6924</v>
      </c>
      <c r="D1973" s="109" t="s">
        <v>6953</v>
      </c>
      <c r="E1973" s="108" t="s">
        <v>733</v>
      </c>
      <c r="F1973" s="18"/>
      <c r="G1973" s="18"/>
      <c r="H1973" s="19"/>
      <c r="I1973" s="18"/>
      <c r="J1973" s="18"/>
      <c r="K1973" s="18"/>
      <c r="L1973" s="18"/>
      <c r="M1973" s="21"/>
      <c r="N1973" s="18"/>
      <c r="O1973" s="22"/>
      <c r="P1973" s="22"/>
      <c r="Q1973" s="20"/>
    </row>
    <row r="1974" spans="1:17" ht="14.25" x14ac:dyDescent="0.3">
      <c r="A1974" s="107" t="s">
        <v>5516</v>
      </c>
      <c r="B1974" s="108" t="s">
        <v>575</v>
      </c>
      <c r="C1974" s="77" t="s">
        <v>6924</v>
      </c>
      <c r="D1974" s="109" t="s">
        <v>6953</v>
      </c>
      <c r="E1974" s="108" t="s">
        <v>733</v>
      </c>
      <c r="F1974" s="18"/>
      <c r="G1974" s="17"/>
      <c r="H1974" s="17"/>
      <c r="I1974" s="17"/>
      <c r="J1974" s="17"/>
      <c r="K1974" s="17"/>
      <c r="L1974" s="17"/>
      <c r="M1974" s="17"/>
      <c r="N1974" s="17"/>
      <c r="O1974" s="23"/>
      <c r="P1974" s="23"/>
    </row>
    <row r="1975" spans="1:17" ht="14.25" x14ac:dyDescent="0.3">
      <c r="A1975" s="103" t="s">
        <v>11875</v>
      </c>
      <c r="B1975" s="75" t="s">
        <v>574</v>
      </c>
      <c r="C1975" s="77" t="s">
        <v>6954</v>
      </c>
      <c r="D1975" s="104" t="s">
        <v>11876</v>
      </c>
      <c r="E1975" s="75" t="s">
        <v>11860</v>
      </c>
      <c r="F1975" s="18"/>
      <c r="G1975" s="17"/>
      <c r="H1975" s="17"/>
      <c r="I1975" s="17"/>
      <c r="J1975" s="17"/>
      <c r="K1975" s="17"/>
      <c r="L1975" s="17"/>
      <c r="M1975" s="17"/>
      <c r="N1975" s="17"/>
      <c r="O1975" s="23"/>
      <c r="P1975" s="23"/>
    </row>
    <row r="1976" spans="1:17" ht="14.25" x14ac:dyDescent="0.3">
      <c r="A1976" s="83" t="s">
        <v>12887</v>
      </c>
      <c r="B1976" s="84" t="s">
        <v>574</v>
      </c>
      <c r="C1976" s="77" t="s">
        <v>6929</v>
      </c>
      <c r="D1976" s="85" t="s">
        <v>12888</v>
      </c>
      <c r="E1976" s="84" t="s">
        <v>14398</v>
      </c>
      <c r="F1976" s="18"/>
      <c r="G1976" s="18"/>
      <c r="H1976" s="19"/>
      <c r="I1976" s="18"/>
      <c r="J1976" s="18"/>
      <c r="K1976" s="18"/>
      <c r="L1976" s="18"/>
      <c r="M1976" s="18"/>
      <c r="N1976" s="18"/>
      <c r="Q1976" s="20"/>
    </row>
    <row r="1977" spans="1:17" ht="14.25" x14ac:dyDescent="0.3">
      <c r="A1977" s="107" t="s">
        <v>1122</v>
      </c>
      <c r="B1977" s="108" t="s">
        <v>574</v>
      </c>
      <c r="C1977" s="77" t="s">
        <v>6937</v>
      </c>
      <c r="D1977" s="109" t="s">
        <v>6481</v>
      </c>
      <c r="E1977" s="108" t="s">
        <v>14394</v>
      </c>
      <c r="G1977" s="17"/>
      <c r="H1977" s="17"/>
      <c r="I1977" s="17"/>
      <c r="J1977" s="17"/>
      <c r="K1977" s="17"/>
      <c r="L1977" s="17"/>
      <c r="M1977" s="17"/>
      <c r="N1977" s="17"/>
      <c r="O1977" s="23"/>
      <c r="P1977" s="23"/>
    </row>
    <row r="1978" spans="1:17" ht="14.25" x14ac:dyDescent="0.3">
      <c r="A1978" s="107" t="s">
        <v>5517</v>
      </c>
      <c r="B1978" s="108" t="s">
        <v>574</v>
      </c>
      <c r="C1978" s="77" t="s">
        <v>6909</v>
      </c>
      <c r="D1978" s="109" t="s">
        <v>7060</v>
      </c>
      <c r="E1978" s="108" t="s">
        <v>14406</v>
      </c>
      <c r="G1978" s="18"/>
      <c r="H1978" s="19"/>
      <c r="I1978" s="18"/>
      <c r="J1978" s="18"/>
      <c r="K1978" s="18"/>
      <c r="L1978" s="18"/>
      <c r="M1978" s="18"/>
      <c r="N1978" s="18"/>
      <c r="Q1978" s="20"/>
    </row>
    <row r="1979" spans="1:17" ht="14.25" x14ac:dyDescent="0.3">
      <c r="A1979" s="103" t="s">
        <v>1614</v>
      </c>
      <c r="B1979" s="75" t="s">
        <v>574</v>
      </c>
      <c r="C1979" s="77" t="s">
        <v>6994</v>
      </c>
      <c r="D1979" s="104" t="s">
        <v>1615</v>
      </c>
      <c r="E1979" s="75" t="s">
        <v>14414</v>
      </c>
      <c r="F1979" s="17"/>
      <c r="G1979" s="18"/>
      <c r="H1979" s="19"/>
      <c r="I1979" s="18"/>
      <c r="J1979" s="18"/>
      <c r="K1979" s="18"/>
      <c r="L1979" s="18"/>
      <c r="M1979" s="21"/>
      <c r="N1979" s="18"/>
      <c r="O1979" s="22"/>
      <c r="P1979" s="22"/>
      <c r="Q1979" s="20"/>
    </row>
    <row r="1980" spans="1:17" ht="14.25" x14ac:dyDescent="0.3">
      <c r="A1980" s="107" t="s">
        <v>1877</v>
      </c>
      <c r="B1980" s="108" t="s">
        <v>574</v>
      </c>
      <c r="C1980" s="77" t="s">
        <v>7002</v>
      </c>
      <c r="D1980" s="109" t="s">
        <v>8361</v>
      </c>
      <c r="E1980" s="108" t="s">
        <v>14414</v>
      </c>
      <c r="G1980" s="18"/>
      <c r="H1980" s="19"/>
      <c r="I1980" s="18"/>
      <c r="J1980" s="18"/>
      <c r="K1980" s="18"/>
      <c r="L1980" s="18"/>
      <c r="M1980" s="18"/>
      <c r="N1980" s="18"/>
      <c r="O1980" s="22"/>
      <c r="P1980" s="22"/>
      <c r="Q1980" s="20"/>
    </row>
    <row r="1981" spans="1:17" ht="14.25" x14ac:dyDescent="0.3">
      <c r="A1981" s="107" t="s">
        <v>6982</v>
      </c>
      <c r="B1981" s="108" t="s">
        <v>574</v>
      </c>
      <c r="C1981" s="77" t="s">
        <v>6979</v>
      </c>
      <c r="D1981" s="109" t="s">
        <v>14392</v>
      </c>
      <c r="E1981" s="108" t="s">
        <v>733</v>
      </c>
      <c r="F1981" s="17"/>
      <c r="G1981" s="17"/>
      <c r="H1981" s="17"/>
      <c r="I1981" s="17"/>
      <c r="J1981" s="17"/>
      <c r="K1981" s="17"/>
      <c r="L1981" s="17"/>
      <c r="M1981" s="17"/>
      <c r="N1981" s="17"/>
      <c r="O1981" s="23"/>
      <c r="P1981" s="23"/>
    </row>
    <row r="1982" spans="1:17" ht="14.25" x14ac:dyDescent="0.3">
      <c r="A1982" s="103" t="s">
        <v>11807</v>
      </c>
      <c r="B1982" s="75" t="s">
        <v>574</v>
      </c>
      <c r="C1982" s="77" t="s">
        <v>7071</v>
      </c>
      <c r="D1982" s="104" t="s">
        <v>1123</v>
      </c>
      <c r="E1982" s="75" t="s">
        <v>14414</v>
      </c>
      <c r="F1982" s="18"/>
      <c r="G1982" s="18"/>
      <c r="H1982" s="19"/>
      <c r="I1982" s="18"/>
      <c r="J1982" s="18"/>
      <c r="K1982" s="18"/>
      <c r="L1982" s="18"/>
      <c r="M1982" s="18"/>
      <c r="N1982" s="18"/>
      <c r="Q1982" s="20"/>
    </row>
    <row r="1983" spans="1:17" ht="14.25" x14ac:dyDescent="0.3">
      <c r="A1983" s="103" t="s">
        <v>2834</v>
      </c>
      <c r="B1983" s="75" t="s">
        <v>574</v>
      </c>
      <c r="C1983" s="77" t="s">
        <v>6929</v>
      </c>
      <c r="D1983" s="104" t="s">
        <v>2835</v>
      </c>
      <c r="E1983" s="75" t="s">
        <v>15963</v>
      </c>
      <c r="F1983" s="17"/>
      <c r="G1983" s="17"/>
      <c r="H1983" s="17"/>
      <c r="I1983" s="17"/>
      <c r="J1983" s="17"/>
      <c r="K1983" s="17"/>
      <c r="L1983" s="17"/>
      <c r="M1983" s="17"/>
      <c r="N1983" s="17"/>
      <c r="O1983" s="23"/>
      <c r="P1983" s="23"/>
    </row>
    <row r="1984" spans="1:17" ht="14.25" x14ac:dyDescent="0.3">
      <c r="A1984" s="103" t="s">
        <v>1945</v>
      </c>
      <c r="B1984" s="75" t="s">
        <v>1244</v>
      </c>
      <c r="C1984" s="77" t="s">
        <v>7071</v>
      </c>
      <c r="D1984" s="104" t="s">
        <v>8833</v>
      </c>
      <c r="E1984" s="75" t="s">
        <v>14398</v>
      </c>
      <c r="G1984" s="17"/>
      <c r="H1984" s="17"/>
      <c r="I1984" s="17"/>
      <c r="J1984" s="17"/>
      <c r="K1984" s="17"/>
      <c r="L1984" s="17"/>
      <c r="M1984" s="17"/>
      <c r="N1984" s="17"/>
      <c r="O1984" s="23"/>
      <c r="P1984" s="23"/>
    </row>
    <row r="1985" spans="1:17" ht="14.25" x14ac:dyDescent="0.3">
      <c r="A1985" s="103" t="s">
        <v>1945</v>
      </c>
      <c r="B1985" s="75" t="s">
        <v>574</v>
      </c>
      <c r="C1985" s="77" t="s">
        <v>7071</v>
      </c>
      <c r="D1985" s="104" t="s">
        <v>8000</v>
      </c>
      <c r="E1985" s="75" t="s">
        <v>14398</v>
      </c>
      <c r="F1985" s="17"/>
      <c r="G1985" s="22"/>
      <c r="H1985" s="19"/>
      <c r="I1985" s="18"/>
      <c r="J1985" s="18"/>
      <c r="K1985" s="18"/>
      <c r="L1985" s="18"/>
      <c r="M1985" s="18"/>
      <c r="N1985" s="18"/>
      <c r="O1985" s="22"/>
      <c r="P1985" s="22"/>
      <c r="Q1985" s="20"/>
    </row>
    <row r="1986" spans="1:17" ht="13.5" x14ac:dyDescent="0.3">
      <c r="A1986" s="83" t="s">
        <v>3579</v>
      </c>
      <c r="B1986" s="84" t="s">
        <v>574</v>
      </c>
      <c r="C1986" s="77" t="s">
        <v>5395</v>
      </c>
      <c r="D1986" s="85" t="s">
        <v>10483</v>
      </c>
      <c r="E1986" s="84" t="s">
        <v>14398</v>
      </c>
      <c r="G1986" s="17"/>
      <c r="H1986" s="17"/>
      <c r="I1986" s="17"/>
      <c r="J1986" s="17"/>
      <c r="K1986" s="17"/>
      <c r="L1986" s="17"/>
      <c r="M1986" s="17"/>
      <c r="N1986" s="17"/>
      <c r="O1986" s="23"/>
      <c r="P1986" s="23"/>
      <c r="Q1986" s="20"/>
    </row>
    <row r="1987" spans="1:17" ht="14.25" x14ac:dyDescent="0.3">
      <c r="A1987" s="107" t="s">
        <v>699</v>
      </c>
      <c r="B1987" s="108" t="s">
        <v>574</v>
      </c>
      <c r="C1987" s="77" t="s">
        <v>6929</v>
      </c>
      <c r="D1987" s="109" t="s">
        <v>8412</v>
      </c>
      <c r="E1987" s="108" t="s">
        <v>14403</v>
      </c>
      <c r="G1987" s="18"/>
      <c r="H1987" s="19"/>
      <c r="I1987" s="18"/>
      <c r="J1987" s="18"/>
      <c r="K1987" s="18"/>
      <c r="L1987" s="18"/>
      <c r="M1987" s="18"/>
      <c r="N1987" s="18"/>
      <c r="O1987" s="22"/>
      <c r="P1987" s="22"/>
      <c r="Q1987" s="20"/>
    </row>
    <row r="1988" spans="1:17" ht="14.25" x14ac:dyDescent="0.3">
      <c r="A1988" s="103" t="s">
        <v>5518</v>
      </c>
      <c r="B1988" s="75" t="s">
        <v>574</v>
      </c>
      <c r="C1988" s="77" t="s">
        <v>6994</v>
      </c>
      <c r="D1988" s="104" t="s">
        <v>8360</v>
      </c>
      <c r="E1988" s="75" t="s">
        <v>14395</v>
      </c>
      <c r="F1988" s="18"/>
      <c r="G1988" s="28"/>
      <c r="H1988" s="28"/>
      <c r="I1988" s="28"/>
      <c r="J1988" s="28"/>
      <c r="K1988" s="28"/>
      <c r="L1988" s="22"/>
      <c r="M1988" s="28"/>
      <c r="N1988" s="18"/>
      <c r="O1988" s="22"/>
      <c r="P1988" s="22"/>
      <c r="Q1988" s="20"/>
    </row>
    <row r="1989" spans="1:17" ht="14.25" x14ac:dyDescent="0.3">
      <c r="A1989" s="103" t="s">
        <v>8478</v>
      </c>
      <c r="B1989" s="75" t="s">
        <v>574</v>
      </c>
      <c r="C1989" s="77" t="s">
        <v>6994</v>
      </c>
      <c r="D1989" s="104" t="s">
        <v>8479</v>
      </c>
      <c r="E1989" s="75" t="s">
        <v>14395</v>
      </c>
      <c r="G1989" s="18"/>
      <c r="H1989" s="19"/>
      <c r="I1989" s="18"/>
      <c r="J1989" s="18"/>
      <c r="K1989" s="18"/>
      <c r="L1989" s="18"/>
      <c r="M1989" s="21"/>
      <c r="N1989" s="18"/>
      <c r="O1989" s="22"/>
      <c r="P1989" s="22"/>
      <c r="Q1989" s="20"/>
    </row>
    <row r="1990" spans="1:17" ht="14.25" x14ac:dyDescent="0.3">
      <c r="A1990" s="103" t="s">
        <v>1876</v>
      </c>
      <c r="B1990" s="75" t="s">
        <v>574</v>
      </c>
      <c r="C1990" s="77" t="s">
        <v>7002</v>
      </c>
      <c r="D1990" s="104" t="s">
        <v>13112</v>
      </c>
      <c r="E1990" s="75" t="s">
        <v>14398</v>
      </c>
      <c r="F1990" s="17"/>
      <c r="G1990" s="18"/>
      <c r="H1990" s="19"/>
      <c r="I1990" s="18"/>
      <c r="J1990" s="18"/>
      <c r="K1990" s="18"/>
      <c r="L1990" s="18"/>
      <c r="M1990" s="18"/>
      <c r="N1990" s="18"/>
      <c r="O1990" s="22"/>
      <c r="P1990" s="22"/>
      <c r="Q1990" s="20"/>
    </row>
    <row r="1991" spans="1:17" ht="14.25" x14ac:dyDescent="0.3">
      <c r="A1991" s="107" t="s">
        <v>8581</v>
      </c>
      <c r="B1991" s="108" t="s">
        <v>575</v>
      </c>
      <c r="C1991" s="77" t="s">
        <v>6933</v>
      </c>
      <c r="D1991" s="109" t="s">
        <v>8582</v>
      </c>
      <c r="E1991" s="108" t="s">
        <v>14399</v>
      </c>
      <c r="F1991" s="18"/>
      <c r="G1991" s="18"/>
      <c r="H1991" s="19"/>
      <c r="I1991" s="18"/>
      <c r="J1991" s="18"/>
      <c r="K1991" s="18"/>
      <c r="L1991" s="18"/>
      <c r="M1991" s="21"/>
      <c r="N1991" s="18"/>
      <c r="O1991" s="22"/>
      <c r="P1991" s="22"/>
      <c r="Q1991" s="20"/>
    </row>
    <row r="1992" spans="1:17" ht="14.25" x14ac:dyDescent="0.3">
      <c r="A1992" s="107" t="s">
        <v>8855</v>
      </c>
      <c r="B1992" s="108" t="s">
        <v>1244</v>
      </c>
      <c r="C1992" s="77" t="s">
        <v>7000</v>
      </c>
      <c r="D1992" s="109" t="s">
        <v>8856</v>
      </c>
      <c r="E1992" s="108" t="s">
        <v>14394</v>
      </c>
      <c r="F1992" s="17"/>
      <c r="G1992" s="18"/>
      <c r="H1992" s="19"/>
      <c r="I1992" s="18"/>
      <c r="J1992" s="18"/>
      <c r="K1992" s="18"/>
      <c r="L1992" s="18"/>
      <c r="M1992" s="18"/>
      <c r="N1992" s="18"/>
      <c r="O1992" s="22"/>
      <c r="P1992" s="22"/>
      <c r="Q1992" s="20"/>
    </row>
    <row r="1993" spans="1:17" ht="14.25" x14ac:dyDescent="0.3">
      <c r="A1993" s="103" t="s">
        <v>5519</v>
      </c>
      <c r="B1993" s="75" t="s">
        <v>574</v>
      </c>
      <c r="C1993" s="77" t="s">
        <v>7000</v>
      </c>
      <c r="D1993" s="104" t="s">
        <v>8385</v>
      </c>
      <c r="E1993" s="75" t="s">
        <v>639</v>
      </c>
      <c r="F1993" s="17"/>
      <c r="G1993" s="18"/>
      <c r="H1993" s="19"/>
      <c r="I1993" s="18"/>
      <c r="J1993" s="18"/>
      <c r="K1993" s="18"/>
      <c r="L1993" s="18"/>
      <c r="M1993" s="21"/>
      <c r="N1993" s="18"/>
      <c r="O1993" s="22"/>
      <c r="P1993" s="22"/>
      <c r="Q1993" s="20"/>
    </row>
    <row r="1994" spans="1:17" ht="14.25" x14ac:dyDescent="0.3">
      <c r="A1994" s="103" t="s">
        <v>5519</v>
      </c>
      <c r="B1994" s="75" t="s">
        <v>14387</v>
      </c>
      <c r="C1994" s="77" t="s">
        <v>7000</v>
      </c>
      <c r="D1994" s="104" t="s">
        <v>8385</v>
      </c>
      <c r="E1994" s="75" t="s">
        <v>639</v>
      </c>
      <c r="G1994" s="18"/>
      <c r="H1994" s="19"/>
      <c r="I1994" s="18"/>
      <c r="J1994" s="18"/>
      <c r="K1994" s="18"/>
      <c r="L1994" s="18"/>
      <c r="M1994" s="21"/>
      <c r="N1994" s="18"/>
      <c r="O1994" s="22"/>
      <c r="P1994" s="22"/>
      <c r="Q1994" s="20"/>
    </row>
    <row r="1995" spans="1:17" ht="14.25" x14ac:dyDescent="0.3">
      <c r="A1995" s="103" t="s">
        <v>5519</v>
      </c>
      <c r="B1995" s="75" t="s">
        <v>575</v>
      </c>
      <c r="C1995" s="77" t="s">
        <v>7000</v>
      </c>
      <c r="D1995" s="104" t="s">
        <v>8385</v>
      </c>
      <c r="E1995" s="75" t="s">
        <v>639</v>
      </c>
      <c r="G1995" s="18"/>
      <c r="H1995" s="19"/>
      <c r="I1995" s="18"/>
      <c r="J1995" s="18"/>
      <c r="K1995" s="18"/>
      <c r="L1995" s="18"/>
      <c r="M1995" s="18"/>
      <c r="N1995" s="18"/>
      <c r="Q1995" s="20"/>
    </row>
    <row r="1996" spans="1:17" ht="14.25" x14ac:dyDescent="0.3">
      <c r="A1996" s="103" t="s">
        <v>5520</v>
      </c>
      <c r="B1996" s="75" t="s">
        <v>574</v>
      </c>
      <c r="C1996" s="77" t="s">
        <v>7000</v>
      </c>
      <c r="D1996" s="104" t="s">
        <v>8334</v>
      </c>
      <c r="E1996" s="75" t="s">
        <v>656</v>
      </c>
      <c r="G1996" s="18"/>
      <c r="H1996" s="19"/>
      <c r="I1996" s="18"/>
      <c r="J1996" s="18"/>
      <c r="K1996" s="18"/>
      <c r="L1996" s="18"/>
      <c r="M1996" s="18"/>
      <c r="N1996" s="18"/>
      <c r="Q1996" s="20"/>
    </row>
    <row r="1997" spans="1:17" ht="14.25" x14ac:dyDescent="0.3">
      <c r="A1997" s="110" t="s">
        <v>5520</v>
      </c>
      <c r="B1997" s="84" t="s">
        <v>14387</v>
      </c>
      <c r="C1997" s="77" t="s">
        <v>7000</v>
      </c>
      <c r="D1997" s="117" t="s">
        <v>8334</v>
      </c>
      <c r="E1997" s="84" t="s">
        <v>656</v>
      </c>
      <c r="F1997" s="17"/>
      <c r="G1997" s="18"/>
      <c r="H1997" s="19"/>
      <c r="I1997" s="18"/>
      <c r="J1997" s="18"/>
      <c r="K1997" s="18"/>
      <c r="L1997" s="18"/>
      <c r="M1997" s="18"/>
      <c r="N1997" s="18"/>
      <c r="O1997" s="22"/>
      <c r="P1997" s="22"/>
      <c r="Q1997" s="20"/>
    </row>
    <row r="1998" spans="1:17" ht="14.25" x14ac:dyDescent="0.3">
      <c r="A1998" s="103" t="s">
        <v>5520</v>
      </c>
      <c r="B1998" s="75" t="s">
        <v>575</v>
      </c>
      <c r="C1998" s="77" t="s">
        <v>7000</v>
      </c>
      <c r="D1998" s="104" t="s">
        <v>8334</v>
      </c>
      <c r="E1998" s="75" t="s">
        <v>656</v>
      </c>
      <c r="G1998" s="18"/>
      <c r="H1998" s="19"/>
      <c r="I1998" s="18"/>
      <c r="J1998" s="18"/>
      <c r="K1998" s="18"/>
      <c r="L1998" s="18"/>
      <c r="M1998" s="18"/>
      <c r="N1998" s="18"/>
      <c r="Q1998" s="20"/>
    </row>
    <row r="1999" spans="1:17" ht="14.25" x14ac:dyDescent="0.3">
      <c r="A1999" s="107" t="s">
        <v>5521</v>
      </c>
      <c r="B1999" s="108" t="s">
        <v>574</v>
      </c>
      <c r="C1999" s="77" t="s">
        <v>5351</v>
      </c>
      <c r="D1999" s="109" t="s">
        <v>14410</v>
      </c>
      <c r="E1999" s="108" t="s">
        <v>14394</v>
      </c>
      <c r="G1999" s="18"/>
      <c r="H1999" s="19"/>
      <c r="I1999" s="18"/>
      <c r="J1999" s="18"/>
      <c r="K1999" s="18"/>
      <c r="L1999" s="18"/>
      <c r="M1999" s="18"/>
      <c r="N1999" s="18"/>
      <c r="O1999" s="22"/>
      <c r="P1999" s="22"/>
      <c r="Q1999" s="20"/>
    </row>
    <row r="2000" spans="1:17" ht="14.25" x14ac:dyDescent="0.3">
      <c r="A2000" s="107" t="s">
        <v>5521</v>
      </c>
      <c r="B2000" s="108" t="s">
        <v>14387</v>
      </c>
      <c r="C2000" s="77" t="s">
        <v>5351</v>
      </c>
      <c r="D2000" s="109" t="s">
        <v>14474</v>
      </c>
      <c r="E2000" s="108" t="s">
        <v>14394</v>
      </c>
      <c r="G2000" s="18"/>
      <c r="H2000" s="19"/>
      <c r="I2000" s="18"/>
      <c r="J2000" s="18"/>
      <c r="K2000" s="18"/>
      <c r="L2000" s="18"/>
      <c r="M2000" s="18"/>
      <c r="N2000" s="18"/>
      <c r="O2000" s="22"/>
      <c r="P2000" s="22"/>
      <c r="Q2000" s="20"/>
    </row>
    <row r="2001" spans="1:17" ht="13.5" x14ac:dyDescent="0.3">
      <c r="A2001" s="111" t="s">
        <v>5521</v>
      </c>
      <c r="B2001" s="112" t="s">
        <v>575</v>
      </c>
      <c r="C2001" s="77" t="s">
        <v>5351</v>
      </c>
      <c r="D2001" s="113" t="s">
        <v>14466</v>
      </c>
      <c r="E2001" s="112" t="s">
        <v>14394</v>
      </c>
      <c r="G2001" s="18"/>
      <c r="H2001" s="19"/>
      <c r="I2001" s="18"/>
      <c r="J2001" s="18"/>
      <c r="K2001" s="18"/>
      <c r="L2001" s="18"/>
      <c r="M2001" s="18"/>
      <c r="N2001" s="18"/>
      <c r="O2001" s="22"/>
      <c r="P2001" s="22"/>
      <c r="Q2001" s="20"/>
    </row>
    <row r="2002" spans="1:17" ht="14.25" x14ac:dyDescent="0.3">
      <c r="A2002" s="103" t="s">
        <v>11252</v>
      </c>
      <c r="B2002" s="75" t="s">
        <v>574</v>
      </c>
      <c r="C2002" s="77" t="s">
        <v>7013</v>
      </c>
      <c r="D2002" s="104" t="s">
        <v>11253</v>
      </c>
      <c r="E2002" s="75" t="s">
        <v>14399</v>
      </c>
      <c r="G2002" s="18"/>
      <c r="H2002" s="19"/>
      <c r="I2002" s="18"/>
      <c r="J2002" s="18"/>
      <c r="K2002" s="18"/>
      <c r="L2002" s="18"/>
      <c r="M2002" s="21"/>
      <c r="N2002" s="18"/>
      <c r="O2002" s="22"/>
      <c r="P2002" s="22"/>
      <c r="Q2002" s="20"/>
    </row>
    <row r="2003" spans="1:17" ht="14.25" x14ac:dyDescent="0.3">
      <c r="A2003" s="107" t="s">
        <v>11252</v>
      </c>
      <c r="B2003" s="108" t="s">
        <v>575</v>
      </c>
      <c r="C2003" s="77" t="s">
        <v>7013</v>
      </c>
      <c r="D2003" s="109" t="s">
        <v>11253</v>
      </c>
      <c r="E2003" s="108" t="s">
        <v>14399</v>
      </c>
      <c r="F2003" s="18"/>
      <c r="G2003" s="18"/>
      <c r="H2003" s="19"/>
      <c r="I2003" s="18"/>
      <c r="J2003" s="18"/>
      <c r="K2003" s="18"/>
      <c r="L2003" s="18"/>
      <c r="M2003" s="18"/>
      <c r="N2003" s="18"/>
      <c r="Q2003" s="20"/>
    </row>
    <row r="2004" spans="1:17" ht="14.25" x14ac:dyDescent="0.3">
      <c r="A2004" s="103" t="s">
        <v>2709</v>
      </c>
      <c r="B2004" s="75" t="s">
        <v>574</v>
      </c>
      <c r="C2004" s="77" t="s">
        <v>9014</v>
      </c>
      <c r="D2004" s="104" t="s">
        <v>4357</v>
      </c>
      <c r="E2004" s="75" t="s">
        <v>14855</v>
      </c>
      <c r="F2004" s="17"/>
      <c r="G2004" s="18"/>
      <c r="H2004" s="19"/>
      <c r="I2004" s="18"/>
      <c r="J2004" s="18"/>
      <c r="K2004" s="18"/>
      <c r="L2004" s="18"/>
      <c r="M2004" s="21"/>
      <c r="N2004" s="18"/>
      <c r="O2004" s="22"/>
      <c r="P2004" s="22"/>
      <c r="Q2004" s="20"/>
    </row>
    <row r="2005" spans="1:17" ht="14.25" x14ac:dyDescent="0.3">
      <c r="A2005" s="103" t="s">
        <v>2709</v>
      </c>
      <c r="B2005" s="75" t="s">
        <v>574</v>
      </c>
      <c r="C2005" s="77" t="s">
        <v>9014</v>
      </c>
      <c r="D2005" s="104" t="s">
        <v>4357</v>
      </c>
      <c r="E2005" s="75" t="s">
        <v>14855</v>
      </c>
      <c r="F2005" s="18"/>
      <c r="G2005" s="18"/>
      <c r="H2005" s="19"/>
      <c r="I2005" s="18"/>
      <c r="J2005" s="18"/>
      <c r="K2005" s="18"/>
      <c r="L2005" s="18"/>
      <c r="M2005" s="18"/>
      <c r="N2005" s="18"/>
      <c r="O2005" s="22"/>
      <c r="P2005" s="22"/>
      <c r="Q2005" s="20"/>
    </row>
    <row r="2006" spans="1:17" ht="13.5" x14ac:dyDescent="0.3">
      <c r="A2006" s="107" t="s">
        <v>1434</v>
      </c>
      <c r="B2006" s="108" t="s">
        <v>574</v>
      </c>
      <c r="C2006" s="77" t="s">
        <v>9014</v>
      </c>
      <c r="D2006" s="109" t="s">
        <v>4924</v>
      </c>
      <c r="E2006" s="108" t="s">
        <v>14535</v>
      </c>
      <c r="F2006" s="18"/>
      <c r="G2006" s="18"/>
      <c r="H2006" s="19"/>
      <c r="I2006" s="18"/>
      <c r="J2006" s="18"/>
      <c r="K2006" s="18"/>
      <c r="L2006" s="18"/>
      <c r="M2006" s="18"/>
      <c r="N2006" s="18"/>
      <c r="Q2006" s="20"/>
    </row>
    <row r="2007" spans="1:17" ht="13.5" x14ac:dyDescent="0.3">
      <c r="A2007" s="103" t="s">
        <v>1434</v>
      </c>
      <c r="B2007" s="75" t="s">
        <v>575</v>
      </c>
      <c r="C2007" s="77" t="s">
        <v>9014</v>
      </c>
      <c r="D2007" s="104" t="s">
        <v>4924</v>
      </c>
      <c r="E2007" s="75" t="s">
        <v>14535</v>
      </c>
      <c r="F2007" s="18"/>
      <c r="G2007" s="17"/>
      <c r="H2007" s="17"/>
      <c r="I2007" s="17"/>
      <c r="J2007" s="17"/>
      <c r="K2007" s="17"/>
      <c r="L2007" s="17"/>
      <c r="M2007" s="17"/>
      <c r="N2007" s="17"/>
      <c r="O2007" s="23"/>
      <c r="P2007" s="23"/>
    </row>
    <row r="2008" spans="1:17" ht="13.5" x14ac:dyDescent="0.3">
      <c r="A2008" s="110" t="s">
        <v>442</v>
      </c>
      <c r="B2008" s="84" t="s">
        <v>574</v>
      </c>
      <c r="C2008" s="77" t="s">
        <v>9014</v>
      </c>
      <c r="D2008" s="117" t="s">
        <v>13661</v>
      </c>
      <c r="E2008" s="84" t="s">
        <v>14535</v>
      </c>
      <c r="F2008" s="17"/>
      <c r="G2008" s="18"/>
      <c r="H2008" s="19"/>
      <c r="I2008" s="18"/>
      <c r="J2008" s="18"/>
      <c r="K2008" s="18"/>
      <c r="L2008" s="18"/>
      <c r="M2008" s="18"/>
      <c r="N2008" s="18"/>
      <c r="O2008" s="22"/>
      <c r="P2008" s="22"/>
      <c r="Q2008" s="20"/>
    </row>
    <row r="2009" spans="1:17" ht="14.25" x14ac:dyDescent="0.3">
      <c r="A2009" s="107" t="s">
        <v>12407</v>
      </c>
      <c r="B2009" s="108" t="s">
        <v>574</v>
      </c>
      <c r="C2009" s="121" t="s">
        <v>7013</v>
      </c>
      <c r="D2009" s="109" t="s">
        <v>12408</v>
      </c>
      <c r="E2009" s="108" t="s">
        <v>15964</v>
      </c>
      <c r="F2009" s="18"/>
      <c r="G2009" s="18"/>
      <c r="H2009" s="19"/>
      <c r="I2009" s="18"/>
      <c r="J2009" s="18"/>
      <c r="K2009" s="18"/>
      <c r="L2009" s="18"/>
      <c r="M2009" s="21"/>
      <c r="N2009" s="18"/>
      <c r="O2009" s="22"/>
      <c r="P2009" s="22"/>
      <c r="Q2009" s="20"/>
    </row>
    <row r="2010" spans="1:17" ht="13.5" x14ac:dyDescent="0.3">
      <c r="A2010" s="103" t="s">
        <v>11292</v>
      </c>
      <c r="B2010" s="75" t="s">
        <v>574</v>
      </c>
      <c r="C2010" s="77" t="s">
        <v>7013</v>
      </c>
      <c r="D2010" s="104" t="s">
        <v>1616</v>
      </c>
      <c r="E2010" s="75" t="s">
        <v>14422</v>
      </c>
      <c r="G2010" s="18"/>
      <c r="H2010" s="19"/>
      <c r="I2010" s="18"/>
      <c r="J2010" s="18"/>
      <c r="K2010" s="18"/>
      <c r="L2010" s="18"/>
      <c r="M2010" s="21"/>
      <c r="N2010" s="18"/>
      <c r="O2010" s="22"/>
      <c r="P2010" s="22"/>
      <c r="Q2010" s="20"/>
    </row>
    <row r="2011" spans="1:17" ht="13.5" x14ac:dyDescent="0.3">
      <c r="A2011" s="103" t="s">
        <v>5522</v>
      </c>
      <c r="B2011" s="75" t="s">
        <v>574</v>
      </c>
      <c r="C2011" s="77" t="s">
        <v>5873</v>
      </c>
      <c r="D2011" s="104" t="s">
        <v>7973</v>
      </c>
      <c r="E2011" s="75" t="s">
        <v>14394</v>
      </c>
      <c r="F2011" s="18"/>
      <c r="G2011" s="18"/>
      <c r="H2011" s="19"/>
      <c r="I2011" s="18"/>
      <c r="J2011" s="18"/>
      <c r="K2011" s="18"/>
      <c r="L2011" s="18"/>
      <c r="M2011" s="18"/>
      <c r="N2011" s="18"/>
      <c r="Q2011" s="20"/>
    </row>
    <row r="2012" spans="1:17" ht="14.25" x14ac:dyDescent="0.3">
      <c r="A2012" s="103" t="s">
        <v>2401</v>
      </c>
      <c r="B2012" s="75" t="s">
        <v>574</v>
      </c>
      <c r="C2012" s="77" t="s">
        <v>6994</v>
      </c>
      <c r="D2012" s="104" t="s">
        <v>10484</v>
      </c>
      <c r="E2012" s="75" t="s">
        <v>14399</v>
      </c>
      <c r="F2012" s="18"/>
      <c r="G2012" s="18"/>
      <c r="H2012" s="19"/>
      <c r="I2012" s="18"/>
      <c r="J2012" s="18"/>
      <c r="K2012" s="18"/>
      <c r="L2012" s="18"/>
      <c r="M2012" s="18"/>
      <c r="N2012" s="18"/>
      <c r="O2012" s="22"/>
      <c r="P2012" s="22"/>
      <c r="Q2012" s="20"/>
    </row>
    <row r="2013" spans="1:17" ht="14.25" x14ac:dyDescent="0.3">
      <c r="A2013" s="103" t="s">
        <v>5523</v>
      </c>
      <c r="B2013" s="75" t="s">
        <v>574</v>
      </c>
      <c r="C2013" s="77" t="s">
        <v>7000</v>
      </c>
      <c r="D2013" s="104" t="s">
        <v>7713</v>
      </c>
      <c r="E2013" s="75" t="s">
        <v>14398</v>
      </c>
      <c r="F2013" s="18"/>
      <c r="G2013" s="18"/>
      <c r="H2013" s="19"/>
      <c r="I2013" s="18"/>
      <c r="J2013" s="18"/>
      <c r="K2013" s="18"/>
      <c r="L2013" s="18"/>
      <c r="M2013" s="18"/>
      <c r="N2013" s="18"/>
      <c r="O2013" s="22"/>
      <c r="P2013" s="22"/>
      <c r="Q2013" s="20"/>
    </row>
    <row r="2014" spans="1:17" ht="14.25" x14ac:dyDescent="0.3">
      <c r="A2014" s="107" t="s">
        <v>5523</v>
      </c>
      <c r="B2014" s="108" t="s">
        <v>14387</v>
      </c>
      <c r="C2014" s="77" t="s">
        <v>7000</v>
      </c>
      <c r="D2014" s="109" t="s">
        <v>7713</v>
      </c>
      <c r="E2014" s="108" t="s">
        <v>14398</v>
      </c>
      <c r="F2014" s="17"/>
      <c r="G2014" s="17"/>
      <c r="H2014" s="17"/>
      <c r="I2014" s="17"/>
      <c r="J2014" s="17"/>
      <c r="K2014" s="17"/>
      <c r="L2014" s="17"/>
      <c r="M2014" s="17"/>
      <c r="N2014" s="17"/>
      <c r="O2014" s="23"/>
      <c r="P2014" s="23"/>
    </row>
    <row r="2015" spans="1:17" ht="14.25" x14ac:dyDescent="0.3">
      <c r="A2015" s="103" t="s">
        <v>5523</v>
      </c>
      <c r="B2015" s="75" t="s">
        <v>575</v>
      </c>
      <c r="C2015" s="77" t="s">
        <v>7000</v>
      </c>
      <c r="D2015" s="104" t="s">
        <v>8589</v>
      </c>
      <c r="E2015" s="75" t="s">
        <v>14398</v>
      </c>
      <c r="F2015" s="18"/>
      <c r="G2015" s="18"/>
      <c r="H2015" s="19"/>
      <c r="I2015" s="18"/>
      <c r="J2015" s="18"/>
      <c r="K2015" s="18"/>
      <c r="L2015" s="18"/>
      <c r="M2015" s="18"/>
      <c r="N2015" s="18"/>
      <c r="O2015" s="22"/>
      <c r="P2015" s="22"/>
      <c r="Q2015" s="20"/>
    </row>
    <row r="2016" spans="1:17" ht="14.25" x14ac:dyDescent="0.3">
      <c r="A2016" s="107" t="s">
        <v>4352</v>
      </c>
      <c r="B2016" s="108" t="s">
        <v>574</v>
      </c>
      <c r="C2016" s="77" t="s">
        <v>6922</v>
      </c>
      <c r="D2016" s="109" t="s">
        <v>9901</v>
      </c>
      <c r="E2016" s="108" t="s">
        <v>14833</v>
      </c>
      <c r="F2016" s="17"/>
      <c r="G2016" s="18"/>
      <c r="H2016" s="19"/>
      <c r="I2016" s="18"/>
      <c r="J2016" s="18"/>
      <c r="K2016" s="18"/>
      <c r="L2016" s="18"/>
      <c r="M2016" s="18"/>
      <c r="N2016" s="18"/>
      <c r="O2016" s="22"/>
      <c r="P2016" s="22"/>
      <c r="Q2016" s="20"/>
    </row>
    <row r="2017" spans="1:17" ht="14.25" x14ac:dyDescent="0.3">
      <c r="A2017" s="107" t="s">
        <v>4353</v>
      </c>
      <c r="B2017" s="108" t="s">
        <v>574</v>
      </c>
      <c r="C2017" s="77" t="s">
        <v>7021</v>
      </c>
      <c r="D2017" s="109" t="s">
        <v>13771</v>
      </c>
      <c r="E2017" s="108" t="s">
        <v>14499</v>
      </c>
      <c r="F2017" s="18"/>
      <c r="G2017" s="22"/>
      <c r="H2017" s="19"/>
      <c r="I2017" s="18"/>
      <c r="J2017" s="18"/>
      <c r="K2017" s="18"/>
      <c r="L2017" s="18"/>
      <c r="M2017" s="18"/>
      <c r="N2017" s="18"/>
      <c r="O2017" s="22"/>
      <c r="P2017" s="22"/>
      <c r="Q2017" s="20"/>
    </row>
    <row r="2018" spans="1:17" ht="14.25" x14ac:dyDescent="0.3">
      <c r="A2018" s="103" t="s">
        <v>11427</v>
      </c>
      <c r="B2018" s="75" t="s">
        <v>574</v>
      </c>
      <c r="C2018" s="77" t="s">
        <v>6920</v>
      </c>
      <c r="D2018" s="104" t="s">
        <v>11428</v>
      </c>
      <c r="E2018" s="75" t="s">
        <v>14406</v>
      </c>
      <c r="F2018" s="17"/>
      <c r="G2018" s="17"/>
      <c r="H2018" s="17"/>
      <c r="I2018" s="17"/>
      <c r="J2018" s="17"/>
      <c r="K2018" s="17"/>
      <c r="L2018" s="17"/>
      <c r="M2018" s="17"/>
      <c r="N2018" s="17"/>
      <c r="O2018" s="23"/>
      <c r="P2018" s="23"/>
    </row>
    <row r="2019" spans="1:17" ht="14.25" x14ac:dyDescent="0.3">
      <c r="A2019" s="107" t="s">
        <v>11427</v>
      </c>
      <c r="B2019" s="108" t="s">
        <v>4879</v>
      </c>
      <c r="C2019" s="77" t="s">
        <v>6920</v>
      </c>
      <c r="D2019" s="109" t="s">
        <v>11428</v>
      </c>
      <c r="E2019" s="108" t="s">
        <v>14406</v>
      </c>
      <c r="F2019" s="18"/>
      <c r="G2019" s="17"/>
      <c r="H2019" s="17"/>
      <c r="I2019" s="17"/>
      <c r="J2019" s="17"/>
      <c r="K2019" s="17"/>
      <c r="L2019" s="17"/>
      <c r="M2019" s="17"/>
      <c r="N2019" s="17"/>
      <c r="O2019" s="23"/>
      <c r="P2019" s="23"/>
    </row>
    <row r="2020" spans="1:17" ht="14.25" x14ac:dyDescent="0.3">
      <c r="A2020" s="103" t="s">
        <v>12409</v>
      </c>
      <c r="B2020" s="75" t="s">
        <v>574</v>
      </c>
      <c r="C2020" s="77" t="s">
        <v>6994</v>
      </c>
      <c r="D2020" s="104" t="s">
        <v>1615</v>
      </c>
      <c r="E2020" s="75" t="s">
        <v>15965</v>
      </c>
      <c r="G2020" s="17"/>
      <c r="H2020" s="17"/>
      <c r="I2020" s="17"/>
      <c r="J2020" s="17"/>
      <c r="K2020" s="17"/>
      <c r="L2020" s="17"/>
      <c r="M2020" s="17"/>
      <c r="N2020" s="17"/>
      <c r="O2020" s="23"/>
      <c r="P2020" s="23"/>
    </row>
    <row r="2021" spans="1:17" ht="14.25" x14ac:dyDescent="0.3">
      <c r="A2021" s="103" t="s">
        <v>2600</v>
      </c>
      <c r="B2021" s="75" t="s">
        <v>574</v>
      </c>
      <c r="C2021" s="77" t="s">
        <v>7013</v>
      </c>
      <c r="D2021" s="104" t="s">
        <v>13969</v>
      </c>
      <c r="E2021" s="75" t="s">
        <v>14399</v>
      </c>
      <c r="F2021" s="17"/>
      <c r="G2021" s="17"/>
      <c r="H2021" s="17"/>
      <c r="I2021" s="17"/>
      <c r="J2021" s="17"/>
      <c r="K2021" s="17"/>
      <c r="L2021" s="17"/>
      <c r="M2021" s="17"/>
      <c r="N2021" s="17"/>
      <c r="O2021" s="23"/>
      <c r="P2021" s="23"/>
    </row>
    <row r="2022" spans="1:17" ht="14.25" x14ac:dyDescent="0.3">
      <c r="A2022" s="107" t="s">
        <v>11399</v>
      </c>
      <c r="B2022" s="108" t="s">
        <v>574</v>
      </c>
      <c r="C2022" s="77" t="s">
        <v>6939</v>
      </c>
      <c r="D2022" s="109" t="s">
        <v>11400</v>
      </c>
      <c r="E2022" s="108" t="s">
        <v>6460</v>
      </c>
      <c r="F2022" s="17"/>
      <c r="G2022" s="17"/>
      <c r="H2022" s="17"/>
      <c r="I2022" s="17"/>
      <c r="J2022" s="17"/>
      <c r="K2022" s="17"/>
      <c r="L2022" s="17"/>
      <c r="M2022" s="17"/>
      <c r="N2022" s="17"/>
      <c r="O2022" s="23"/>
      <c r="P2022" s="23"/>
    </row>
    <row r="2023" spans="1:17" ht="14.25" x14ac:dyDescent="0.3">
      <c r="A2023" s="103" t="s">
        <v>11399</v>
      </c>
      <c r="B2023" s="75" t="s">
        <v>14387</v>
      </c>
      <c r="C2023" s="77" t="s">
        <v>6939</v>
      </c>
      <c r="D2023" s="104" t="s">
        <v>11400</v>
      </c>
      <c r="E2023" s="75" t="s">
        <v>6460</v>
      </c>
      <c r="F2023" s="17"/>
      <c r="G2023" s="17"/>
      <c r="H2023" s="17"/>
      <c r="I2023" s="17"/>
      <c r="J2023" s="17"/>
      <c r="K2023" s="17"/>
      <c r="L2023" s="17"/>
      <c r="M2023" s="17"/>
      <c r="N2023" s="17"/>
      <c r="O2023" s="23"/>
      <c r="P2023" s="23"/>
    </row>
    <row r="2024" spans="1:17" ht="14.25" x14ac:dyDescent="0.3">
      <c r="A2024" s="103" t="s">
        <v>11399</v>
      </c>
      <c r="B2024" s="75" t="s">
        <v>575</v>
      </c>
      <c r="C2024" s="77" t="s">
        <v>6939</v>
      </c>
      <c r="D2024" s="104" t="s">
        <v>11400</v>
      </c>
      <c r="E2024" s="75" t="s">
        <v>6460</v>
      </c>
      <c r="F2024" s="17"/>
      <c r="G2024" s="17"/>
      <c r="H2024" s="17"/>
      <c r="I2024" s="17"/>
      <c r="J2024" s="17"/>
      <c r="K2024" s="17"/>
      <c r="L2024" s="17"/>
      <c r="M2024" s="17"/>
      <c r="N2024" s="17"/>
      <c r="O2024" s="23"/>
      <c r="P2024" s="23"/>
    </row>
    <row r="2025" spans="1:17" ht="13.5" x14ac:dyDescent="0.3">
      <c r="A2025" s="103" t="s">
        <v>12018</v>
      </c>
      <c r="B2025" s="75" t="s">
        <v>14387</v>
      </c>
      <c r="C2025" s="77" t="s">
        <v>6998</v>
      </c>
      <c r="D2025" s="104" t="s">
        <v>12019</v>
      </c>
      <c r="E2025" s="75" t="s">
        <v>6460</v>
      </c>
      <c r="F2025" s="18"/>
      <c r="G2025" s="18"/>
      <c r="H2025" s="19"/>
      <c r="I2025" s="18"/>
      <c r="J2025" s="18"/>
      <c r="K2025" s="18"/>
      <c r="L2025" s="18"/>
      <c r="M2025" s="18"/>
      <c r="N2025" s="18"/>
      <c r="Q2025" s="20"/>
    </row>
    <row r="2026" spans="1:17" ht="14.25" x14ac:dyDescent="0.3">
      <c r="A2026" s="83" t="s">
        <v>12018</v>
      </c>
      <c r="B2026" s="84" t="s">
        <v>575</v>
      </c>
      <c r="C2026" s="77" t="s">
        <v>6998</v>
      </c>
      <c r="D2026" s="85" t="s">
        <v>12019</v>
      </c>
      <c r="E2026" s="84" t="s">
        <v>6460</v>
      </c>
      <c r="G2026" s="17"/>
      <c r="H2026" s="17"/>
      <c r="I2026" s="17"/>
      <c r="J2026" s="17"/>
      <c r="K2026" s="17"/>
      <c r="L2026" s="17"/>
      <c r="M2026" s="17"/>
      <c r="N2026" s="17"/>
      <c r="O2026" s="23"/>
      <c r="P2026" s="23"/>
    </row>
    <row r="2027" spans="1:17" ht="13.5" x14ac:dyDescent="0.3">
      <c r="A2027" s="110" t="s">
        <v>12020</v>
      </c>
      <c r="B2027" s="112" t="s">
        <v>14387</v>
      </c>
      <c r="C2027" s="77" t="s">
        <v>7071</v>
      </c>
      <c r="D2027" s="117" t="s">
        <v>12021</v>
      </c>
      <c r="E2027" s="84" t="s">
        <v>6460</v>
      </c>
      <c r="G2027" s="17"/>
      <c r="H2027" s="17"/>
      <c r="I2027" s="17"/>
      <c r="J2027" s="17"/>
      <c r="K2027" s="17"/>
      <c r="L2027" s="17"/>
      <c r="M2027" s="17"/>
      <c r="N2027" s="17"/>
      <c r="O2027" s="23"/>
      <c r="P2027" s="23"/>
    </row>
    <row r="2028" spans="1:17" ht="14.25" x14ac:dyDescent="0.3">
      <c r="A2028" s="103" t="s">
        <v>12020</v>
      </c>
      <c r="B2028" s="75" t="s">
        <v>575</v>
      </c>
      <c r="C2028" s="77" t="s">
        <v>7071</v>
      </c>
      <c r="D2028" s="104" t="s">
        <v>12021</v>
      </c>
      <c r="E2028" s="75" t="s">
        <v>6460</v>
      </c>
      <c r="F2028" s="17"/>
      <c r="G2028" s="17"/>
      <c r="H2028" s="17"/>
      <c r="I2028" s="17"/>
      <c r="J2028" s="17"/>
      <c r="K2028" s="17"/>
      <c r="L2028" s="17"/>
      <c r="M2028" s="17"/>
      <c r="N2028" s="17"/>
    </row>
    <row r="2029" spans="1:17" ht="14.25" x14ac:dyDescent="0.3">
      <c r="A2029" s="103" t="s">
        <v>4354</v>
      </c>
      <c r="B2029" s="75" t="s">
        <v>574</v>
      </c>
      <c r="C2029" s="77" t="s">
        <v>6994</v>
      </c>
      <c r="D2029" s="104" t="s">
        <v>10365</v>
      </c>
      <c r="E2029" s="75" t="s">
        <v>14856</v>
      </c>
      <c r="F2029" s="18"/>
      <c r="G2029" s="18"/>
      <c r="H2029" s="19"/>
      <c r="I2029" s="18"/>
      <c r="J2029" s="18"/>
      <c r="K2029" s="18"/>
      <c r="L2029" s="18"/>
      <c r="M2029" s="18"/>
      <c r="N2029" s="18"/>
      <c r="O2029" s="22"/>
      <c r="P2029" s="22"/>
      <c r="Q2029" s="20"/>
    </row>
    <row r="2030" spans="1:17" ht="13.5" x14ac:dyDescent="0.3">
      <c r="A2030" s="107" t="s">
        <v>517</v>
      </c>
      <c r="B2030" s="108" t="s">
        <v>574</v>
      </c>
      <c r="C2030" s="77" t="s">
        <v>7443</v>
      </c>
      <c r="D2030" s="109" t="s">
        <v>1661</v>
      </c>
      <c r="E2030" s="108" t="s">
        <v>14857</v>
      </c>
      <c r="F2030" s="18"/>
      <c r="G2030" s="18"/>
      <c r="H2030" s="19"/>
      <c r="I2030" s="18"/>
      <c r="J2030" s="18"/>
      <c r="K2030" s="18"/>
      <c r="L2030" s="18"/>
      <c r="M2030" s="21"/>
      <c r="N2030" s="18"/>
      <c r="O2030" s="23"/>
      <c r="P2030" s="23"/>
      <c r="Q2030" s="20"/>
    </row>
    <row r="2031" spans="1:17" ht="14.25" x14ac:dyDescent="0.3">
      <c r="A2031" s="111" t="s">
        <v>517</v>
      </c>
      <c r="B2031" s="112" t="s">
        <v>575</v>
      </c>
      <c r="C2031" s="77" t="s">
        <v>7443</v>
      </c>
      <c r="D2031" s="113" t="s">
        <v>1661</v>
      </c>
      <c r="E2031" s="112" t="s">
        <v>14857</v>
      </c>
      <c r="F2031" s="17"/>
      <c r="G2031" s="17"/>
      <c r="H2031" s="17"/>
      <c r="I2031" s="17"/>
      <c r="J2031" s="17"/>
      <c r="K2031" s="17"/>
      <c r="L2031" s="17"/>
      <c r="M2031" s="17"/>
      <c r="N2031" s="17"/>
      <c r="O2031" s="23"/>
      <c r="P2031" s="23"/>
    </row>
    <row r="2032" spans="1:17" ht="14.25" x14ac:dyDescent="0.3">
      <c r="A2032" s="103" t="s">
        <v>12410</v>
      </c>
      <c r="B2032" s="75" t="s">
        <v>574</v>
      </c>
      <c r="C2032" s="77" t="s">
        <v>7000</v>
      </c>
      <c r="D2032" s="104" t="s">
        <v>12411</v>
      </c>
      <c r="E2032" s="75" t="s">
        <v>15966</v>
      </c>
      <c r="F2032" s="17"/>
      <c r="G2032" s="18"/>
      <c r="H2032" s="19"/>
      <c r="I2032" s="18"/>
      <c r="J2032" s="18"/>
      <c r="K2032" s="18"/>
      <c r="L2032" s="18"/>
      <c r="M2032" s="18"/>
      <c r="N2032" s="18"/>
      <c r="O2032" s="22"/>
      <c r="P2032" s="22"/>
      <c r="Q2032" s="20"/>
    </row>
    <row r="2033" spans="1:17" ht="14.25" x14ac:dyDescent="0.3">
      <c r="A2033" s="103" t="s">
        <v>12410</v>
      </c>
      <c r="B2033" s="75" t="s">
        <v>14387</v>
      </c>
      <c r="C2033" s="77" t="s">
        <v>7000</v>
      </c>
      <c r="D2033" s="104" t="s">
        <v>12411</v>
      </c>
      <c r="E2033" s="75" t="s">
        <v>15966</v>
      </c>
      <c r="G2033" s="18"/>
      <c r="H2033" s="19"/>
      <c r="I2033" s="18"/>
      <c r="J2033" s="18"/>
      <c r="K2033" s="18"/>
      <c r="L2033" s="18"/>
      <c r="M2033" s="21"/>
      <c r="N2033" s="18"/>
      <c r="O2033" s="22"/>
      <c r="P2033" s="22"/>
      <c r="Q2033" s="20"/>
    </row>
    <row r="2034" spans="1:17" ht="14.25" x14ac:dyDescent="0.3">
      <c r="A2034" s="83" t="s">
        <v>1047</v>
      </c>
      <c r="B2034" s="84" t="s">
        <v>574</v>
      </c>
      <c r="C2034" s="77" t="s">
        <v>7000</v>
      </c>
      <c r="D2034" s="85" t="s">
        <v>7715</v>
      </c>
      <c r="E2034" s="84" t="s">
        <v>14398</v>
      </c>
      <c r="F2034" s="17"/>
      <c r="G2034" s="18"/>
      <c r="H2034" s="19"/>
      <c r="I2034" s="18"/>
      <c r="J2034" s="18"/>
      <c r="K2034" s="18"/>
      <c r="L2034" s="18"/>
      <c r="M2034" s="21"/>
      <c r="N2034" s="18"/>
      <c r="O2034" s="22"/>
      <c r="P2034" s="22"/>
      <c r="Q2034" s="20"/>
    </row>
    <row r="2035" spans="1:17" ht="14.25" x14ac:dyDescent="0.3">
      <c r="A2035" s="103" t="s">
        <v>1047</v>
      </c>
      <c r="B2035" s="75" t="s">
        <v>14387</v>
      </c>
      <c r="C2035" s="77" t="s">
        <v>7000</v>
      </c>
      <c r="D2035" s="104" t="s">
        <v>7715</v>
      </c>
      <c r="E2035" s="75" t="s">
        <v>14398</v>
      </c>
      <c r="F2035" s="17"/>
      <c r="G2035" s="18"/>
      <c r="H2035" s="19"/>
      <c r="I2035" s="18"/>
      <c r="J2035" s="18"/>
      <c r="K2035" s="18"/>
      <c r="L2035" s="18"/>
      <c r="M2035" s="18"/>
      <c r="N2035" s="18"/>
      <c r="Q2035" s="20"/>
    </row>
    <row r="2036" spans="1:17" ht="13.5" x14ac:dyDescent="0.3">
      <c r="A2036" s="110" t="s">
        <v>1047</v>
      </c>
      <c r="B2036" s="84" t="s">
        <v>575</v>
      </c>
      <c r="C2036" s="77" t="s">
        <v>7000</v>
      </c>
      <c r="D2036" s="117" t="s">
        <v>7715</v>
      </c>
      <c r="E2036" s="84" t="s">
        <v>14398</v>
      </c>
      <c r="F2036" s="17"/>
      <c r="G2036" s="18"/>
      <c r="H2036" s="19"/>
      <c r="I2036" s="18"/>
      <c r="J2036" s="18"/>
      <c r="K2036" s="18"/>
      <c r="L2036" s="18"/>
      <c r="M2036" s="18"/>
      <c r="N2036" s="18"/>
      <c r="O2036" s="22"/>
      <c r="P2036" s="22"/>
      <c r="Q2036" s="20"/>
    </row>
    <row r="2037" spans="1:17" ht="13.5" x14ac:dyDescent="0.3">
      <c r="A2037" s="111" t="s">
        <v>2972</v>
      </c>
      <c r="B2037" s="112" t="s">
        <v>574</v>
      </c>
      <c r="C2037" s="77" t="s">
        <v>7000</v>
      </c>
      <c r="D2037" s="113" t="s">
        <v>8263</v>
      </c>
      <c r="E2037" s="112" t="s">
        <v>14394</v>
      </c>
      <c r="F2037" s="17"/>
      <c r="G2037" s="18"/>
      <c r="H2037" s="19"/>
      <c r="I2037" s="18"/>
      <c r="J2037" s="18"/>
      <c r="K2037" s="18"/>
      <c r="L2037" s="18"/>
      <c r="M2037" s="18"/>
      <c r="N2037" s="18"/>
      <c r="O2037" s="22"/>
      <c r="P2037" s="22"/>
      <c r="Q2037" s="20"/>
    </row>
    <row r="2038" spans="1:17" ht="14.25" x14ac:dyDescent="0.3">
      <c r="A2038" s="103" t="s">
        <v>2972</v>
      </c>
      <c r="B2038" s="75" t="s">
        <v>14387</v>
      </c>
      <c r="C2038" s="77" t="s">
        <v>7000</v>
      </c>
      <c r="D2038" s="104" t="s">
        <v>8553</v>
      </c>
      <c r="E2038" s="75" t="s">
        <v>14394</v>
      </c>
      <c r="F2038" s="17"/>
      <c r="G2038" s="28"/>
      <c r="H2038" s="28"/>
      <c r="I2038" s="28"/>
      <c r="J2038" s="28"/>
      <c r="K2038" s="28"/>
      <c r="L2038" s="22"/>
      <c r="M2038" s="28"/>
      <c r="N2038" s="18"/>
      <c r="O2038" s="22"/>
      <c r="P2038" s="22"/>
      <c r="Q2038" s="20"/>
    </row>
    <row r="2039" spans="1:17" ht="13.5" x14ac:dyDescent="0.3">
      <c r="A2039" s="103" t="s">
        <v>2972</v>
      </c>
      <c r="B2039" s="75" t="s">
        <v>575</v>
      </c>
      <c r="C2039" s="77" t="s">
        <v>7000</v>
      </c>
      <c r="D2039" s="104" t="s">
        <v>8553</v>
      </c>
      <c r="E2039" s="75" t="s">
        <v>14394</v>
      </c>
      <c r="G2039" s="18"/>
      <c r="H2039" s="19"/>
      <c r="I2039" s="18"/>
      <c r="J2039" s="18"/>
      <c r="K2039" s="18"/>
      <c r="L2039" s="18"/>
      <c r="M2039" s="18"/>
      <c r="N2039" s="18"/>
      <c r="Q2039" s="20"/>
    </row>
    <row r="2040" spans="1:17" ht="14.25" x14ac:dyDescent="0.3">
      <c r="A2040" s="107" t="s">
        <v>2027</v>
      </c>
      <c r="B2040" s="108" t="s">
        <v>574</v>
      </c>
      <c r="C2040" s="121" t="s">
        <v>7000</v>
      </c>
      <c r="D2040" s="109" t="s">
        <v>481</v>
      </c>
      <c r="E2040" s="108" t="s">
        <v>14858</v>
      </c>
      <c r="F2040" s="18"/>
      <c r="G2040" s="18"/>
      <c r="H2040" s="19"/>
      <c r="I2040" s="18"/>
      <c r="J2040" s="18"/>
      <c r="K2040" s="18"/>
      <c r="L2040" s="18"/>
      <c r="M2040" s="18"/>
      <c r="N2040" s="18"/>
      <c r="O2040" s="22"/>
      <c r="P2040" s="22"/>
      <c r="Q2040" s="20"/>
    </row>
    <row r="2041" spans="1:17" ht="14.25" x14ac:dyDescent="0.3">
      <c r="A2041" s="103" t="s">
        <v>2027</v>
      </c>
      <c r="B2041" s="75" t="s">
        <v>14387</v>
      </c>
      <c r="C2041" s="77" t="s">
        <v>7000</v>
      </c>
      <c r="D2041" s="104" t="s">
        <v>481</v>
      </c>
      <c r="E2041" s="75" t="s">
        <v>14858</v>
      </c>
      <c r="F2041" s="18"/>
      <c r="G2041" s="17"/>
      <c r="H2041" s="17"/>
      <c r="I2041" s="17"/>
      <c r="J2041" s="17"/>
      <c r="K2041" s="17"/>
      <c r="L2041" s="17"/>
      <c r="M2041" s="17"/>
      <c r="N2041" s="17"/>
      <c r="O2041" s="23"/>
      <c r="P2041" s="23"/>
      <c r="Q2041" s="20"/>
    </row>
    <row r="2042" spans="1:17" ht="14.25" x14ac:dyDescent="0.3">
      <c r="A2042" s="107" t="s">
        <v>2027</v>
      </c>
      <c r="B2042" s="108" t="s">
        <v>575</v>
      </c>
      <c r="C2042" s="77" t="s">
        <v>7000</v>
      </c>
      <c r="D2042" s="109" t="s">
        <v>481</v>
      </c>
      <c r="E2042" s="108" t="s">
        <v>14858</v>
      </c>
      <c r="F2042" s="18"/>
      <c r="G2042" s="18"/>
      <c r="H2042" s="19"/>
      <c r="I2042" s="18"/>
      <c r="J2042" s="18"/>
      <c r="K2042" s="18"/>
      <c r="L2042" s="18"/>
      <c r="M2042" s="18"/>
      <c r="N2042" s="18"/>
      <c r="Q2042" s="20"/>
    </row>
    <row r="2043" spans="1:17" ht="14.25" x14ac:dyDescent="0.3">
      <c r="A2043" s="83" t="s">
        <v>5524</v>
      </c>
      <c r="B2043" s="84" t="s">
        <v>574</v>
      </c>
      <c r="C2043" s="77" t="s">
        <v>5448</v>
      </c>
      <c r="D2043" s="85" t="s">
        <v>7302</v>
      </c>
      <c r="E2043" s="84" t="s">
        <v>14399</v>
      </c>
      <c r="F2043" s="18"/>
      <c r="G2043" s="18"/>
      <c r="H2043" s="19"/>
      <c r="I2043" s="18"/>
      <c r="J2043" s="18"/>
      <c r="K2043" s="18"/>
      <c r="L2043" s="18"/>
      <c r="M2043" s="18"/>
      <c r="N2043" s="18"/>
      <c r="O2043" s="22"/>
      <c r="P2043" s="22"/>
      <c r="Q2043" s="20"/>
    </row>
    <row r="2044" spans="1:17" ht="14.25" x14ac:dyDescent="0.3">
      <c r="A2044" s="103" t="s">
        <v>5524</v>
      </c>
      <c r="B2044" s="75" t="s">
        <v>14387</v>
      </c>
      <c r="C2044" s="77" t="s">
        <v>5448</v>
      </c>
      <c r="D2044" s="104" t="s">
        <v>7302</v>
      </c>
      <c r="E2044" s="75" t="s">
        <v>14399</v>
      </c>
      <c r="G2044" s="17"/>
      <c r="H2044" s="17"/>
      <c r="I2044" s="17"/>
      <c r="J2044" s="17"/>
      <c r="K2044" s="17"/>
      <c r="L2044" s="17"/>
      <c r="M2044" s="17"/>
      <c r="N2044" s="17"/>
      <c r="O2044" s="23"/>
      <c r="P2044" s="23"/>
    </row>
    <row r="2045" spans="1:17" ht="14.25" x14ac:dyDescent="0.3">
      <c r="A2045" s="122" t="s">
        <v>5524</v>
      </c>
      <c r="B2045" s="125" t="s">
        <v>575</v>
      </c>
      <c r="C2045" s="77" t="s">
        <v>5448</v>
      </c>
      <c r="D2045" s="124" t="s">
        <v>7302</v>
      </c>
      <c r="E2045" s="125" t="s">
        <v>14399</v>
      </c>
      <c r="G2045" s="18"/>
      <c r="H2045" s="19"/>
      <c r="I2045" s="27"/>
      <c r="J2045" s="18"/>
      <c r="K2045" s="18"/>
      <c r="L2045" s="18"/>
      <c r="M2045" s="18"/>
      <c r="N2045" s="18"/>
      <c r="O2045" s="22"/>
      <c r="P2045" s="22"/>
      <c r="Q2045" s="20"/>
    </row>
    <row r="2046" spans="1:17" ht="14.25" x14ac:dyDescent="0.3">
      <c r="A2046" s="107" t="s">
        <v>519</v>
      </c>
      <c r="B2046" s="108" t="s">
        <v>574</v>
      </c>
      <c r="C2046" s="77" t="s">
        <v>7000</v>
      </c>
      <c r="D2046" s="109" t="s">
        <v>1617</v>
      </c>
      <c r="E2046" s="108" t="s">
        <v>14406</v>
      </c>
      <c r="G2046" s="18"/>
      <c r="H2046" s="19"/>
      <c r="I2046" s="18"/>
      <c r="J2046" s="18"/>
      <c r="K2046" s="18"/>
      <c r="L2046" s="18"/>
      <c r="M2046" s="18"/>
      <c r="N2046" s="18"/>
      <c r="O2046" s="22"/>
      <c r="P2046" s="22"/>
      <c r="Q2046" s="20"/>
    </row>
    <row r="2047" spans="1:17" ht="14.25" x14ac:dyDescent="0.3">
      <c r="A2047" s="103" t="s">
        <v>519</v>
      </c>
      <c r="B2047" s="75" t="s">
        <v>14387</v>
      </c>
      <c r="C2047" s="77" t="s">
        <v>7000</v>
      </c>
      <c r="D2047" s="104" t="s">
        <v>1617</v>
      </c>
      <c r="E2047" s="75" t="s">
        <v>14406</v>
      </c>
      <c r="G2047" s="18"/>
      <c r="H2047" s="19"/>
      <c r="I2047" s="18"/>
      <c r="J2047" s="18"/>
      <c r="K2047" s="18"/>
      <c r="L2047" s="18"/>
      <c r="M2047" s="18"/>
      <c r="N2047" s="18"/>
      <c r="Q2047" s="20"/>
    </row>
    <row r="2048" spans="1:17" ht="14.25" x14ac:dyDescent="0.3">
      <c r="A2048" s="103" t="s">
        <v>11282</v>
      </c>
      <c r="B2048" s="75" t="s">
        <v>574</v>
      </c>
      <c r="C2048" s="77" t="s">
        <v>6994</v>
      </c>
      <c r="D2048" s="104" t="s">
        <v>3692</v>
      </c>
      <c r="E2048" s="75" t="s">
        <v>687</v>
      </c>
      <c r="F2048" s="17"/>
      <c r="G2048" s="18"/>
      <c r="H2048" s="19"/>
      <c r="I2048" s="18"/>
      <c r="J2048" s="18"/>
      <c r="K2048" s="18"/>
      <c r="L2048" s="18"/>
      <c r="M2048" s="18"/>
      <c r="N2048" s="18"/>
      <c r="Q2048" s="20"/>
    </row>
    <row r="2049" spans="1:17" ht="13.5" x14ac:dyDescent="0.3">
      <c r="A2049" s="110" t="s">
        <v>501</v>
      </c>
      <c r="B2049" s="84" t="s">
        <v>574</v>
      </c>
      <c r="C2049" s="77" t="s">
        <v>7000</v>
      </c>
      <c r="D2049" s="117" t="s">
        <v>11403</v>
      </c>
      <c r="E2049" s="84" t="s">
        <v>14406</v>
      </c>
      <c r="G2049" s="17"/>
      <c r="H2049" s="17"/>
      <c r="I2049" s="17"/>
      <c r="J2049" s="17"/>
      <c r="K2049" s="17"/>
      <c r="L2049" s="17"/>
      <c r="M2049" s="17"/>
      <c r="N2049" s="17"/>
      <c r="O2049" s="23"/>
      <c r="P2049" s="23"/>
    </row>
    <row r="2050" spans="1:17" ht="14.25" x14ac:dyDescent="0.3">
      <c r="A2050" s="110" t="s">
        <v>501</v>
      </c>
      <c r="B2050" s="84" t="s">
        <v>14387</v>
      </c>
      <c r="C2050" s="77" t="s">
        <v>7000</v>
      </c>
      <c r="D2050" s="117" t="s">
        <v>11403</v>
      </c>
      <c r="E2050" s="84" t="s">
        <v>14406</v>
      </c>
      <c r="F2050" s="18"/>
      <c r="G2050" s="18"/>
      <c r="H2050" s="19"/>
      <c r="I2050" s="18"/>
      <c r="J2050" s="18"/>
      <c r="K2050" s="18"/>
      <c r="L2050" s="18"/>
      <c r="M2050" s="18"/>
      <c r="N2050" s="18"/>
      <c r="O2050" s="22"/>
      <c r="P2050" s="22"/>
      <c r="Q2050" s="20"/>
    </row>
    <row r="2051" spans="1:17" ht="14.25" x14ac:dyDescent="0.3">
      <c r="A2051" s="103" t="s">
        <v>501</v>
      </c>
      <c r="B2051" s="75" t="s">
        <v>14387</v>
      </c>
      <c r="C2051" s="77" t="s">
        <v>7000</v>
      </c>
      <c r="D2051" s="104" t="s">
        <v>3693</v>
      </c>
      <c r="E2051" s="75" t="s">
        <v>14406</v>
      </c>
      <c r="F2051" s="18"/>
      <c r="G2051" s="22"/>
      <c r="H2051" s="25"/>
      <c r="I2051" s="20"/>
      <c r="J2051" s="20"/>
      <c r="K2051" s="23"/>
      <c r="L2051" s="23"/>
      <c r="M2051" s="24"/>
      <c r="N2051" s="18"/>
      <c r="O2051" s="22"/>
      <c r="P2051" s="22"/>
      <c r="Q2051" s="20"/>
    </row>
    <row r="2052" spans="1:17" ht="13.5" x14ac:dyDescent="0.3">
      <c r="A2052" s="103" t="s">
        <v>501</v>
      </c>
      <c r="B2052" s="75" t="s">
        <v>575</v>
      </c>
      <c r="C2052" s="77" t="s">
        <v>7000</v>
      </c>
      <c r="D2052" s="104" t="s">
        <v>11403</v>
      </c>
      <c r="E2052" s="75" t="s">
        <v>14406</v>
      </c>
      <c r="F2052" s="17"/>
      <c r="G2052" s="17"/>
      <c r="H2052" s="17"/>
      <c r="I2052" s="17"/>
      <c r="J2052" s="17"/>
      <c r="K2052" s="17"/>
      <c r="L2052" s="17"/>
      <c r="M2052" s="17"/>
      <c r="N2052" s="17"/>
      <c r="O2052" s="23"/>
      <c r="P2052" s="23"/>
    </row>
    <row r="2053" spans="1:17" ht="14.25" x14ac:dyDescent="0.3">
      <c r="A2053" s="103" t="s">
        <v>2836</v>
      </c>
      <c r="B2053" s="75" t="s">
        <v>574</v>
      </c>
      <c r="C2053" s="77" t="s">
        <v>6994</v>
      </c>
      <c r="D2053" s="104" t="s">
        <v>12412</v>
      </c>
      <c r="E2053" s="75" t="s">
        <v>15967</v>
      </c>
      <c r="F2053" s="17"/>
      <c r="G2053" s="17"/>
      <c r="H2053" s="17"/>
      <c r="I2053" s="17"/>
      <c r="J2053" s="17"/>
      <c r="K2053" s="17"/>
      <c r="L2053" s="17"/>
      <c r="M2053" s="17"/>
      <c r="N2053" s="17"/>
      <c r="O2053" s="23"/>
      <c r="P2053" s="23"/>
    </row>
    <row r="2054" spans="1:17" ht="14.25" x14ac:dyDescent="0.3">
      <c r="A2054" s="107" t="s">
        <v>5525</v>
      </c>
      <c r="B2054" s="108" t="s">
        <v>574</v>
      </c>
      <c r="C2054" s="77" t="s">
        <v>7000</v>
      </c>
      <c r="D2054" s="109" t="s">
        <v>7680</v>
      </c>
      <c r="E2054" s="108" t="s">
        <v>3482</v>
      </c>
      <c r="F2054" s="18"/>
      <c r="G2054" s="18"/>
      <c r="H2054" s="19"/>
      <c r="I2054" s="18"/>
      <c r="J2054" s="18"/>
      <c r="K2054" s="18"/>
      <c r="L2054" s="18"/>
      <c r="M2054" s="18"/>
      <c r="N2054" s="18"/>
      <c r="Q2054" s="20"/>
    </row>
    <row r="2055" spans="1:17" ht="13.5" x14ac:dyDescent="0.3">
      <c r="A2055" s="103" t="s">
        <v>5525</v>
      </c>
      <c r="B2055" s="75" t="s">
        <v>575</v>
      </c>
      <c r="C2055" s="77" t="s">
        <v>7000</v>
      </c>
      <c r="D2055" s="104" t="s">
        <v>8594</v>
      </c>
      <c r="E2055" s="75" t="s">
        <v>3482</v>
      </c>
      <c r="F2055" s="17"/>
      <c r="G2055" s="18"/>
      <c r="H2055" s="19"/>
      <c r="I2055" s="18"/>
      <c r="J2055" s="18"/>
      <c r="K2055" s="18"/>
      <c r="L2055" s="18"/>
      <c r="M2055" s="18"/>
      <c r="N2055" s="18"/>
      <c r="O2055" s="22"/>
      <c r="P2055" s="22"/>
      <c r="Q2055" s="20"/>
    </row>
    <row r="2056" spans="1:17" ht="14.25" x14ac:dyDescent="0.3">
      <c r="A2056" s="103" t="s">
        <v>8516</v>
      </c>
      <c r="B2056" s="75" t="s">
        <v>14387</v>
      </c>
      <c r="C2056" s="77" t="s">
        <v>5229</v>
      </c>
      <c r="D2056" s="104" t="s">
        <v>13472</v>
      </c>
      <c r="E2056" s="75" t="s">
        <v>733</v>
      </c>
      <c r="F2056" s="17"/>
      <c r="G2056" s="18"/>
      <c r="H2056" s="19"/>
      <c r="I2056" s="18"/>
      <c r="J2056" s="18"/>
      <c r="K2056" s="18"/>
      <c r="L2056" s="18"/>
      <c r="M2056" s="18"/>
      <c r="N2056" s="18"/>
      <c r="Q2056" s="20"/>
    </row>
    <row r="2057" spans="1:17" ht="14.25" x14ac:dyDescent="0.3">
      <c r="A2057" s="107" t="s">
        <v>8516</v>
      </c>
      <c r="B2057" s="108" t="s">
        <v>575</v>
      </c>
      <c r="C2057" s="77" t="s">
        <v>5229</v>
      </c>
      <c r="D2057" s="109" t="s">
        <v>13472</v>
      </c>
      <c r="E2057" s="108" t="s">
        <v>733</v>
      </c>
      <c r="F2057" s="18"/>
      <c r="G2057" s="17"/>
      <c r="H2057" s="17"/>
      <c r="I2057" s="17"/>
      <c r="J2057" s="17"/>
      <c r="K2057" s="17"/>
      <c r="L2057" s="17"/>
      <c r="M2057" s="17"/>
      <c r="N2057" s="17"/>
      <c r="O2057" s="23"/>
      <c r="P2057" s="23"/>
    </row>
    <row r="2058" spans="1:17" ht="14.25" x14ac:dyDescent="0.3">
      <c r="A2058" s="107" t="s">
        <v>1805</v>
      </c>
      <c r="B2058" s="108" t="s">
        <v>574</v>
      </c>
      <c r="C2058" s="77" t="s">
        <v>7000</v>
      </c>
      <c r="D2058" s="109" t="s">
        <v>13454</v>
      </c>
      <c r="E2058" s="108" t="s">
        <v>14399</v>
      </c>
      <c r="F2058" s="17"/>
      <c r="G2058" s="18"/>
      <c r="H2058" s="19"/>
      <c r="I2058" s="18"/>
      <c r="J2058" s="18"/>
      <c r="K2058" s="18"/>
      <c r="L2058" s="18"/>
      <c r="M2058" s="18"/>
      <c r="N2058" s="18"/>
      <c r="O2058" s="22"/>
      <c r="P2058" s="22"/>
      <c r="Q2058" s="20"/>
    </row>
    <row r="2059" spans="1:17" ht="14.25" x14ac:dyDescent="0.3">
      <c r="A2059" s="103" t="s">
        <v>1805</v>
      </c>
      <c r="B2059" s="75" t="s">
        <v>14387</v>
      </c>
      <c r="C2059" s="77" t="s">
        <v>7000</v>
      </c>
      <c r="D2059" s="104" t="s">
        <v>13454</v>
      </c>
      <c r="E2059" s="75" t="s">
        <v>14399</v>
      </c>
      <c r="F2059" s="18"/>
      <c r="G2059" s="18"/>
      <c r="H2059" s="19"/>
      <c r="I2059" s="18"/>
      <c r="J2059" s="18"/>
      <c r="K2059" s="18"/>
      <c r="L2059" s="18"/>
      <c r="M2059" s="18"/>
      <c r="N2059" s="18"/>
      <c r="Q2059" s="20"/>
    </row>
    <row r="2060" spans="1:17" ht="14.25" x14ac:dyDescent="0.3">
      <c r="A2060" s="103" t="s">
        <v>1805</v>
      </c>
      <c r="B2060" s="75" t="s">
        <v>575</v>
      </c>
      <c r="C2060" s="77" t="s">
        <v>7000</v>
      </c>
      <c r="D2060" s="104" t="s">
        <v>13454</v>
      </c>
      <c r="E2060" s="75" t="s">
        <v>14399</v>
      </c>
      <c r="F2060" s="17"/>
      <c r="G2060" s="17"/>
      <c r="H2060" s="17"/>
      <c r="I2060" s="17"/>
      <c r="J2060" s="17"/>
      <c r="K2060" s="17"/>
      <c r="L2060" s="17"/>
      <c r="M2060" s="17"/>
      <c r="N2060" s="17"/>
      <c r="O2060" s="23"/>
      <c r="P2060" s="23"/>
    </row>
    <row r="2061" spans="1:17" ht="13.5" x14ac:dyDescent="0.3">
      <c r="A2061" s="111" t="s">
        <v>3580</v>
      </c>
      <c r="B2061" s="112" t="s">
        <v>574</v>
      </c>
      <c r="C2061" s="77" t="s">
        <v>7000</v>
      </c>
      <c r="D2061" s="113" t="s">
        <v>516</v>
      </c>
      <c r="E2061" s="112" t="s">
        <v>14414</v>
      </c>
      <c r="F2061" s="17"/>
      <c r="G2061" s="17"/>
      <c r="H2061" s="17"/>
      <c r="I2061" s="17"/>
      <c r="J2061" s="17"/>
      <c r="K2061" s="17"/>
      <c r="L2061" s="17"/>
      <c r="M2061" s="17"/>
      <c r="N2061" s="17"/>
      <c r="O2061" s="23"/>
      <c r="P2061" s="23"/>
    </row>
    <row r="2062" spans="1:17" ht="14.25" x14ac:dyDescent="0.3">
      <c r="A2062" s="103" t="s">
        <v>11164</v>
      </c>
      <c r="B2062" s="75" t="s">
        <v>574</v>
      </c>
      <c r="C2062" s="77" t="s">
        <v>7000</v>
      </c>
      <c r="D2062" s="104" t="s">
        <v>363</v>
      </c>
      <c r="E2062" s="75" t="s">
        <v>14396</v>
      </c>
      <c r="F2062" s="18"/>
      <c r="G2062" s="17"/>
      <c r="H2062" s="17"/>
      <c r="I2062" s="17"/>
      <c r="J2062" s="17"/>
      <c r="K2062" s="17"/>
      <c r="L2062" s="17"/>
      <c r="M2062" s="17"/>
      <c r="N2062" s="17"/>
      <c r="O2062" s="23"/>
      <c r="P2062" s="23"/>
    </row>
    <row r="2063" spans="1:17" ht="14.25" x14ac:dyDescent="0.3">
      <c r="A2063" s="107" t="s">
        <v>12022</v>
      </c>
      <c r="B2063" s="108" t="s">
        <v>14387</v>
      </c>
      <c r="C2063" s="77" t="s">
        <v>7000</v>
      </c>
      <c r="D2063" s="109" t="s">
        <v>363</v>
      </c>
      <c r="E2063" s="108" t="s">
        <v>14396</v>
      </c>
      <c r="F2063" s="18"/>
      <c r="G2063" s="18"/>
      <c r="H2063" s="19"/>
      <c r="I2063" s="18"/>
      <c r="J2063" s="18"/>
      <c r="K2063" s="18"/>
      <c r="L2063" s="18"/>
      <c r="M2063" s="18"/>
      <c r="N2063" s="18"/>
      <c r="Q2063" s="20"/>
    </row>
    <row r="2064" spans="1:17" ht="14.25" x14ac:dyDescent="0.3">
      <c r="A2064" s="107" t="s">
        <v>12022</v>
      </c>
      <c r="B2064" s="108" t="s">
        <v>575</v>
      </c>
      <c r="C2064" s="77" t="s">
        <v>7000</v>
      </c>
      <c r="D2064" s="109" t="s">
        <v>363</v>
      </c>
      <c r="E2064" s="108" t="s">
        <v>14396</v>
      </c>
      <c r="G2064" s="17"/>
      <c r="H2064" s="17"/>
      <c r="I2064" s="17"/>
      <c r="J2064" s="17"/>
      <c r="K2064" s="17"/>
      <c r="L2064" s="17"/>
      <c r="M2064" s="17"/>
      <c r="N2064" s="17"/>
      <c r="O2064" s="23"/>
      <c r="P2064" s="23"/>
    </row>
    <row r="2065" spans="1:17" ht="15" x14ac:dyDescent="0.3">
      <c r="A2065" s="103" t="s">
        <v>2710</v>
      </c>
      <c r="B2065" s="75" t="s">
        <v>574</v>
      </c>
      <c r="C2065" s="77" t="s">
        <v>7000</v>
      </c>
      <c r="D2065" s="104" t="s">
        <v>2711</v>
      </c>
      <c r="E2065" s="75" t="s">
        <v>14859</v>
      </c>
      <c r="F2065" s="17"/>
      <c r="G2065" s="18"/>
      <c r="H2065" s="19"/>
      <c r="I2065" s="18"/>
      <c r="J2065" s="18"/>
      <c r="K2065" s="18"/>
      <c r="L2065" s="18"/>
      <c r="M2065" s="21"/>
      <c r="N2065" s="18"/>
      <c r="O2065" s="22"/>
      <c r="P2065" s="22"/>
      <c r="Q2065" s="20"/>
    </row>
    <row r="2066" spans="1:17" ht="14.25" x14ac:dyDescent="0.3">
      <c r="A2066" s="107" t="s">
        <v>431</v>
      </c>
      <c r="B2066" s="108" t="s">
        <v>574</v>
      </c>
      <c r="C2066" s="77" t="s">
        <v>7071</v>
      </c>
      <c r="D2066" s="109" t="s">
        <v>9628</v>
      </c>
      <c r="E2066" s="108" t="s">
        <v>14398</v>
      </c>
      <c r="F2066" s="17"/>
      <c r="G2066" s="18"/>
      <c r="H2066" s="19"/>
      <c r="I2066" s="18"/>
      <c r="J2066" s="18"/>
      <c r="K2066" s="18"/>
      <c r="L2066" s="18"/>
      <c r="M2066" s="18"/>
      <c r="N2066" s="18"/>
      <c r="O2066" s="23"/>
      <c r="P2066" s="23"/>
      <c r="Q2066" s="20"/>
    </row>
    <row r="2067" spans="1:17" ht="14.25" x14ac:dyDescent="0.3">
      <c r="A2067" s="103" t="s">
        <v>4645</v>
      </c>
      <c r="B2067" s="75" t="s">
        <v>574</v>
      </c>
      <c r="C2067" s="77" t="s">
        <v>6002</v>
      </c>
      <c r="D2067" s="104" t="s">
        <v>15742</v>
      </c>
      <c r="E2067" s="75" t="s">
        <v>14398</v>
      </c>
      <c r="G2067" s="17"/>
      <c r="H2067" s="17"/>
      <c r="I2067" s="17"/>
      <c r="J2067" s="17"/>
      <c r="K2067" s="17"/>
      <c r="L2067" s="17"/>
      <c r="M2067" s="17"/>
      <c r="N2067" s="17"/>
    </row>
    <row r="2068" spans="1:17" ht="14.25" x14ac:dyDescent="0.3">
      <c r="A2068" s="103" t="s">
        <v>4645</v>
      </c>
      <c r="B2068" s="75" t="s">
        <v>14387</v>
      </c>
      <c r="C2068" s="77" t="s">
        <v>6002</v>
      </c>
      <c r="D2068" s="104" t="s">
        <v>15742</v>
      </c>
      <c r="E2068" s="75" t="s">
        <v>14398</v>
      </c>
      <c r="G2068" s="18"/>
      <c r="H2068" s="19"/>
      <c r="I2068" s="18"/>
      <c r="J2068" s="18"/>
      <c r="K2068" s="18"/>
      <c r="L2068" s="18"/>
      <c r="M2068" s="21"/>
      <c r="N2068" s="18"/>
      <c r="O2068" s="22"/>
      <c r="P2068" s="22"/>
      <c r="Q2068" s="20"/>
    </row>
    <row r="2069" spans="1:17" ht="14.25" x14ac:dyDescent="0.3">
      <c r="A2069" s="103" t="s">
        <v>4645</v>
      </c>
      <c r="B2069" s="75" t="s">
        <v>575</v>
      </c>
      <c r="C2069" s="77" t="s">
        <v>6002</v>
      </c>
      <c r="D2069" s="104" t="s">
        <v>15743</v>
      </c>
      <c r="E2069" s="75" t="s">
        <v>14398</v>
      </c>
      <c r="F2069" s="17"/>
      <c r="G2069" s="18"/>
      <c r="H2069" s="19"/>
      <c r="I2069" s="18"/>
      <c r="J2069" s="18"/>
      <c r="K2069" s="18"/>
      <c r="L2069" s="18"/>
      <c r="M2069" s="18"/>
      <c r="N2069" s="18"/>
      <c r="O2069" s="22"/>
      <c r="P2069" s="22"/>
      <c r="Q2069" s="20"/>
    </row>
    <row r="2070" spans="1:17" ht="13.5" x14ac:dyDescent="0.3">
      <c r="A2070" s="103" t="s">
        <v>1853</v>
      </c>
      <c r="B2070" s="75" t="s">
        <v>574</v>
      </c>
      <c r="C2070" s="77" t="s">
        <v>6998</v>
      </c>
      <c r="D2070" s="104" t="s">
        <v>11524</v>
      </c>
      <c r="E2070" s="75" t="s">
        <v>14398</v>
      </c>
      <c r="F2070" s="18"/>
      <c r="G2070" s="18"/>
      <c r="H2070" s="19"/>
      <c r="I2070" s="18"/>
      <c r="J2070" s="18"/>
      <c r="K2070" s="18"/>
      <c r="L2070" s="18"/>
      <c r="M2070" s="18"/>
      <c r="N2070" s="18"/>
      <c r="Q2070" s="20"/>
    </row>
    <row r="2071" spans="1:17" ht="14.25" x14ac:dyDescent="0.3">
      <c r="A2071" s="111" t="s">
        <v>11084</v>
      </c>
      <c r="B2071" s="112" t="s">
        <v>574</v>
      </c>
      <c r="C2071" s="77" t="s">
        <v>6998</v>
      </c>
      <c r="D2071" s="113" t="s">
        <v>11085</v>
      </c>
      <c r="E2071" s="112" t="s">
        <v>15736</v>
      </c>
      <c r="F2071" s="17"/>
      <c r="G2071" s="22"/>
      <c r="H2071" s="25"/>
      <c r="I2071" s="20"/>
      <c r="J2071" s="20"/>
      <c r="K2071" s="23"/>
      <c r="L2071" s="23"/>
      <c r="M2071" s="24"/>
      <c r="N2071" s="18"/>
      <c r="O2071" s="22"/>
      <c r="P2071" s="22"/>
      <c r="Q2071" s="20"/>
    </row>
    <row r="2072" spans="1:17" ht="14.25" x14ac:dyDescent="0.3">
      <c r="A2072" s="103" t="s">
        <v>4007</v>
      </c>
      <c r="B2072" s="75" t="s">
        <v>574</v>
      </c>
      <c r="C2072" s="77" t="s">
        <v>7071</v>
      </c>
      <c r="D2072" s="104" t="s">
        <v>12413</v>
      </c>
      <c r="E2072" s="75" t="s">
        <v>15968</v>
      </c>
      <c r="G2072" s="18"/>
      <c r="H2072" s="19"/>
      <c r="I2072" s="18"/>
      <c r="J2072" s="18"/>
      <c r="K2072" s="18"/>
      <c r="L2072" s="18"/>
      <c r="M2072" s="18"/>
      <c r="N2072" s="18"/>
      <c r="Q2072" s="20"/>
    </row>
    <row r="2073" spans="1:17" ht="14.25" x14ac:dyDescent="0.3">
      <c r="A2073" s="107" t="s">
        <v>7555</v>
      </c>
      <c r="B2073" s="108" t="s">
        <v>574</v>
      </c>
      <c r="C2073" s="77" t="s">
        <v>7071</v>
      </c>
      <c r="D2073" s="109" t="s">
        <v>7556</v>
      </c>
      <c r="E2073" s="108" t="s">
        <v>14396</v>
      </c>
      <c r="G2073" s="18"/>
      <c r="H2073" s="19"/>
      <c r="I2073" s="18"/>
      <c r="J2073" s="18"/>
      <c r="K2073" s="18"/>
      <c r="L2073" s="18"/>
      <c r="M2073" s="18"/>
      <c r="N2073" s="18"/>
      <c r="Q2073" s="20"/>
    </row>
    <row r="2074" spans="1:17" ht="14.25" x14ac:dyDescent="0.3">
      <c r="A2074" s="103" t="s">
        <v>14860</v>
      </c>
      <c r="B2074" s="75" t="s">
        <v>574</v>
      </c>
      <c r="C2074" s="77" t="s">
        <v>6920</v>
      </c>
      <c r="D2074" s="104" t="s">
        <v>14861</v>
      </c>
      <c r="E2074" s="75" t="s">
        <v>14780</v>
      </c>
      <c r="F2074" s="17"/>
      <c r="G2074" s="17"/>
      <c r="H2074" s="17"/>
      <c r="I2074" s="17"/>
      <c r="J2074" s="17"/>
      <c r="K2074" s="17"/>
      <c r="L2074" s="17"/>
      <c r="M2074" s="17"/>
      <c r="N2074" s="17"/>
      <c r="O2074" s="23"/>
      <c r="P2074" s="23"/>
    </row>
    <row r="2075" spans="1:17" ht="14.25" x14ac:dyDescent="0.3">
      <c r="A2075" s="107" t="s">
        <v>14862</v>
      </c>
      <c r="B2075" s="108" t="s">
        <v>575</v>
      </c>
      <c r="C2075" s="77" t="s">
        <v>9080</v>
      </c>
      <c r="D2075" s="109" t="s">
        <v>3685</v>
      </c>
      <c r="E2075" s="108" t="s">
        <v>14780</v>
      </c>
      <c r="F2075" s="18"/>
      <c r="G2075" s="17"/>
      <c r="H2075" s="17"/>
      <c r="I2075" s="17"/>
      <c r="J2075" s="17"/>
      <c r="K2075" s="17"/>
      <c r="L2075" s="17"/>
      <c r="M2075" s="17"/>
      <c r="N2075" s="17"/>
      <c r="O2075" s="23"/>
      <c r="P2075" s="23"/>
    </row>
    <row r="2076" spans="1:17" ht="14.25" x14ac:dyDescent="0.3">
      <c r="A2076" s="103" t="s">
        <v>9930</v>
      </c>
      <c r="B2076" s="75" t="s">
        <v>14387</v>
      </c>
      <c r="C2076" s="77" t="s">
        <v>9080</v>
      </c>
      <c r="D2076" s="104" t="s">
        <v>3685</v>
      </c>
      <c r="E2076" s="75" t="s">
        <v>14780</v>
      </c>
      <c r="F2076" s="17"/>
      <c r="G2076" s="18"/>
      <c r="H2076" s="19"/>
      <c r="I2076" s="18"/>
      <c r="J2076" s="18"/>
      <c r="K2076" s="18"/>
      <c r="L2076" s="18"/>
      <c r="M2076" s="18"/>
      <c r="N2076" s="18"/>
      <c r="Q2076" s="20"/>
    </row>
    <row r="2077" spans="1:17" ht="14.25" x14ac:dyDescent="0.3">
      <c r="A2077" s="107" t="s">
        <v>4810</v>
      </c>
      <c r="B2077" s="108" t="s">
        <v>574</v>
      </c>
      <c r="C2077" s="77" t="s">
        <v>5365</v>
      </c>
      <c r="D2077" s="109" t="s">
        <v>14006</v>
      </c>
      <c r="E2077" s="108" t="s">
        <v>14398</v>
      </c>
      <c r="F2077" s="18"/>
      <c r="G2077" s="18"/>
      <c r="H2077" s="19"/>
      <c r="I2077" s="18"/>
      <c r="J2077" s="18"/>
      <c r="K2077" s="18"/>
      <c r="L2077" s="18"/>
      <c r="M2077" s="18"/>
      <c r="N2077" s="18"/>
      <c r="O2077" s="22"/>
      <c r="P2077" s="22"/>
      <c r="Q2077" s="20"/>
    </row>
    <row r="2078" spans="1:17" ht="13.5" x14ac:dyDescent="0.3">
      <c r="A2078" s="103" t="s">
        <v>4810</v>
      </c>
      <c r="B2078" s="75" t="s">
        <v>14387</v>
      </c>
      <c r="C2078" s="77" t="s">
        <v>5365</v>
      </c>
      <c r="D2078" s="104" t="s">
        <v>14006</v>
      </c>
      <c r="E2078" s="75" t="s">
        <v>14398</v>
      </c>
      <c r="F2078" s="18"/>
      <c r="G2078" s="18"/>
      <c r="H2078" s="19"/>
      <c r="I2078" s="18"/>
      <c r="J2078" s="18"/>
      <c r="K2078" s="18"/>
      <c r="L2078" s="18"/>
      <c r="M2078" s="21"/>
      <c r="N2078" s="18"/>
      <c r="O2078" s="22"/>
      <c r="P2078" s="22"/>
      <c r="Q2078" s="20"/>
    </row>
    <row r="2079" spans="1:17" ht="14.25" x14ac:dyDescent="0.3">
      <c r="A2079" s="103" t="s">
        <v>4810</v>
      </c>
      <c r="B2079" s="75" t="s">
        <v>575</v>
      </c>
      <c r="C2079" s="77" t="s">
        <v>5365</v>
      </c>
      <c r="D2079" s="104" t="s">
        <v>14006</v>
      </c>
      <c r="E2079" s="75" t="s">
        <v>14398</v>
      </c>
      <c r="F2079" s="17"/>
      <c r="G2079" s="18"/>
      <c r="H2079" s="19"/>
      <c r="I2079" s="18"/>
      <c r="J2079" s="18"/>
      <c r="K2079" s="18"/>
      <c r="L2079" s="18"/>
      <c r="M2079" s="18"/>
      <c r="N2079" s="18"/>
      <c r="O2079" s="23"/>
      <c r="P2079" s="23"/>
      <c r="Q2079" s="20"/>
    </row>
    <row r="2080" spans="1:17" ht="13.5" x14ac:dyDescent="0.3">
      <c r="A2080" s="103" t="s">
        <v>4811</v>
      </c>
      <c r="B2080" s="75" t="s">
        <v>574</v>
      </c>
      <c r="C2080" s="77" t="s">
        <v>5365</v>
      </c>
      <c r="D2080" s="104" t="s">
        <v>14006</v>
      </c>
      <c r="E2080" s="75" t="s">
        <v>14398</v>
      </c>
      <c r="F2080" s="17"/>
      <c r="G2080" s="17"/>
      <c r="H2080" s="17"/>
      <c r="I2080" s="17"/>
      <c r="J2080" s="17"/>
      <c r="K2080" s="17"/>
      <c r="L2080" s="17"/>
      <c r="M2080" s="17"/>
      <c r="N2080" s="17"/>
      <c r="O2080" s="23"/>
      <c r="P2080" s="23"/>
      <c r="Q2080" s="20"/>
    </row>
    <row r="2081" spans="1:17" ht="14.25" x14ac:dyDescent="0.3">
      <c r="A2081" s="111" t="s">
        <v>4811</v>
      </c>
      <c r="B2081" s="112" t="s">
        <v>14387</v>
      </c>
      <c r="C2081" s="77" t="s">
        <v>5365</v>
      </c>
      <c r="D2081" s="113" t="s">
        <v>14006</v>
      </c>
      <c r="E2081" s="112" t="s">
        <v>14398</v>
      </c>
      <c r="F2081" s="18"/>
      <c r="G2081" s="18"/>
      <c r="H2081" s="19"/>
      <c r="I2081" s="18"/>
      <c r="J2081" s="18"/>
      <c r="K2081" s="18"/>
      <c r="L2081" s="18"/>
      <c r="M2081" s="18"/>
      <c r="N2081" s="18"/>
      <c r="O2081" s="22"/>
      <c r="P2081" s="22"/>
      <c r="Q2081" s="20"/>
    </row>
    <row r="2082" spans="1:17" ht="14.25" x14ac:dyDescent="0.3">
      <c r="A2082" s="111" t="s">
        <v>4811</v>
      </c>
      <c r="B2082" s="112" t="s">
        <v>575</v>
      </c>
      <c r="C2082" s="77" t="s">
        <v>5365</v>
      </c>
      <c r="D2082" s="113" t="s">
        <v>14006</v>
      </c>
      <c r="E2082" s="112" t="s">
        <v>14398</v>
      </c>
      <c r="F2082" s="18"/>
      <c r="G2082" s="18"/>
      <c r="H2082" s="19"/>
      <c r="I2082" s="18"/>
      <c r="J2082" s="18"/>
      <c r="K2082" s="18"/>
      <c r="L2082" s="18"/>
      <c r="M2082" s="18"/>
      <c r="N2082" s="18"/>
      <c r="Q2082" s="20"/>
    </row>
    <row r="2083" spans="1:17" ht="14.25" x14ac:dyDescent="0.3">
      <c r="A2083" s="110" t="s">
        <v>1319</v>
      </c>
      <c r="B2083" s="84" t="s">
        <v>574</v>
      </c>
      <c r="C2083" s="77" t="s">
        <v>7013</v>
      </c>
      <c r="D2083" s="117" t="s">
        <v>13129</v>
      </c>
      <c r="E2083" s="84" t="s">
        <v>14399</v>
      </c>
      <c r="F2083" s="17"/>
      <c r="G2083" s="28"/>
      <c r="H2083" s="28"/>
      <c r="I2083" s="28"/>
      <c r="J2083" s="28"/>
      <c r="K2083" s="28"/>
      <c r="L2083" s="22"/>
      <c r="M2083" s="28"/>
      <c r="N2083" s="18"/>
      <c r="O2083" s="22"/>
      <c r="P2083" s="22"/>
      <c r="Q2083" s="20"/>
    </row>
    <row r="2084" spans="1:17" ht="14.25" x14ac:dyDescent="0.3">
      <c r="A2084" s="103" t="s">
        <v>1319</v>
      </c>
      <c r="B2084" s="75" t="s">
        <v>575</v>
      </c>
      <c r="C2084" s="77" t="s">
        <v>7013</v>
      </c>
      <c r="D2084" s="104" t="s">
        <v>13129</v>
      </c>
      <c r="E2084" s="75" t="s">
        <v>14399</v>
      </c>
      <c r="F2084" s="17"/>
      <c r="G2084" s="17"/>
      <c r="H2084" s="17"/>
      <c r="I2084" s="17"/>
      <c r="J2084" s="17"/>
      <c r="K2084" s="17"/>
      <c r="L2084" s="17"/>
      <c r="M2084" s="17"/>
      <c r="N2084" s="17"/>
      <c r="O2084" s="23"/>
      <c r="P2084" s="23"/>
      <c r="Q2084" s="20"/>
    </row>
    <row r="2085" spans="1:17" ht="14.25" x14ac:dyDescent="0.3">
      <c r="A2085" s="103" t="s">
        <v>3805</v>
      </c>
      <c r="B2085" s="75" t="s">
        <v>1244</v>
      </c>
      <c r="C2085" s="77" t="s">
        <v>6922</v>
      </c>
      <c r="D2085" s="104" t="s">
        <v>14863</v>
      </c>
      <c r="E2085" s="75" t="s">
        <v>14524</v>
      </c>
      <c r="F2085" s="17"/>
      <c r="G2085" s="18"/>
      <c r="H2085" s="19"/>
      <c r="I2085" s="18"/>
      <c r="J2085" s="18"/>
      <c r="K2085" s="18"/>
      <c r="L2085" s="18"/>
      <c r="M2085" s="18"/>
      <c r="N2085" s="18"/>
      <c r="Q2085" s="20"/>
    </row>
    <row r="2086" spans="1:17" ht="14.25" x14ac:dyDescent="0.3">
      <c r="A2086" s="103" t="s">
        <v>3347</v>
      </c>
      <c r="B2086" s="75" t="s">
        <v>574</v>
      </c>
      <c r="C2086" s="77" t="s">
        <v>6922</v>
      </c>
      <c r="D2086" s="104" t="s">
        <v>12417</v>
      </c>
      <c r="E2086" s="75" t="s">
        <v>15971</v>
      </c>
      <c r="F2086" s="18"/>
      <c r="G2086" s="18"/>
      <c r="H2086" s="19"/>
      <c r="I2086" s="18"/>
      <c r="J2086" s="18"/>
      <c r="K2086" s="18"/>
      <c r="L2086" s="18"/>
      <c r="M2086" s="18"/>
      <c r="N2086" s="18"/>
      <c r="Q2086" s="20"/>
    </row>
    <row r="2087" spans="1:17" ht="14.25" x14ac:dyDescent="0.3">
      <c r="A2087" s="103" t="s">
        <v>864</v>
      </c>
      <c r="B2087" s="75" t="s">
        <v>576</v>
      </c>
      <c r="C2087" s="77" t="s">
        <v>10523</v>
      </c>
      <c r="D2087" s="104" t="s">
        <v>14166</v>
      </c>
      <c r="E2087" s="75" t="s">
        <v>15974</v>
      </c>
      <c r="G2087" s="18"/>
      <c r="H2087" s="19"/>
      <c r="I2087" s="18"/>
      <c r="J2087" s="18"/>
      <c r="K2087" s="18"/>
      <c r="L2087" s="18"/>
      <c r="M2087" s="21"/>
      <c r="N2087" s="18"/>
      <c r="O2087" s="22"/>
      <c r="P2087" s="22"/>
      <c r="Q2087" s="20"/>
    </row>
    <row r="2088" spans="1:17" ht="14.25" x14ac:dyDescent="0.3">
      <c r="A2088" s="107" t="s">
        <v>864</v>
      </c>
      <c r="B2088" s="108" t="s">
        <v>575</v>
      </c>
      <c r="C2088" s="77" t="s">
        <v>6858</v>
      </c>
      <c r="D2088" s="109" t="s">
        <v>14165</v>
      </c>
      <c r="E2088" s="108" t="s">
        <v>15973</v>
      </c>
      <c r="F2088" s="18"/>
      <c r="G2088" s="18"/>
      <c r="H2088" s="19"/>
      <c r="I2088" s="18"/>
      <c r="J2088" s="18"/>
      <c r="K2088" s="18"/>
      <c r="L2088" s="18"/>
      <c r="M2088" s="18"/>
      <c r="N2088" s="18"/>
      <c r="O2088" s="22"/>
      <c r="P2088" s="22"/>
      <c r="Q2088" s="20"/>
    </row>
    <row r="2089" spans="1:17" ht="13.5" x14ac:dyDescent="0.3">
      <c r="A2089" s="110" t="s">
        <v>12418</v>
      </c>
      <c r="B2089" s="84" t="s">
        <v>574</v>
      </c>
      <c r="C2089" s="77" t="s">
        <v>6858</v>
      </c>
      <c r="D2089" s="117" t="s">
        <v>14165</v>
      </c>
      <c r="E2089" s="84" t="s">
        <v>15972</v>
      </c>
      <c r="F2089" s="17"/>
      <c r="G2089" s="18"/>
      <c r="H2089" s="19"/>
      <c r="I2089" s="18"/>
      <c r="J2089" s="18"/>
      <c r="K2089" s="18"/>
      <c r="L2089" s="18"/>
      <c r="M2089" s="18"/>
      <c r="N2089" s="18"/>
      <c r="O2089" s="22"/>
      <c r="P2089" s="22"/>
      <c r="Q2089" s="20"/>
    </row>
    <row r="2090" spans="1:17" ht="13.5" x14ac:dyDescent="0.3">
      <c r="A2090" s="111" t="s">
        <v>5246</v>
      </c>
      <c r="B2090" s="112" t="s">
        <v>1244</v>
      </c>
      <c r="C2090" s="77" t="s">
        <v>6919</v>
      </c>
      <c r="D2090" s="113" t="s">
        <v>12139</v>
      </c>
      <c r="E2090" s="112" t="s">
        <v>14394</v>
      </c>
      <c r="F2090" s="17"/>
      <c r="G2090" s="18"/>
      <c r="H2090" s="19"/>
      <c r="I2090" s="18"/>
      <c r="J2090" s="18"/>
      <c r="K2090" s="18"/>
      <c r="L2090" s="18"/>
      <c r="M2090" s="18"/>
      <c r="N2090" s="18"/>
      <c r="Q2090" s="20"/>
    </row>
    <row r="2091" spans="1:17" ht="13.5" x14ac:dyDescent="0.3">
      <c r="A2091" s="107" t="s">
        <v>9889</v>
      </c>
      <c r="B2091" s="108" t="s">
        <v>574</v>
      </c>
      <c r="C2091" s="77" t="s">
        <v>6998</v>
      </c>
      <c r="D2091" s="109" t="s">
        <v>9890</v>
      </c>
      <c r="E2091" s="108" t="s">
        <v>14537</v>
      </c>
      <c r="G2091" s="18"/>
      <c r="H2091" s="19"/>
      <c r="I2091" s="18"/>
      <c r="J2091" s="18"/>
      <c r="K2091" s="18"/>
      <c r="L2091" s="18"/>
      <c r="M2091" s="18"/>
      <c r="N2091" s="18"/>
      <c r="O2091" s="22"/>
      <c r="P2091" s="22"/>
      <c r="Q2091" s="20"/>
    </row>
    <row r="2092" spans="1:17" ht="14.25" x14ac:dyDescent="0.3">
      <c r="A2092" s="103" t="s">
        <v>1287</v>
      </c>
      <c r="B2092" s="75" t="s">
        <v>574</v>
      </c>
      <c r="C2092" s="77" t="s">
        <v>6998</v>
      </c>
      <c r="D2092" s="104" t="s">
        <v>1288</v>
      </c>
      <c r="E2092" s="75" t="s">
        <v>14864</v>
      </c>
      <c r="G2092" s="18"/>
      <c r="H2092" s="19"/>
      <c r="I2092" s="18"/>
      <c r="J2092" s="18"/>
      <c r="K2092" s="18"/>
      <c r="L2092" s="18"/>
      <c r="M2092" s="18"/>
      <c r="N2092" s="18"/>
      <c r="O2092" s="22"/>
      <c r="P2092" s="22"/>
      <c r="Q2092" s="20"/>
    </row>
    <row r="2093" spans="1:17" ht="13.5" x14ac:dyDescent="0.3">
      <c r="A2093" s="103" t="s">
        <v>1452</v>
      </c>
      <c r="B2093" s="75" t="s">
        <v>574</v>
      </c>
      <c r="C2093" s="77" t="s">
        <v>6984</v>
      </c>
      <c r="D2093" s="104" t="s">
        <v>11845</v>
      </c>
      <c r="E2093" s="75" t="s">
        <v>14395</v>
      </c>
      <c r="G2093" s="18"/>
      <c r="H2093" s="19"/>
      <c r="I2093" s="18"/>
      <c r="J2093" s="18"/>
      <c r="K2093" s="18"/>
      <c r="L2093" s="18"/>
      <c r="M2093" s="18"/>
      <c r="N2093" s="18"/>
      <c r="Q2093" s="20"/>
    </row>
    <row r="2094" spans="1:17" ht="14.25" x14ac:dyDescent="0.3">
      <c r="A2094" s="103" t="s">
        <v>1699</v>
      </c>
      <c r="B2094" s="75" t="s">
        <v>574</v>
      </c>
      <c r="C2094" s="77" t="s">
        <v>6998</v>
      </c>
      <c r="D2094" s="104" t="s">
        <v>1700</v>
      </c>
      <c r="E2094" s="75" t="s">
        <v>14780</v>
      </c>
      <c r="F2094" s="18"/>
      <c r="G2094" s="22"/>
      <c r="H2094" s="19"/>
      <c r="I2094" s="18"/>
      <c r="J2094" s="18"/>
      <c r="K2094" s="18"/>
      <c r="L2094" s="18"/>
      <c r="M2094" s="18"/>
      <c r="N2094" s="18"/>
      <c r="O2094" s="22"/>
      <c r="P2094" s="22"/>
      <c r="Q2094" s="20"/>
    </row>
    <row r="2095" spans="1:17" ht="13.5" x14ac:dyDescent="0.3">
      <c r="A2095" s="103" t="s">
        <v>5526</v>
      </c>
      <c r="B2095" s="75" t="s">
        <v>574</v>
      </c>
      <c r="C2095" s="77" t="s">
        <v>5527</v>
      </c>
      <c r="D2095" s="104" t="s">
        <v>7513</v>
      </c>
      <c r="E2095" s="75" t="s">
        <v>14394</v>
      </c>
      <c r="G2095" s="17"/>
      <c r="H2095" s="17"/>
      <c r="I2095" s="17"/>
      <c r="J2095" s="17"/>
      <c r="K2095" s="17"/>
      <c r="L2095" s="17"/>
      <c r="M2095" s="17"/>
      <c r="N2095" s="17"/>
      <c r="O2095" s="23"/>
      <c r="P2095" s="23"/>
    </row>
    <row r="2096" spans="1:17" ht="14.25" x14ac:dyDescent="0.3">
      <c r="A2096" s="103" t="s">
        <v>12414</v>
      </c>
      <c r="B2096" s="75" t="s">
        <v>575</v>
      </c>
      <c r="C2096" s="77" t="s">
        <v>7195</v>
      </c>
      <c r="D2096" s="104" t="s">
        <v>2788</v>
      </c>
      <c r="E2096" s="75" t="s">
        <v>15969</v>
      </c>
      <c r="G2096" s="18"/>
      <c r="H2096" s="19"/>
      <c r="I2096" s="18"/>
      <c r="J2096" s="18"/>
      <c r="K2096" s="18"/>
      <c r="L2096" s="18"/>
      <c r="M2096" s="21"/>
      <c r="N2096" s="18"/>
      <c r="O2096" s="22"/>
      <c r="P2096" s="22"/>
      <c r="Q2096" s="20"/>
    </row>
    <row r="2097" spans="1:17" ht="14.25" x14ac:dyDescent="0.3">
      <c r="A2097" s="111" t="s">
        <v>6661</v>
      </c>
      <c r="B2097" s="112" t="s">
        <v>574</v>
      </c>
      <c r="C2097" s="77" t="s">
        <v>9019</v>
      </c>
      <c r="D2097" s="113" t="s">
        <v>9831</v>
      </c>
      <c r="E2097" s="112" t="s">
        <v>14865</v>
      </c>
      <c r="F2097" s="17"/>
      <c r="G2097" s="18"/>
      <c r="H2097" s="19"/>
      <c r="I2097" s="18"/>
      <c r="J2097" s="18"/>
      <c r="K2097" s="18"/>
      <c r="L2097" s="18"/>
      <c r="M2097" s="18"/>
      <c r="N2097" s="18"/>
      <c r="Q2097" s="20"/>
    </row>
    <row r="2098" spans="1:17" ht="14.25" x14ac:dyDescent="0.3">
      <c r="A2098" s="83" t="s">
        <v>2973</v>
      </c>
      <c r="B2098" s="84" t="s">
        <v>574</v>
      </c>
      <c r="C2098" s="77" t="s">
        <v>6984</v>
      </c>
      <c r="D2098" s="85" t="s">
        <v>8348</v>
      </c>
      <c r="E2098" s="84" t="s">
        <v>14398</v>
      </c>
      <c r="F2098" s="17"/>
      <c r="G2098" s="18"/>
      <c r="H2098" s="19"/>
      <c r="I2098" s="18"/>
      <c r="J2098" s="18"/>
      <c r="K2098" s="18"/>
      <c r="L2098" s="18"/>
      <c r="M2098" s="18"/>
      <c r="N2098" s="18"/>
      <c r="Q2098" s="20"/>
    </row>
    <row r="2099" spans="1:17" ht="14.25" x14ac:dyDescent="0.3">
      <c r="A2099" s="103" t="s">
        <v>1124</v>
      </c>
      <c r="B2099" s="75" t="s">
        <v>4879</v>
      </c>
      <c r="C2099" s="77" t="s">
        <v>6911</v>
      </c>
      <c r="D2099" s="104" t="s">
        <v>12156</v>
      </c>
      <c r="E2099" s="75" t="s">
        <v>14405</v>
      </c>
      <c r="F2099" s="17"/>
      <c r="G2099" s="18"/>
      <c r="H2099" s="19"/>
      <c r="I2099" s="18"/>
      <c r="J2099" s="18"/>
      <c r="K2099" s="18"/>
      <c r="L2099" s="18"/>
      <c r="M2099" s="18"/>
      <c r="N2099" s="18"/>
      <c r="O2099" s="22"/>
      <c r="P2099" s="22"/>
      <c r="Q2099" s="20"/>
    </row>
    <row r="2100" spans="1:17" ht="13.5" x14ac:dyDescent="0.3">
      <c r="A2100" s="110" t="s">
        <v>5528</v>
      </c>
      <c r="B2100" s="84" t="s">
        <v>4879</v>
      </c>
      <c r="C2100" s="77" t="s">
        <v>422</v>
      </c>
      <c r="D2100" s="117" t="s">
        <v>13559</v>
      </c>
      <c r="E2100" s="84" t="s">
        <v>14434</v>
      </c>
      <c r="F2100" s="18"/>
      <c r="G2100" s="17"/>
      <c r="H2100" s="17"/>
      <c r="I2100" s="17"/>
      <c r="J2100" s="17"/>
      <c r="K2100" s="17"/>
      <c r="L2100" s="17"/>
      <c r="M2100" s="17"/>
      <c r="N2100" s="17"/>
      <c r="O2100" s="23"/>
      <c r="P2100" s="23"/>
    </row>
    <row r="2101" spans="1:17" ht="13.5" x14ac:dyDescent="0.3">
      <c r="A2101" s="103" t="s">
        <v>5529</v>
      </c>
      <c r="B2101" s="75" t="s">
        <v>4879</v>
      </c>
      <c r="C2101" s="77" t="s">
        <v>422</v>
      </c>
      <c r="D2101" s="104" t="s">
        <v>8918</v>
      </c>
      <c r="E2101" s="75" t="s">
        <v>14405</v>
      </c>
      <c r="G2101" s="18"/>
      <c r="H2101" s="19"/>
      <c r="I2101" s="18"/>
      <c r="J2101" s="18"/>
      <c r="K2101" s="18"/>
      <c r="L2101" s="18"/>
      <c r="M2101" s="18"/>
      <c r="N2101" s="18"/>
      <c r="Q2101" s="20"/>
    </row>
    <row r="2102" spans="1:17" ht="14.25" x14ac:dyDescent="0.3">
      <c r="A2102" s="107" t="s">
        <v>5530</v>
      </c>
      <c r="B2102" s="108" t="s">
        <v>574</v>
      </c>
      <c r="C2102" s="77" t="s">
        <v>6911</v>
      </c>
      <c r="D2102" s="109" t="s">
        <v>7303</v>
      </c>
      <c r="E2102" s="108" t="s">
        <v>14395</v>
      </c>
      <c r="F2102" s="18"/>
      <c r="G2102" s="17"/>
      <c r="H2102" s="17"/>
      <c r="I2102" s="17"/>
      <c r="J2102" s="17"/>
      <c r="K2102" s="17"/>
      <c r="L2102" s="17"/>
      <c r="M2102" s="17"/>
      <c r="N2102" s="17"/>
      <c r="O2102" s="23"/>
      <c r="P2102" s="23"/>
    </row>
    <row r="2103" spans="1:17" ht="14.25" x14ac:dyDescent="0.3">
      <c r="A2103" s="103" t="s">
        <v>5531</v>
      </c>
      <c r="B2103" s="84" t="s">
        <v>574</v>
      </c>
      <c r="C2103" s="77" t="s">
        <v>6911</v>
      </c>
      <c r="D2103" s="104" t="s">
        <v>13315</v>
      </c>
      <c r="E2103" s="75" t="s">
        <v>14394</v>
      </c>
      <c r="G2103" s="18"/>
      <c r="H2103" s="19"/>
      <c r="I2103" s="18"/>
      <c r="J2103" s="18"/>
      <c r="K2103" s="18"/>
      <c r="L2103" s="18"/>
      <c r="M2103" s="18"/>
      <c r="N2103" s="18"/>
      <c r="Q2103" s="20"/>
    </row>
    <row r="2104" spans="1:17" ht="13.5" x14ac:dyDescent="0.3">
      <c r="A2104" s="110" t="s">
        <v>5531</v>
      </c>
      <c r="B2104" s="84" t="s">
        <v>4879</v>
      </c>
      <c r="C2104" s="77" t="s">
        <v>423</v>
      </c>
      <c r="D2104" s="117" t="s">
        <v>13315</v>
      </c>
      <c r="E2104" s="84" t="s">
        <v>14394</v>
      </c>
      <c r="G2104" s="17"/>
      <c r="H2104" s="17"/>
      <c r="I2104" s="17"/>
      <c r="J2104" s="17"/>
      <c r="K2104" s="17"/>
      <c r="L2104" s="17"/>
      <c r="M2104" s="17"/>
      <c r="N2104" s="17"/>
      <c r="O2104" s="23"/>
      <c r="P2104" s="23"/>
    </row>
    <row r="2105" spans="1:17" ht="14.25" x14ac:dyDescent="0.3">
      <c r="A2105" s="103" t="s">
        <v>6316</v>
      </c>
      <c r="B2105" s="75" t="s">
        <v>574</v>
      </c>
      <c r="C2105" s="77" t="s">
        <v>6911</v>
      </c>
      <c r="D2105" s="104" t="s">
        <v>15744</v>
      </c>
      <c r="E2105" s="75" t="s">
        <v>14409</v>
      </c>
      <c r="F2105" s="18"/>
      <c r="G2105" s="17"/>
      <c r="H2105" s="17"/>
      <c r="I2105" s="17"/>
      <c r="J2105" s="17"/>
      <c r="K2105" s="17"/>
      <c r="L2105" s="17"/>
      <c r="M2105" s="17"/>
      <c r="N2105" s="17"/>
      <c r="O2105" s="23"/>
      <c r="P2105" s="23"/>
    </row>
    <row r="2106" spans="1:17" ht="14.25" x14ac:dyDescent="0.3">
      <c r="A2106" s="107" t="s">
        <v>11644</v>
      </c>
      <c r="B2106" s="108" t="s">
        <v>574</v>
      </c>
      <c r="C2106" s="77" t="s">
        <v>6911</v>
      </c>
      <c r="D2106" s="109" t="s">
        <v>11645</v>
      </c>
      <c r="E2106" s="108" t="s">
        <v>11643</v>
      </c>
      <c r="F2106" s="17"/>
      <c r="G2106" s="17"/>
      <c r="H2106" s="17"/>
      <c r="I2106" s="17"/>
      <c r="J2106" s="17"/>
      <c r="K2106" s="17"/>
      <c r="L2106" s="17"/>
      <c r="M2106" s="17"/>
      <c r="N2106" s="17"/>
      <c r="O2106" s="23"/>
      <c r="P2106" s="23"/>
    </row>
    <row r="2107" spans="1:17" ht="14.25" x14ac:dyDescent="0.3">
      <c r="A2107" s="107" t="s">
        <v>7833</v>
      </c>
      <c r="B2107" s="108" t="s">
        <v>574</v>
      </c>
      <c r="C2107" s="77" t="s">
        <v>6984</v>
      </c>
      <c r="D2107" s="109" t="s">
        <v>13305</v>
      </c>
      <c r="E2107" s="108" t="s">
        <v>14395</v>
      </c>
      <c r="F2107" s="17"/>
      <c r="G2107" s="18"/>
      <c r="H2107" s="19"/>
      <c r="I2107" s="18"/>
      <c r="J2107" s="18"/>
      <c r="K2107" s="18"/>
      <c r="L2107" s="18"/>
      <c r="M2107" s="18"/>
      <c r="N2107" s="18"/>
      <c r="O2107" s="22"/>
      <c r="P2107" s="22"/>
      <c r="Q2107" s="20"/>
    </row>
    <row r="2108" spans="1:17" ht="14.25" x14ac:dyDescent="0.3">
      <c r="A2108" s="103" t="s">
        <v>29</v>
      </c>
      <c r="B2108" s="75" t="s">
        <v>574</v>
      </c>
      <c r="C2108" s="77" t="s">
        <v>6929</v>
      </c>
      <c r="D2108" s="104" t="s">
        <v>2712</v>
      </c>
      <c r="E2108" s="75" t="s">
        <v>14579</v>
      </c>
      <c r="F2108" s="18"/>
      <c r="G2108" s="17"/>
      <c r="H2108" s="17"/>
      <c r="I2108" s="17"/>
      <c r="J2108" s="17"/>
      <c r="K2108" s="17"/>
      <c r="L2108" s="17"/>
      <c r="M2108" s="17"/>
      <c r="N2108" s="17"/>
      <c r="O2108" s="23"/>
      <c r="P2108" s="23"/>
    </row>
    <row r="2109" spans="1:17" ht="14.25" x14ac:dyDescent="0.3">
      <c r="A2109" s="107" t="s">
        <v>1125</v>
      </c>
      <c r="B2109" s="108" t="s">
        <v>574</v>
      </c>
      <c r="C2109" s="77" t="s">
        <v>6911</v>
      </c>
      <c r="D2109" s="109" t="s">
        <v>1126</v>
      </c>
      <c r="E2109" s="108" t="s">
        <v>14407</v>
      </c>
      <c r="F2109" s="18"/>
      <c r="G2109" s="17"/>
      <c r="H2109" s="17"/>
      <c r="I2109" s="17"/>
      <c r="J2109" s="17"/>
      <c r="K2109" s="17"/>
      <c r="L2109" s="17"/>
      <c r="M2109" s="17"/>
      <c r="N2109" s="17"/>
      <c r="O2109" s="23"/>
      <c r="P2109" s="23"/>
    </row>
    <row r="2110" spans="1:17" ht="14.25" x14ac:dyDescent="0.3">
      <c r="A2110" s="110" t="s">
        <v>1125</v>
      </c>
      <c r="B2110" s="84" t="s">
        <v>4879</v>
      </c>
      <c r="C2110" s="77" t="s">
        <v>6911</v>
      </c>
      <c r="D2110" s="117" t="s">
        <v>1126</v>
      </c>
      <c r="E2110" s="84" t="s">
        <v>14407</v>
      </c>
      <c r="F2110" s="18"/>
      <c r="G2110" s="18"/>
      <c r="H2110" s="19"/>
      <c r="I2110" s="18"/>
      <c r="J2110" s="18"/>
      <c r="K2110" s="18"/>
      <c r="L2110" s="18"/>
      <c r="M2110" s="18"/>
      <c r="N2110" s="18"/>
      <c r="O2110" s="22"/>
      <c r="P2110" s="22"/>
      <c r="Q2110" s="20"/>
    </row>
    <row r="2111" spans="1:17" ht="13.5" x14ac:dyDescent="0.3">
      <c r="A2111" s="103" t="s">
        <v>4278</v>
      </c>
      <c r="B2111" s="75" t="s">
        <v>574</v>
      </c>
      <c r="C2111" s="77" t="s">
        <v>6920</v>
      </c>
      <c r="D2111" s="104" t="s">
        <v>6966</v>
      </c>
      <c r="E2111" s="75" t="s">
        <v>733</v>
      </c>
      <c r="F2111" s="18"/>
      <c r="G2111" s="18"/>
      <c r="H2111" s="19"/>
      <c r="I2111" s="18"/>
      <c r="J2111" s="18"/>
      <c r="K2111" s="18"/>
      <c r="L2111" s="18"/>
      <c r="M2111" s="18"/>
      <c r="N2111" s="18"/>
      <c r="Q2111" s="20"/>
    </row>
    <row r="2112" spans="1:17" ht="14.25" x14ac:dyDescent="0.3">
      <c r="A2112" s="107" t="s">
        <v>3348</v>
      </c>
      <c r="B2112" s="108" t="s">
        <v>574</v>
      </c>
      <c r="C2112" s="77" t="s">
        <v>7000</v>
      </c>
      <c r="D2112" s="109" t="s">
        <v>12419</v>
      </c>
      <c r="E2112" s="108" t="s">
        <v>15975</v>
      </c>
      <c r="F2112" s="18"/>
      <c r="G2112" s="17"/>
      <c r="H2112" s="17"/>
      <c r="I2112" s="17"/>
      <c r="J2112" s="17"/>
      <c r="K2112" s="17"/>
      <c r="L2112" s="17"/>
      <c r="M2112" s="17"/>
      <c r="N2112" s="17"/>
      <c r="O2112" s="23"/>
      <c r="P2112" s="23"/>
    </row>
    <row r="2113" spans="1:17" ht="14.25" x14ac:dyDescent="0.3">
      <c r="A2113" s="103" t="s">
        <v>30</v>
      </c>
      <c r="B2113" s="75" t="s">
        <v>574</v>
      </c>
      <c r="C2113" s="77" t="s">
        <v>7759</v>
      </c>
      <c r="D2113" s="104" t="s">
        <v>14866</v>
      </c>
      <c r="E2113" s="75" t="s">
        <v>14509</v>
      </c>
      <c r="F2113" s="17"/>
      <c r="G2113" s="17"/>
      <c r="H2113" s="17"/>
      <c r="I2113" s="17"/>
      <c r="J2113" s="17"/>
      <c r="K2113" s="17"/>
      <c r="L2113" s="17"/>
      <c r="M2113" s="17"/>
      <c r="N2113" s="17"/>
      <c r="O2113" s="23"/>
      <c r="P2113" s="23"/>
    </row>
    <row r="2114" spans="1:17" ht="14.25" x14ac:dyDescent="0.3">
      <c r="A2114" s="103" t="s">
        <v>1597</v>
      </c>
      <c r="B2114" s="75" t="s">
        <v>574</v>
      </c>
      <c r="C2114" s="77" t="s">
        <v>5367</v>
      </c>
      <c r="D2114" s="104" t="s">
        <v>14037</v>
      </c>
      <c r="E2114" s="75" t="s">
        <v>14395</v>
      </c>
      <c r="G2114" s="17"/>
      <c r="H2114" s="17"/>
      <c r="I2114" s="17"/>
      <c r="J2114" s="17"/>
      <c r="K2114" s="17"/>
      <c r="L2114" s="17"/>
      <c r="M2114" s="17"/>
      <c r="N2114" s="17"/>
      <c r="O2114" s="23"/>
      <c r="P2114" s="23"/>
    </row>
    <row r="2115" spans="1:17" ht="14.25" x14ac:dyDescent="0.3">
      <c r="A2115" s="103" t="s">
        <v>4646</v>
      </c>
      <c r="B2115" s="75" t="s">
        <v>2439</v>
      </c>
      <c r="C2115" s="77" t="s">
        <v>4635</v>
      </c>
      <c r="D2115" s="104" t="s">
        <v>10485</v>
      </c>
      <c r="E2115" s="75" t="s">
        <v>14406</v>
      </c>
      <c r="F2115" s="18"/>
      <c r="G2115" s="17"/>
      <c r="H2115" s="17"/>
      <c r="I2115" s="17"/>
      <c r="J2115" s="17"/>
      <c r="K2115" s="17"/>
      <c r="L2115" s="17"/>
      <c r="M2115" s="17"/>
      <c r="N2115" s="17"/>
      <c r="O2115" s="23"/>
      <c r="P2115" s="23"/>
    </row>
    <row r="2116" spans="1:17" ht="14.25" x14ac:dyDescent="0.3">
      <c r="A2116" s="103" t="s">
        <v>1294</v>
      </c>
      <c r="B2116" s="75" t="s">
        <v>574</v>
      </c>
      <c r="C2116" s="77" t="s">
        <v>6929</v>
      </c>
      <c r="D2116" s="104" t="s">
        <v>2713</v>
      </c>
      <c r="E2116" s="75" t="s">
        <v>14867</v>
      </c>
      <c r="F2116" s="18"/>
      <c r="G2116" s="18"/>
      <c r="H2116" s="19"/>
      <c r="I2116" s="18"/>
      <c r="J2116" s="18"/>
      <c r="K2116" s="18"/>
      <c r="L2116" s="18"/>
      <c r="M2116" s="18"/>
      <c r="N2116" s="18"/>
      <c r="O2116" s="22"/>
      <c r="P2116" s="22"/>
      <c r="Q2116" s="20"/>
    </row>
    <row r="2117" spans="1:17" ht="14.25" x14ac:dyDescent="0.3">
      <c r="A2117" s="111" t="s">
        <v>1400</v>
      </c>
      <c r="B2117" s="112" t="s">
        <v>574</v>
      </c>
      <c r="C2117" s="77" t="s">
        <v>6920</v>
      </c>
      <c r="D2117" s="113" t="s">
        <v>9507</v>
      </c>
      <c r="E2117" s="112" t="s">
        <v>14868</v>
      </c>
      <c r="F2117" s="18"/>
      <c r="G2117" s="18"/>
      <c r="H2117" s="19"/>
      <c r="I2117" s="18"/>
      <c r="J2117" s="18"/>
      <c r="K2117" s="18"/>
      <c r="L2117" s="18"/>
      <c r="M2117" s="21"/>
      <c r="N2117" s="18"/>
      <c r="O2117" s="22"/>
      <c r="P2117" s="22"/>
      <c r="Q2117" s="20"/>
    </row>
    <row r="2118" spans="1:17" ht="14.25" x14ac:dyDescent="0.3">
      <c r="A2118" s="111" t="s">
        <v>5532</v>
      </c>
      <c r="B2118" s="112" t="s">
        <v>574</v>
      </c>
      <c r="C2118" s="77" t="s">
        <v>6911</v>
      </c>
      <c r="D2118" s="113" t="s">
        <v>7061</v>
      </c>
      <c r="E2118" s="112" t="s">
        <v>14398</v>
      </c>
      <c r="F2118" s="17"/>
      <c r="G2118" s="18"/>
      <c r="H2118" s="19"/>
      <c r="I2118" s="18"/>
      <c r="J2118" s="18"/>
      <c r="K2118" s="18"/>
      <c r="L2118" s="18"/>
      <c r="M2118" s="18"/>
      <c r="N2118" s="18"/>
      <c r="O2118" s="22"/>
      <c r="P2118" s="22"/>
      <c r="Q2118" s="20"/>
    </row>
    <row r="2119" spans="1:17" ht="14.25" x14ac:dyDescent="0.3">
      <c r="A2119" s="83" t="s">
        <v>11090</v>
      </c>
      <c r="B2119" s="84" t="s">
        <v>574</v>
      </c>
      <c r="C2119" s="77" t="s">
        <v>7071</v>
      </c>
      <c r="D2119" s="117" t="s">
        <v>3694</v>
      </c>
      <c r="E2119" s="84" t="s">
        <v>656</v>
      </c>
      <c r="F2119" s="18"/>
      <c r="G2119" s="18"/>
      <c r="H2119" s="19"/>
      <c r="I2119" s="18"/>
      <c r="J2119" s="18"/>
      <c r="K2119" s="18"/>
      <c r="L2119" s="18"/>
      <c r="M2119" s="21"/>
      <c r="N2119" s="18"/>
      <c r="O2119" s="22"/>
      <c r="P2119" s="22"/>
      <c r="Q2119" s="20"/>
    </row>
    <row r="2120" spans="1:17" ht="14.25" x14ac:dyDescent="0.3">
      <c r="A2120" s="107" t="s">
        <v>1836</v>
      </c>
      <c r="B2120" s="108" t="s">
        <v>574</v>
      </c>
      <c r="C2120" s="77" t="s">
        <v>6920</v>
      </c>
      <c r="D2120" s="109" t="s">
        <v>13986</v>
      </c>
      <c r="E2120" s="108" t="s">
        <v>14401</v>
      </c>
      <c r="F2120" s="18"/>
      <c r="G2120" s="18"/>
      <c r="H2120" s="19"/>
      <c r="I2120" s="18"/>
      <c r="J2120" s="18"/>
      <c r="K2120" s="18"/>
      <c r="L2120" s="18"/>
      <c r="M2120" s="21"/>
      <c r="N2120" s="18"/>
      <c r="O2120" s="22"/>
      <c r="P2120" s="22"/>
      <c r="Q2120" s="20"/>
    </row>
    <row r="2121" spans="1:17" ht="14.25" x14ac:dyDescent="0.3">
      <c r="A2121" s="103" t="s">
        <v>1874</v>
      </c>
      <c r="B2121" s="75" t="s">
        <v>574</v>
      </c>
      <c r="C2121" s="77" t="s">
        <v>6913</v>
      </c>
      <c r="D2121" s="104" t="s">
        <v>7062</v>
      </c>
      <c r="E2121" s="75" t="s">
        <v>14398</v>
      </c>
      <c r="F2121" s="18"/>
      <c r="G2121" s="18"/>
      <c r="H2121" s="19"/>
      <c r="I2121" s="18"/>
      <c r="J2121" s="18"/>
      <c r="K2121" s="18"/>
      <c r="L2121" s="18"/>
      <c r="M2121" s="18"/>
      <c r="N2121" s="18"/>
      <c r="O2121" s="22"/>
      <c r="P2121" s="22"/>
      <c r="Q2121" s="20"/>
    </row>
    <row r="2122" spans="1:17" ht="13.5" x14ac:dyDescent="0.3">
      <c r="A2122" s="107" t="s">
        <v>12423</v>
      </c>
      <c r="B2122" s="108" t="s">
        <v>574</v>
      </c>
      <c r="C2122" s="77" t="s">
        <v>6920</v>
      </c>
      <c r="D2122" s="109" t="s">
        <v>12424</v>
      </c>
      <c r="E2122" s="108" t="s">
        <v>15982</v>
      </c>
      <c r="F2122" s="17"/>
      <c r="G2122" s="18"/>
      <c r="H2122" s="19"/>
      <c r="I2122" s="18"/>
      <c r="J2122" s="18"/>
      <c r="K2122" s="18"/>
      <c r="L2122" s="18"/>
      <c r="M2122" s="18"/>
      <c r="N2122" s="18"/>
      <c r="O2122" s="22"/>
      <c r="P2122" s="22"/>
      <c r="Q2122" s="20"/>
    </row>
    <row r="2123" spans="1:17" ht="14.25" x14ac:dyDescent="0.3">
      <c r="A2123" s="111" t="s">
        <v>12423</v>
      </c>
      <c r="B2123" s="112" t="s">
        <v>575</v>
      </c>
      <c r="C2123" s="77" t="s">
        <v>6920</v>
      </c>
      <c r="D2123" s="113" t="s">
        <v>12424</v>
      </c>
      <c r="E2123" s="112" t="s">
        <v>15982</v>
      </c>
      <c r="G2123" s="18"/>
      <c r="H2123" s="19"/>
      <c r="I2123" s="18"/>
      <c r="J2123" s="18"/>
      <c r="K2123" s="18"/>
      <c r="L2123" s="18"/>
      <c r="M2123" s="18"/>
      <c r="N2123" s="18"/>
      <c r="Q2123" s="20"/>
    </row>
    <row r="2124" spans="1:17" ht="14.25" x14ac:dyDescent="0.3">
      <c r="A2124" s="103" t="s">
        <v>4647</v>
      </c>
      <c r="B2124" s="75" t="s">
        <v>574</v>
      </c>
      <c r="C2124" s="77" t="s">
        <v>6920</v>
      </c>
      <c r="D2124" s="104" t="s">
        <v>13846</v>
      </c>
      <c r="E2124" s="75" t="s">
        <v>14398</v>
      </c>
      <c r="F2124" s="17"/>
      <c r="G2124" s="18"/>
      <c r="H2124" s="19"/>
      <c r="I2124" s="18"/>
      <c r="J2124" s="18"/>
      <c r="K2124" s="18"/>
      <c r="L2124" s="18"/>
      <c r="M2124" s="18"/>
      <c r="N2124" s="18"/>
      <c r="O2124" s="22"/>
      <c r="P2124" s="22"/>
      <c r="Q2124" s="20"/>
    </row>
    <row r="2125" spans="1:17" ht="14.25" x14ac:dyDescent="0.3">
      <c r="A2125" s="103" t="s">
        <v>4779</v>
      </c>
      <c r="B2125" s="75" t="s">
        <v>574</v>
      </c>
      <c r="C2125" s="77" t="s">
        <v>7002</v>
      </c>
      <c r="D2125" s="104" t="s">
        <v>14093</v>
      </c>
      <c r="E2125" s="75" t="s">
        <v>15078</v>
      </c>
      <c r="F2125" s="18"/>
      <c r="G2125" s="18"/>
      <c r="H2125" s="19"/>
      <c r="I2125" s="18"/>
      <c r="J2125" s="18"/>
      <c r="K2125" s="18"/>
      <c r="L2125" s="18"/>
      <c r="M2125" s="21"/>
      <c r="N2125" s="18"/>
      <c r="O2125" s="22"/>
      <c r="P2125" s="22"/>
      <c r="Q2125" s="20"/>
    </row>
    <row r="2126" spans="1:17" ht="14.25" x14ac:dyDescent="0.3">
      <c r="A2126" s="107" t="s">
        <v>9741</v>
      </c>
      <c r="B2126" s="108" t="s">
        <v>574</v>
      </c>
      <c r="C2126" s="77" t="s">
        <v>6920</v>
      </c>
      <c r="D2126" s="109" t="s">
        <v>14869</v>
      </c>
      <c r="E2126" s="108" t="s">
        <v>14870</v>
      </c>
      <c r="F2126" s="18"/>
      <c r="G2126" s="18"/>
      <c r="H2126" s="19"/>
      <c r="I2126" s="18"/>
      <c r="J2126" s="18"/>
      <c r="K2126" s="18"/>
      <c r="L2126" s="18"/>
      <c r="M2126" s="18"/>
      <c r="N2126" s="18"/>
      <c r="O2126" s="22"/>
      <c r="P2126" s="22"/>
      <c r="Q2126" s="20"/>
    </row>
    <row r="2127" spans="1:17" ht="14.25" x14ac:dyDescent="0.3">
      <c r="A2127" s="107" t="s">
        <v>1536</v>
      </c>
      <c r="B2127" s="108" t="s">
        <v>574</v>
      </c>
      <c r="C2127" s="77" t="s">
        <v>5395</v>
      </c>
      <c r="D2127" s="109" t="s">
        <v>13342</v>
      </c>
      <c r="E2127" s="108" t="s">
        <v>14398</v>
      </c>
      <c r="F2127" s="17"/>
      <c r="G2127" s="18"/>
      <c r="H2127" s="19"/>
      <c r="I2127" s="18"/>
      <c r="J2127" s="18"/>
      <c r="K2127" s="18"/>
      <c r="L2127" s="18"/>
      <c r="M2127" s="18"/>
      <c r="N2127" s="18"/>
      <c r="Q2127" s="20"/>
    </row>
    <row r="2128" spans="1:17" ht="14.25" x14ac:dyDescent="0.3">
      <c r="A2128" s="107" t="s">
        <v>4648</v>
      </c>
      <c r="B2128" s="108" t="s">
        <v>574</v>
      </c>
      <c r="C2128" s="77" t="s">
        <v>7071</v>
      </c>
      <c r="D2128" s="109" t="s">
        <v>10486</v>
      </c>
      <c r="E2128" s="108" t="s">
        <v>14406</v>
      </c>
      <c r="F2128" s="18"/>
      <c r="G2128" s="18"/>
      <c r="H2128" s="19"/>
      <c r="I2128" s="18"/>
      <c r="J2128" s="18"/>
      <c r="K2128" s="18"/>
      <c r="L2128" s="18"/>
      <c r="M2128" s="18"/>
      <c r="N2128" s="18"/>
      <c r="Q2128" s="20"/>
    </row>
    <row r="2129" spans="1:17" ht="14.25" x14ac:dyDescent="0.3">
      <c r="A2129" s="83" t="s">
        <v>4648</v>
      </c>
      <c r="B2129" s="84" t="s">
        <v>575</v>
      </c>
      <c r="C2129" s="77" t="s">
        <v>7071</v>
      </c>
      <c r="D2129" s="85" t="s">
        <v>10486</v>
      </c>
      <c r="E2129" s="84" t="s">
        <v>14397</v>
      </c>
      <c r="F2129" s="17"/>
      <c r="G2129" s="18"/>
      <c r="H2129" s="19"/>
      <c r="I2129" s="18"/>
      <c r="J2129" s="18"/>
      <c r="K2129" s="18"/>
      <c r="L2129" s="18"/>
      <c r="M2129" s="21"/>
      <c r="N2129" s="18"/>
      <c r="O2129" s="22"/>
      <c r="P2129" s="22"/>
      <c r="Q2129" s="20"/>
    </row>
    <row r="2130" spans="1:17" ht="14.25" x14ac:dyDescent="0.3">
      <c r="A2130" s="103" t="s">
        <v>8417</v>
      </c>
      <c r="B2130" s="75" t="s">
        <v>574</v>
      </c>
      <c r="C2130" s="77" t="s">
        <v>7013</v>
      </c>
      <c r="D2130" s="104" t="s">
        <v>8418</v>
      </c>
      <c r="E2130" s="75" t="s">
        <v>14399</v>
      </c>
      <c r="G2130" s="18"/>
      <c r="H2130" s="19"/>
      <c r="I2130" s="18"/>
      <c r="J2130" s="18"/>
      <c r="K2130" s="18"/>
      <c r="L2130" s="18"/>
      <c r="M2130" s="18"/>
      <c r="N2130" s="18"/>
      <c r="Q2130" s="20"/>
    </row>
    <row r="2131" spans="1:17" ht="13.5" x14ac:dyDescent="0.3">
      <c r="A2131" s="103" t="s">
        <v>6662</v>
      </c>
      <c r="B2131" s="75" t="s">
        <v>2439</v>
      </c>
      <c r="C2131" s="77" t="s">
        <v>7096</v>
      </c>
      <c r="D2131" s="104" t="s">
        <v>882</v>
      </c>
      <c r="E2131" s="75" t="s">
        <v>14871</v>
      </c>
      <c r="F2131" s="18"/>
      <c r="G2131" s="18"/>
      <c r="H2131" s="19"/>
      <c r="I2131" s="18"/>
      <c r="J2131" s="18"/>
      <c r="K2131" s="18"/>
      <c r="L2131" s="18"/>
      <c r="M2131" s="18"/>
      <c r="N2131" s="18"/>
      <c r="Q2131" s="20"/>
    </row>
    <row r="2132" spans="1:17" ht="14.25" x14ac:dyDescent="0.3">
      <c r="A2132" s="107" t="s">
        <v>6662</v>
      </c>
      <c r="B2132" s="108" t="s">
        <v>575</v>
      </c>
      <c r="C2132" s="77" t="s">
        <v>7096</v>
      </c>
      <c r="D2132" s="109" t="s">
        <v>882</v>
      </c>
      <c r="E2132" s="108" t="s">
        <v>14659</v>
      </c>
      <c r="F2132" s="18"/>
      <c r="G2132" s="18"/>
      <c r="H2132" s="19"/>
      <c r="I2132" s="18"/>
      <c r="J2132" s="18"/>
      <c r="K2132" s="18"/>
      <c r="L2132" s="18"/>
      <c r="M2132" s="18"/>
      <c r="N2132" s="18"/>
      <c r="Q2132" s="20"/>
    </row>
    <row r="2133" spans="1:17" ht="14.25" x14ac:dyDescent="0.3">
      <c r="A2133" s="107" t="s">
        <v>5533</v>
      </c>
      <c r="B2133" s="108" t="s">
        <v>574</v>
      </c>
      <c r="C2133" s="77" t="s">
        <v>7013</v>
      </c>
      <c r="D2133" s="109" t="s">
        <v>7943</v>
      </c>
      <c r="E2133" s="108" t="s">
        <v>14396</v>
      </c>
      <c r="G2133" s="18"/>
      <c r="H2133" s="19"/>
      <c r="I2133" s="18"/>
      <c r="J2133" s="18"/>
      <c r="K2133" s="18"/>
      <c r="L2133" s="18"/>
      <c r="M2133" s="21"/>
      <c r="N2133" s="18"/>
      <c r="O2133" s="22"/>
      <c r="P2133" s="22"/>
      <c r="Q2133" s="20"/>
    </row>
    <row r="2134" spans="1:17" ht="14.25" x14ac:dyDescent="0.3">
      <c r="A2134" s="103" t="s">
        <v>3581</v>
      </c>
      <c r="B2134" s="75" t="s">
        <v>574</v>
      </c>
      <c r="C2134" s="77" t="s">
        <v>6998</v>
      </c>
      <c r="D2134" s="104" t="s">
        <v>10487</v>
      </c>
      <c r="E2134" s="75" t="s">
        <v>14394</v>
      </c>
      <c r="G2134" s="18"/>
      <c r="H2134" s="19"/>
      <c r="I2134" s="18"/>
      <c r="J2134" s="18"/>
      <c r="K2134" s="18"/>
      <c r="L2134" s="18"/>
      <c r="M2134" s="21"/>
      <c r="N2134" s="18"/>
      <c r="O2134" s="22"/>
      <c r="P2134" s="22"/>
      <c r="Q2134" s="20"/>
    </row>
    <row r="2135" spans="1:17" ht="14.25" x14ac:dyDescent="0.3">
      <c r="A2135" s="103" t="s">
        <v>11112</v>
      </c>
      <c r="B2135" s="75" t="s">
        <v>574</v>
      </c>
      <c r="C2135" s="77" t="s">
        <v>6998</v>
      </c>
      <c r="D2135" s="104" t="s">
        <v>11113</v>
      </c>
      <c r="E2135" s="75" t="s">
        <v>656</v>
      </c>
      <c r="F2135" s="18"/>
      <c r="G2135" s="18"/>
      <c r="H2135" s="19"/>
      <c r="I2135" s="18"/>
      <c r="J2135" s="18"/>
      <c r="K2135" s="18"/>
      <c r="L2135" s="18"/>
      <c r="M2135" s="18"/>
      <c r="N2135" s="18"/>
      <c r="O2135" s="22"/>
      <c r="P2135" s="22"/>
      <c r="Q2135" s="20"/>
    </row>
    <row r="2136" spans="1:17" ht="14.25" x14ac:dyDescent="0.3">
      <c r="A2136" s="111" t="s">
        <v>891</v>
      </c>
      <c r="B2136" s="112" t="s">
        <v>574</v>
      </c>
      <c r="C2136" s="77" t="s">
        <v>9033</v>
      </c>
      <c r="D2136" s="113" t="s">
        <v>9264</v>
      </c>
      <c r="E2136" s="112" t="s">
        <v>14872</v>
      </c>
      <c r="F2136" s="18"/>
      <c r="G2136" s="17"/>
      <c r="H2136" s="17"/>
      <c r="I2136" s="17"/>
      <c r="J2136" s="17"/>
      <c r="K2136" s="17"/>
      <c r="L2136" s="17"/>
      <c r="M2136" s="17"/>
      <c r="N2136" s="17"/>
      <c r="O2136" s="23"/>
      <c r="P2136" s="23"/>
    </row>
    <row r="2137" spans="1:17" ht="13.5" x14ac:dyDescent="0.3">
      <c r="A2137" s="107" t="s">
        <v>892</v>
      </c>
      <c r="B2137" s="84" t="s">
        <v>574</v>
      </c>
      <c r="C2137" s="77" t="s">
        <v>6920</v>
      </c>
      <c r="D2137" s="109" t="s">
        <v>893</v>
      </c>
      <c r="E2137" s="108" t="s">
        <v>14398</v>
      </c>
      <c r="F2137" s="17"/>
      <c r="G2137" s="18"/>
      <c r="H2137" s="19"/>
      <c r="I2137" s="18"/>
      <c r="J2137" s="18"/>
      <c r="K2137" s="18"/>
      <c r="L2137" s="18"/>
      <c r="M2137" s="18"/>
      <c r="N2137" s="18"/>
      <c r="Q2137" s="20"/>
    </row>
    <row r="2138" spans="1:17" ht="14.25" x14ac:dyDescent="0.3">
      <c r="A2138" s="103" t="s">
        <v>3483</v>
      </c>
      <c r="B2138" s="75" t="s">
        <v>574</v>
      </c>
      <c r="C2138" s="77" t="s">
        <v>6937</v>
      </c>
      <c r="D2138" s="104" t="s">
        <v>13255</v>
      </c>
      <c r="E2138" s="75" t="s">
        <v>14396</v>
      </c>
      <c r="F2138" s="17"/>
      <c r="G2138" s="18"/>
      <c r="H2138" s="19"/>
      <c r="I2138" s="18"/>
      <c r="J2138" s="18"/>
      <c r="K2138" s="18"/>
      <c r="L2138" s="18"/>
      <c r="M2138" s="18"/>
      <c r="N2138" s="18"/>
      <c r="O2138" s="22"/>
      <c r="P2138" s="22"/>
      <c r="Q2138" s="20"/>
    </row>
    <row r="2139" spans="1:17" ht="14.25" x14ac:dyDescent="0.3">
      <c r="A2139" s="107" t="s">
        <v>998</v>
      </c>
      <c r="B2139" s="108" t="s">
        <v>574</v>
      </c>
      <c r="C2139" s="77" t="s">
        <v>6994</v>
      </c>
      <c r="D2139" s="109" t="s">
        <v>7930</v>
      </c>
      <c r="E2139" s="108" t="s">
        <v>14396</v>
      </c>
      <c r="F2139" s="18"/>
      <c r="G2139" s="18"/>
      <c r="H2139" s="19"/>
      <c r="I2139" s="18"/>
      <c r="J2139" s="18"/>
      <c r="K2139" s="18"/>
      <c r="L2139" s="18"/>
      <c r="M2139" s="18"/>
      <c r="N2139" s="18"/>
      <c r="Q2139" s="20"/>
    </row>
    <row r="2140" spans="1:17" ht="14.25" x14ac:dyDescent="0.3">
      <c r="A2140" s="103" t="s">
        <v>83</v>
      </c>
      <c r="B2140" s="75" t="s">
        <v>574</v>
      </c>
      <c r="C2140" s="77" t="s">
        <v>7021</v>
      </c>
      <c r="D2140" s="104" t="s">
        <v>12420</v>
      </c>
      <c r="E2140" s="75" t="s">
        <v>15976</v>
      </c>
      <c r="F2140" s="18"/>
      <c r="G2140" s="18"/>
      <c r="H2140" s="19"/>
      <c r="I2140" s="18"/>
      <c r="J2140" s="18"/>
      <c r="K2140" s="18"/>
      <c r="L2140" s="18"/>
      <c r="M2140" s="18"/>
      <c r="N2140" s="18"/>
      <c r="Q2140" s="20"/>
    </row>
    <row r="2141" spans="1:17" ht="13.5" x14ac:dyDescent="0.3">
      <c r="A2141" s="103" t="s">
        <v>83</v>
      </c>
      <c r="B2141" s="75" t="s">
        <v>575</v>
      </c>
      <c r="C2141" s="77" t="s">
        <v>7021</v>
      </c>
      <c r="D2141" s="104" t="s">
        <v>12420</v>
      </c>
      <c r="E2141" s="75" t="s">
        <v>15976</v>
      </c>
      <c r="G2141" s="18"/>
      <c r="H2141" s="19"/>
      <c r="I2141" s="18"/>
      <c r="J2141" s="18"/>
      <c r="K2141" s="18"/>
      <c r="L2141" s="18"/>
      <c r="M2141" s="18"/>
      <c r="N2141" s="18"/>
      <c r="Q2141" s="20"/>
    </row>
    <row r="2142" spans="1:17" ht="14.25" x14ac:dyDescent="0.3">
      <c r="A2142" s="103" t="s">
        <v>6317</v>
      </c>
      <c r="B2142" s="75" t="s">
        <v>574</v>
      </c>
      <c r="C2142" s="77" t="s">
        <v>6994</v>
      </c>
      <c r="D2142" s="104" t="s">
        <v>10488</v>
      </c>
      <c r="E2142" s="75" t="s">
        <v>14396</v>
      </c>
      <c r="G2142" s="17"/>
      <c r="H2142" s="17"/>
      <c r="I2142" s="17"/>
      <c r="J2142" s="17"/>
      <c r="K2142" s="17"/>
      <c r="L2142" s="17"/>
      <c r="M2142" s="17"/>
      <c r="N2142" s="17"/>
      <c r="O2142" s="23"/>
      <c r="P2142" s="23"/>
    </row>
    <row r="2143" spans="1:17" ht="14.25" x14ac:dyDescent="0.3">
      <c r="A2143" s="103" t="s">
        <v>11289</v>
      </c>
      <c r="B2143" s="75" t="s">
        <v>574</v>
      </c>
      <c r="C2143" s="77" t="s">
        <v>6939</v>
      </c>
      <c r="D2143" s="104" t="s">
        <v>13975</v>
      </c>
      <c r="E2143" s="75" t="s">
        <v>14422</v>
      </c>
      <c r="F2143" s="18"/>
      <c r="G2143" s="18"/>
      <c r="H2143" s="19"/>
      <c r="I2143" s="18"/>
      <c r="J2143" s="18"/>
      <c r="K2143" s="18"/>
      <c r="L2143" s="18"/>
      <c r="M2143" s="18"/>
      <c r="N2143" s="18"/>
      <c r="O2143" s="23"/>
      <c r="P2143" s="23"/>
      <c r="Q2143" s="20"/>
    </row>
    <row r="2144" spans="1:17" ht="14.25" x14ac:dyDescent="0.3">
      <c r="A2144" s="107" t="s">
        <v>11289</v>
      </c>
      <c r="B2144" s="108" t="s">
        <v>14387</v>
      </c>
      <c r="C2144" s="77" t="s">
        <v>6939</v>
      </c>
      <c r="D2144" s="109" t="s">
        <v>14073</v>
      </c>
      <c r="E2144" s="108" t="s">
        <v>14422</v>
      </c>
      <c r="G2144" s="18"/>
      <c r="H2144" s="19"/>
      <c r="I2144" s="27"/>
      <c r="J2144" s="18"/>
      <c r="K2144" s="18"/>
      <c r="L2144" s="18"/>
      <c r="M2144" s="18"/>
      <c r="N2144" s="18"/>
      <c r="O2144" s="22"/>
      <c r="P2144" s="22"/>
      <c r="Q2144" s="20"/>
    </row>
    <row r="2145" spans="1:17" ht="13.5" x14ac:dyDescent="0.3">
      <c r="A2145" s="111" t="s">
        <v>11289</v>
      </c>
      <c r="B2145" s="112" t="s">
        <v>575</v>
      </c>
      <c r="C2145" s="77" t="s">
        <v>6939</v>
      </c>
      <c r="D2145" s="113" t="s">
        <v>13975</v>
      </c>
      <c r="E2145" s="112" t="s">
        <v>14422</v>
      </c>
      <c r="G2145" s="18"/>
      <c r="H2145" s="19"/>
      <c r="I2145" s="18"/>
      <c r="J2145" s="18"/>
      <c r="K2145" s="18"/>
      <c r="L2145" s="18"/>
      <c r="M2145" s="21"/>
      <c r="N2145" s="18"/>
      <c r="O2145" s="23"/>
      <c r="P2145" s="23"/>
      <c r="Q2145" s="20"/>
    </row>
    <row r="2146" spans="1:17" ht="14.25" x14ac:dyDescent="0.3">
      <c r="A2146" s="111" t="s">
        <v>5148</v>
      </c>
      <c r="B2146" s="112" t="s">
        <v>574</v>
      </c>
      <c r="C2146" s="77" t="s">
        <v>7071</v>
      </c>
      <c r="D2146" s="113" t="s">
        <v>14167</v>
      </c>
      <c r="E2146" s="112" t="s">
        <v>15977</v>
      </c>
      <c r="G2146" s="17"/>
      <c r="H2146" s="17"/>
      <c r="I2146" s="17"/>
      <c r="J2146" s="17"/>
      <c r="K2146" s="17"/>
      <c r="L2146" s="17"/>
      <c r="M2146" s="17"/>
      <c r="N2146" s="17"/>
      <c r="O2146" s="23"/>
      <c r="P2146" s="23"/>
      <c r="Q2146" s="20"/>
    </row>
    <row r="2147" spans="1:17" ht="14.25" x14ac:dyDescent="0.3">
      <c r="A2147" s="107" t="s">
        <v>5534</v>
      </c>
      <c r="B2147" s="108" t="s">
        <v>4879</v>
      </c>
      <c r="C2147" s="77" t="s">
        <v>422</v>
      </c>
      <c r="D2147" s="109" t="s">
        <v>3484</v>
      </c>
      <c r="E2147" s="108" t="s">
        <v>14407</v>
      </c>
      <c r="G2147" s="17"/>
      <c r="H2147" s="17"/>
      <c r="I2147" s="17"/>
      <c r="J2147" s="17"/>
      <c r="K2147" s="17"/>
      <c r="L2147" s="17"/>
      <c r="M2147" s="17"/>
      <c r="N2147" s="17"/>
      <c r="O2147" s="23"/>
      <c r="P2147" s="23"/>
      <c r="Q2147" s="20"/>
    </row>
    <row r="2148" spans="1:17" ht="14.25" x14ac:dyDescent="0.3">
      <c r="A2148" s="111" t="s">
        <v>31</v>
      </c>
      <c r="B2148" s="112" t="s">
        <v>574</v>
      </c>
      <c r="C2148" s="77" t="s">
        <v>6920</v>
      </c>
      <c r="D2148" s="113" t="s">
        <v>13714</v>
      </c>
      <c r="E2148" s="112" t="s">
        <v>14784</v>
      </c>
      <c r="G2148" s="18"/>
      <c r="H2148" s="19"/>
      <c r="I2148" s="18"/>
      <c r="J2148" s="18"/>
      <c r="K2148" s="18"/>
      <c r="L2148" s="18"/>
      <c r="M2148" s="18"/>
      <c r="N2148" s="18"/>
      <c r="O2148" s="22"/>
      <c r="P2148" s="22"/>
      <c r="Q2148" s="20"/>
    </row>
    <row r="2149" spans="1:17" ht="14.25" x14ac:dyDescent="0.3">
      <c r="A2149" s="110" t="s">
        <v>6663</v>
      </c>
      <c r="B2149" s="84" t="s">
        <v>574</v>
      </c>
      <c r="C2149" s="77" t="s">
        <v>9014</v>
      </c>
      <c r="D2149" s="117" t="s">
        <v>10137</v>
      </c>
      <c r="E2149" s="84" t="s">
        <v>14569</v>
      </c>
      <c r="F2149" s="17"/>
      <c r="G2149" s="17"/>
      <c r="H2149" s="17"/>
      <c r="I2149" s="17"/>
      <c r="J2149" s="17"/>
      <c r="K2149" s="17"/>
      <c r="L2149" s="17"/>
      <c r="M2149" s="17"/>
      <c r="N2149" s="17"/>
      <c r="O2149" s="23"/>
      <c r="P2149" s="23"/>
    </row>
    <row r="2150" spans="1:17" ht="14.25" x14ac:dyDescent="0.3">
      <c r="A2150" s="107" t="s">
        <v>6663</v>
      </c>
      <c r="B2150" s="108" t="s">
        <v>575</v>
      </c>
      <c r="C2150" s="77" t="s">
        <v>9014</v>
      </c>
      <c r="D2150" s="109" t="s">
        <v>10137</v>
      </c>
      <c r="E2150" s="108" t="s">
        <v>14569</v>
      </c>
      <c r="G2150" s="18"/>
      <c r="H2150" s="19"/>
      <c r="I2150" s="18"/>
      <c r="J2150" s="18"/>
      <c r="K2150" s="18"/>
      <c r="L2150" s="18"/>
      <c r="M2150" s="18"/>
      <c r="N2150" s="18"/>
      <c r="O2150" s="22"/>
      <c r="P2150" s="22"/>
      <c r="Q2150" s="20"/>
    </row>
    <row r="2151" spans="1:17" ht="14.25" x14ac:dyDescent="0.3">
      <c r="A2151" s="103" t="s">
        <v>11256</v>
      </c>
      <c r="B2151" s="75" t="s">
        <v>574</v>
      </c>
      <c r="C2151" s="77" t="s">
        <v>6994</v>
      </c>
      <c r="D2151" s="104" t="s">
        <v>11257</v>
      </c>
      <c r="E2151" s="75" t="s">
        <v>14399</v>
      </c>
      <c r="G2151" s="18"/>
      <c r="H2151" s="19"/>
      <c r="I2151" s="18"/>
      <c r="J2151" s="18"/>
      <c r="K2151" s="18"/>
      <c r="L2151" s="18"/>
      <c r="M2151" s="18"/>
      <c r="N2151" s="18"/>
      <c r="O2151" s="22"/>
      <c r="P2151" s="22"/>
      <c r="Q2151" s="20"/>
    </row>
    <row r="2152" spans="1:17" ht="13.5" x14ac:dyDescent="0.3">
      <c r="A2152" s="103" t="s">
        <v>8033</v>
      </c>
      <c r="B2152" s="75" t="s">
        <v>574</v>
      </c>
      <c r="C2152" s="77" t="s">
        <v>6937</v>
      </c>
      <c r="D2152" s="104" t="s">
        <v>8034</v>
      </c>
      <c r="E2152" s="75" t="s">
        <v>14396</v>
      </c>
      <c r="G2152" s="18"/>
      <c r="H2152" s="19"/>
      <c r="I2152" s="18"/>
      <c r="J2152" s="18"/>
      <c r="K2152" s="18"/>
      <c r="L2152" s="18"/>
      <c r="M2152" s="18"/>
      <c r="N2152" s="18"/>
      <c r="O2152" s="22"/>
      <c r="P2152" s="22"/>
      <c r="Q2152" s="20"/>
    </row>
    <row r="2153" spans="1:17" ht="13.5" x14ac:dyDescent="0.3">
      <c r="A2153" s="103" t="s">
        <v>304</v>
      </c>
      <c r="B2153" s="75" t="s">
        <v>574</v>
      </c>
      <c r="C2153" s="77" t="s">
        <v>7002</v>
      </c>
      <c r="D2153" s="104" t="s">
        <v>9451</v>
      </c>
      <c r="E2153" s="75" t="s">
        <v>14397</v>
      </c>
      <c r="G2153" s="18"/>
      <c r="H2153" s="19"/>
      <c r="I2153" s="18"/>
      <c r="J2153" s="18"/>
      <c r="K2153" s="18"/>
      <c r="L2153" s="18"/>
      <c r="M2153" s="18"/>
      <c r="N2153" s="18"/>
      <c r="Q2153" s="20"/>
    </row>
    <row r="2154" spans="1:17" ht="13.5" x14ac:dyDescent="0.3">
      <c r="A2154" s="103" t="s">
        <v>13847</v>
      </c>
      <c r="B2154" s="75" t="s">
        <v>574</v>
      </c>
      <c r="C2154" s="77" t="s">
        <v>6318</v>
      </c>
      <c r="D2154" s="104" t="s">
        <v>10489</v>
      </c>
      <c r="E2154" s="75" t="s">
        <v>14396</v>
      </c>
      <c r="G2154" s="18"/>
      <c r="H2154" s="19"/>
      <c r="I2154" s="18"/>
      <c r="J2154" s="18"/>
      <c r="K2154" s="18"/>
      <c r="L2154" s="18"/>
      <c r="M2154" s="18"/>
      <c r="N2154" s="18"/>
      <c r="O2154" s="22"/>
      <c r="P2154" s="22"/>
      <c r="Q2154" s="20"/>
    </row>
    <row r="2155" spans="1:17" ht="13.5" x14ac:dyDescent="0.3">
      <c r="A2155" s="110" t="s">
        <v>7066</v>
      </c>
      <c r="B2155" s="84" t="s">
        <v>574</v>
      </c>
      <c r="C2155" s="77" t="s">
        <v>6998</v>
      </c>
      <c r="D2155" s="117" t="s">
        <v>7067</v>
      </c>
      <c r="E2155" s="84" t="s">
        <v>14396</v>
      </c>
      <c r="F2155" s="18"/>
      <c r="G2155" s="17"/>
      <c r="H2155" s="17"/>
      <c r="I2155" s="17"/>
      <c r="J2155" s="17"/>
      <c r="K2155" s="17"/>
      <c r="L2155" s="17"/>
      <c r="M2155" s="17"/>
      <c r="N2155" s="17"/>
      <c r="O2155" s="23"/>
      <c r="P2155" s="23"/>
    </row>
    <row r="2156" spans="1:17" ht="14.25" x14ac:dyDescent="0.3">
      <c r="A2156" s="111" t="s">
        <v>12108</v>
      </c>
      <c r="B2156" s="112" t="s">
        <v>14387</v>
      </c>
      <c r="C2156" s="77" t="s">
        <v>7000</v>
      </c>
      <c r="D2156" s="113" t="s">
        <v>12109</v>
      </c>
      <c r="E2156" s="112" t="s">
        <v>6460</v>
      </c>
      <c r="F2156" s="17"/>
      <c r="G2156" s="18"/>
      <c r="H2156" s="19"/>
      <c r="I2156" s="18"/>
      <c r="J2156" s="18"/>
      <c r="K2156" s="18"/>
      <c r="L2156" s="18"/>
      <c r="M2156" s="18"/>
      <c r="N2156" s="18"/>
      <c r="Q2156" s="20"/>
    </row>
    <row r="2157" spans="1:17" ht="14.25" x14ac:dyDescent="0.3">
      <c r="A2157" s="107" t="s">
        <v>6593</v>
      </c>
      <c r="B2157" s="108" t="s">
        <v>574</v>
      </c>
      <c r="C2157" s="77" t="s">
        <v>5589</v>
      </c>
      <c r="D2157" s="109" t="s">
        <v>16576</v>
      </c>
      <c r="E2157" s="108" t="s">
        <v>14398</v>
      </c>
      <c r="F2157" s="17"/>
      <c r="G2157" s="18"/>
      <c r="H2157" s="19"/>
      <c r="I2157" s="18"/>
      <c r="J2157" s="18"/>
      <c r="K2157" s="18"/>
      <c r="L2157" s="18"/>
      <c r="M2157" s="18"/>
      <c r="N2157" s="18"/>
      <c r="Q2157" s="20"/>
    </row>
    <row r="2158" spans="1:17" ht="14.25" x14ac:dyDescent="0.3">
      <c r="A2158" s="110" t="s">
        <v>6593</v>
      </c>
      <c r="B2158" s="84" t="s">
        <v>14387</v>
      </c>
      <c r="C2158" s="77" t="s">
        <v>5589</v>
      </c>
      <c r="D2158" s="117" t="s">
        <v>16576</v>
      </c>
      <c r="E2158" s="84" t="s">
        <v>14398</v>
      </c>
      <c r="F2158" s="17"/>
      <c r="G2158" s="17"/>
      <c r="H2158" s="17"/>
      <c r="I2158" s="17"/>
      <c r="J2158" s="17"/>
      <c r="K2158" s="17"/>
      <c r="L2158" s="17"/>
      <c r="M2158" s="17"/>
      <c r="N2158" s="17"/>
      <c r="O2158" s="23"/>
      <c r="P2158" s="23"/>
    </row>
    <row r="2159" spans="1:17" ht="14.25" x14ac:dyDescent="0.3">
      <c r="A2159" s="103" t="s">
        <v>6593</v>
      </c>
      <c r="B2159" s="75" t="s">
        <v>575</v>
      </c>
      <c r="C2159" s="77" t="s">
        <v>5589</v>
      </c>
      <c r="D2159" s="104" t="s">
        <v>16576</v>
      </c>
      <c r="E2159" s="75" t="s">
        <v>14398</v>
      </c>
      <c r="F2159" s="18"/>
      <c r="G2159" s="18"/>
      <c r="H2159" s="19"/>
      <c r="I2159" s="18"/>
      <c r="J2159" s="18"/>
      <c r="K2159" s="18"/>
      <c r="L2159" s="18"/>
      <c r="M2159" s="18"/>
      <c r="N2159" s="18"/>
      <c r="O2159" s="22"/>
      <c r="P2159" s="22"/>
      <c r="Q2159" s="20"/>
    </row>
    <row r="2160" spans="1:17" ht="14.25" x14ac:dyDescent="0.3">
      <c r="A2160" s="103" t="s">
        <v>1492</v>
      </c>
      <c r="B2160" s="75" t="s">
        <v>574</v>
      </c>
      <c r="C2160" s="77" t="s">
        <v>7000</v>
      </c>
      <c r="D2160" s="104" t="s">
        <v>7915</v>
      </c>
      <c r="E2160" s="75" t="s">
        <v>14394</v>
      </c>
      <c r="G2160" s="18"/>
      <c r="H2160" s="19"/>
      <c r="I2160" s="18"/>
      <c r="J2160" s="18"/>
      <c r="K2160" s="18"/>
      <c r="L2160" s="18"/>
      <c r="M2160" s="18"/>
      <c r="N2160" s="18"/>
      <c r="Q2160" s="20"/>
    </row>
    <row r="2161" spans="1:17" ht="14.25" x14ac:dyDescent="0.3">
      <c r="A2161" s="107" t="s">
        <v>1492</v>
      </c>
      <c r="B2161" s="108" t="s">
        <v>14387</v>
      </c>
      <c r="C2161" s="77" t="s">
        <v>7000</v>
      </c>
      <c r="D2161" s="109" t="s">
        <v>7915</v>
      </c>
      <c r="E2161" s="108" t="s">
        <v>14394</v>
      </c>
      <c r="F2161" s="17"/>
      <c r="G2161" s="17"/>
      <c r="H2161" s="17"/>
      <c r="I2161" s="17"/>
      <c r="J2161" s="17"/>
      <c r="K2161" s="17"/>
      <c r="L2161" s="17"/>
      <c r="M2161" s="17"/>
      <c r="N2161" s="17"/>
      <c r="O2161" s="23"/>
      <c r="P2161" s="23"/>
    </row>
    <row r="2162" spans="1:17" ht="14.25" x14ac:dyDescent="0.3">
      <c r="A2162" s="110" t="s">
        <v>1492</v>
      </c>
      <c r="B2162" s="84" t="s">
        <v>575</v>
      </c>
      <c r="C2162" s="77" t="s">
        <v>7000</v>
      </c>
      <c r="D2162" s="117" t="s">
        <v>7915</v>
      </c>
      <c r="E2162" s="84" t="s">
        <v>14394</v>
      </c>
      <c r="F2162" s="17"/>
      <c r="G2162" s="17"/>
      <c r="H2162" s="17"/>
      <c r="I2162" s="17"/>
      <c r="J2162" s="17"/>
      <c r="K2162" s="17"/>
      <c r="L2162" s="17"/>
      <c r="M2162" s="17"/>
      <c r="N2162" s="17"/>
      <c r="O2162" s="23"/>
      <c r="P2162" s="23"/>
    </row>
    <row r="2163" spans="1:17" ht="13.5" x14ac:dyDescent="0.3">
      <c r="A2163" s="107" t="s">
        <v>4008</v>
      </c>
      <c r="B2163" s="108" t="s">
        <v>574</v>
      </c>
      <c r="C2163" s="77" t="s">
        <v>7071</v>
      </c>
      <c r="D2163" s="109" t="s">
        <v>12421</v>
      </c>
      <c r="E2163" s="108" t="s">
        <v>15978</v>
      </c>
      <c r="F2163" s="18"/>
      <c r="G2163" s="17"/>
      <c r="H2163" s="17"/>
      <c r="I2163" s="17"/>
      <c r="J2163" s="17"/>
      <c r="K2163" s="17"/>
      <c r="L2163" s="17"/>
      <c r="M2163" s="17"/>
      <c r="N2163" s="17"/>
      <c r="O2163" s="23"/>
      <c r="P2163" s="23"/>
    </row>
    <row r="2164" spans="1:17" ht="14.25" x14ac:dyDescent="0.3">
      <c r="A2164" s="107" t="s">
        <v>3199</v>
      </c>
      <c r="B2164" s="108" t="s">
        <v>574</v>
      </c>
      <c r="C2164" s="77" t="s">
        <v>6909</v>
      </c>
      <c r="D2164" s="109" t="s">
        <v>4925</v>
      </c>
      <c r="E2164" s="108" t="s">
        <v>14873</v>
      </c>
      <c r="F2164" s="18"/>
      <c r="G2164" s="18"/>
      <c r="H2164" s="19"/>
      <c r="I2164" s="18"/>
      <c r="J2164" s="18"/>
      <c r="K2164" s="18"/>
      <c r="L2164" s="18"/>
      <c r="M2164" s="18"/>
      <c r="N2164" s="18"/>
      <c r="Q2164" s="20"/>
    </row>
    <row r="2165" spans="1:17" ht="13.5" x14ac:dyDescent="0.3">
      <c r="A2165" s="103" t="s">
        <v>3199</v>
      </c>
      <c r="B2165" s="75" t="s">
        <v>575</v>
      </c>
      <c r="C2165" s="77" t="s">
        <v>6909</v>
      </c>
      <c r="D2165" s="104" t="s">
        <v>4925</v>
      </c>
      <c r="E2165" s="75" t="s">
        <v>14873</v>
      </c>
      <c r="F2165" s="18"/>
      <c r="G2165" s="17"/>
      <c r="H2165" s="17"/>
      <c r="I2165" s="17"/>
      <c r="J2165" s="17"/>
      <c r="K2165" s="17"/>
      <c r="L2165" s="17"/>
      <c r="M2165" s="17"/>
      <c r="N2165" s="17"/>
      <c r="O2165" s="23"/>
      <c r="P2165" s="23"/>
    </row>
    <row r="2166" spans="1:17" ht="14.25" x14ac:dyDescent="0.3">
      <c r="A2166" s="103" t="s">
        <v>3485</v>
      </c>
      <c r="B2166" s="75" t="s">
        <v>574</v>
      </c>
      <c r="C2166" s="77" t="s">
        <v>6939</v>
      </c>
      <c r="D2166" s="104" t="s">
        <v>8297</v>
      </c>
      <c r="E2166" s="75" t="s">
        <v>14398</v>
      </c>
      <c r="G2166" s="17"/>
      <c r="H2166" s="17"/>
      <c r="I2166" s="17"/>
      <c r="J2166" s="17"/>
      <c r="K2166" s="17"/>
      <c r="L2166" s="17"/>
      <c r="M2166" s="17"/>
      <c r="N2166" s="17"/>
      <c r="O2166" s="23"/>
      <c r="P2166" s="23"/>
    </row>
    <row r="2167" spans="1:17" ht="13.5" x14ac:dyDescent="0.3">
      <c r="A2167" s="103" t="s">
        <v>5535</v>
      </c>
      <c r="B2167" s="75" t="s">
        <v>574</v>
      </c>
      <c r="C2167" s="77" t="s">
        <v>7000</v>
      </c>
      <c r="D2167" s="104" t="s">
        <v>516</v>
      </c>
      <c r="E2167" s="75" t="s">
        <v>14407</v>
      </c>
      <c r="F2167" s="17"/>
      <c r="G2167" s="18"/>
      <c r="H2167" s="19"/>
      <c r="I2167" s="18"/>
      <c r="J2167" s="18"/>
      <c r="K2167" s="18"/>
      <c r="L2167" s="18"/>
      <c r="M2167" s="18"/>
      <c r="N2167" s="18"/>
      <c r="Q2167" s="20"/>
    </row>
    <row r="2168" spans="1:17" ht="13.5" x14ac:dyDescent="0.3">
      <c r="A2168" s="103" t="s">
        <v>1289</v>
      </c>
      <c r="B2168" s="75" t="s">
        <v>574</v>
      </c>
      <c r="C2168" s="77" t="s">
        <v>7002</v>
      </c>
      <c r="D2168" s="104" t="s">
        <v>2714</v>
      </c>
      <c r="E2168" s="75" t="s">
        <v>14874</v>
      </c>
      <c r="G2168" s="17"/>
      <c r="H2168" s="17"/>
      <c r="I2168" s="17"/>
      <c r="J2168" s="17"/>
      <c r="K2168" s="17"/>
      <c r="L2168" s="17"/>
      <c r="M2168" s="17"/>
      <c r="N2168" s="17"/>
      <c r="O2168" s="23"/>
      <c r="P2168" s="23"/>
    </row>
    <row r="2169" spans="1:17" ht="14.25" x14ac:dyDescent="0.3">
      <c r="A2169" s="110" t="s">
        <v>1289</v>
      </c>
      <c r="B2169" s="84" t="s">
        <v>575</v>
      </c>
      <c r="C2169" s="77" t="s">
        <v>7002</v>
      </c>
      <c r="D2169" s="117" t="s">
        <v>2714</v>
      </c>
      <c r="E2169" s="84" t="s">
        <v>14874</v>
      </c>
      <c r="F2169" s="17"/>
      <c r="G2169" s="18"/>
      <c r="H2169" s="19"/>
      <c r="I2169" s="18"/>
      <c r="J2169" s="18"/>
      <c r="K2169" s="18"/>
      <c r="L2169" s="18"/>
      <c r="M2169" s="18"/>
      <c r="N2169" s="18"/>
      <c r="Q2169" s="20"/>
    </row>
    <row r="2170" spans="1:17" ht="14.25" x14ac:dyDescent="0.3">
      <c r="A2170" s="103" t="s">
        <v>12415</v>
      </c>
      <c r="B2170" s="75" t="s">
        <v>574</v>
      </c>
      <c r="C2170" s="77" t="s">
        <v>6994</v>
      </c>
      <c r="D2170" s="104" t="s">
        <v>12416</v>
      </c>
      <c r="E2170" s="75" t="s">
        <v>15970</v>
      </c>
      <c r="F2170" s="17"/>
      <c r="G2170" s="18"/>
      <c r="H2170" s="19"/>
      <c r="I2170" s="18"/>
      <c r="J2170" s="18"/>
      <c r="K2170" s="18"/>
      <c r="L2170" s="18"/>
      <c r="M2170" s="18"/>
      <c r="N2170" s="18"/>
      <c r="Q2170" s="20"/>
    </row>
    <row r="2171" spans="1:17" ht="13.5" x14ac:dyDescent="0.3">
      <c r="A2171" s="103" t="s">
        <v>5536</v>
      </c>
      <c r="B2171" s="75" t="s">
        <v>574</v>
      </c>
      <c r="C2171" s="77" t="s">
        <v>6994</v>
      </c>
      <c r="D2171" s="104" t="s">
        <v>7068</v>
      </c>
      <c r="E2171" s="75" t="s">
        <v>14404</v>
      </c>
      <c r="F2171" s="17"/>
      <c r="G2171" s="17"/>
      <c r="H2171" s="17"/>
      <c r="I2171" s="17"/>
      <c r="J2171" s="17"/>
      <c r="K2171" s="17"/>
      <c r="L2171" s="17"/>
      <c r="M2171" s="17"/>
      <c r="N2171" s="17"/>
      <c r="O2171" s="23"/>
      <c r="P2171" s="23"/>
    </row>
    <row r="2172" spans="1:17" ht="14.25" x14ac:dyDescent="0.3">
      <c r="A2172" s="103" t="s">
        <v>9957</v>
      </c>
      <c r="B2172" s="75" t="s">
        <v>574</v>
      </c>
      <c r="C2172" s="77" t="s">
        <v>9033</v>
      </c>
      <c r="D2172" s="104" t="s">
        <v>3806</v>
      </c>
      <c r="E2172" s="75" t="s">
        <v>14394</v>
      </c>
      <c r="F2172" s="17"/>
      <c r="G2172" s="17"/>
      <c r="H2172" s="17"/>
      <c r="I2172" s="17"/>
      <c r="J2172" s="17"/>
      <c r="K2172" s="17"/>
      <c r="L2172" s="17"/>
      <c r="M2172" s="17"/>
      <c r="N2172" s="17"/>
      <c r="O2172" s="23"/>
      <c r="P2172" s="23"/>
    </row>
    <row r="2173" spans="1:17" ht="14.25" x14ac:dyDescent="0.3">
      <c r="A2173" s="107" t="s">
        <v>9957</v>
      </c>
      <c r="B2173" s="108" t="s">
        <v>575</v>
      </c>
      <c r="C2173" s="77" t="s">
        <v>9033</v>
      </c>
      <c r="D2173" s="109" t="s">
        <v>3806</v>
      </c>
      <c r="E2173" s="108" t="s">
        <v>14394</v>
      </c>
      <c r="G2173" s="18"/>
      <c r="H2173" s="19"/>
      <c r="I2173" s="18"/>
      <c r="J2173" s="18"/>
      <c r="K2173" s="18"/>
      <c r="L2173" s="18"/>
      <c r="M2173" s="18"/>
      <c r="N2173" s="18"/>
      <c r="O2173" s="22"/>
      <c r="P2173" s="22"/>
      <c r="Q2173" s="20"/>
    </row>
    <row r="2174" spans="1:17" ht="13.5" x14ac:dyDescent="0.3">
      <c r="A2174" s="103" t="s">
        <v>894</v>
      </c>
      <c r="B2174" s="75" t="s">
        <v>574</v>
      </c>
      <c r="C2174" s="77" t="s">
        <v>9161</v>
      </c>
      <c r="D2174" s="104" t="s">
        <v>305</v>
      </c>
      <c r="E2174" s="75" t="s">
        <v>14875</v>
      </c>
      <c r="F2174" s="18"/>
      <c r="G2174" s="18"/>
      <c r="H2174" s="19"/>
      <c r="I2174" s="18"/>
      <c r="J2174" s="18"/>
      <c r="K2174" s="18"/>
      <c r="L2174" s="18"/>
      <c r="M2174" s="18"/>
      <c r="N2174" s="18"/>
      <c r="Q2174" s="20"/>
    </row>
    <row r="2175" spans="1:17" ht="14.25" x14ac:dyDescent="0.3">
      <c r="A2175" s="103" t="s">
        <v>894</v>
      </c>
      <c r="B2175" s="75" t="s">
        <v>575</v>
      </c>
      <c r="C2175" s="77" t="s">
        <v>9161</v>
      </c>
      <c r="D2175" s="104" t="s">
        <v>305</v>
      </c>
      <c r="E2175" s="75" t="s">
        <v>14875</v>
      </c>
      <c r="G2175" s="18"/>
      <c r="H2175" s="19"/>
      <c r="I2175" s="18"/>
      <c r="J2175" s="18"/>
      <c r="K2175" s="18"/>
      <c r="L2175" s="18"/>
      <c r="M2175" s="18"/>
      <c r="N2175" s="18"/>
      <c r="O2175" s="22"/>
      <c r="P2175" s="22"/>
      <c r="Q2175" s="20"/>
    </row>
    <row r="2176" spans="1:17" ht="14.25" x14ac:dyDescent="0.3">
      <c r="A2176" s="111" t="s">
        <v>1219</v>
      </c>
      <c r="B2176" s="112" t="s">
        <v>574</v>
      </c>
      <c r="C2176" s="77" t="s">
        <v>6998</v>
      </c>
      <c r="D2176" s="113" t="s">
        <v>9124</v>
      </c>
      <c r="E2176" s="112" t="s">
        <v>14693</v>
      </c>
      <c r="F2176" s="17"/>
      <c r="G2176" s="18"/>
      <c r="H2176" s="19"/>
      <c r="I2176" s="18"/>
      <c r="J2176" s="18"/>
      <c r="K2176" s="18"/>
      <c r="L2176" s="18"/>
      <c r="M2176" s="18"/>
      <c r="N2176" s="18"/>
      <c r="Q2176" s="20"/>
    </row>
    <row r="2177" spans="1:17" ht="14.25" x14ac:dyDescent="0.3">
      <c r="A2177" s="107" t="s">
        <v>841</v>
      </c>
      <c r="B2177" s="108" t="s">
        <v>574</v>
      </c>
      <c r="C2177" s="77" t="s">
        <v>7000</v>
      </c>
      <c r="D2177" s="109" t="s">
        <v>516</v>
      </c>
      <c r="E2177" s="108" t="s">
        <v>14399</v>
      </c>
      <c r="F2177" s="18"/>
      <c r="G2177" s="17"/>
      <c r="H2177" s="17"/>
      <c r="I2177" s="17"/>
      <c r="J2177" s="17"/>
      <c r="K2177" s="17"/>
      <c r="L2177" s="17"/>
      <c r="M2177" s="17"/>
      <c r="N2177" s="17"/>
      <c r="O2177" s="23"/>
      <c r="P2177" s="23"/>
    </row>
    <row r="2178" spans="1:17" ht="14.25" x14ac:dyDescent="0.3">
      <c r="A2178" s="103" t="s">
        <v>841</v>
      </c>
      <c r="B2178" s="75" t="s">
        <v>14387</v>
      </c>
      <c r="C2178" s="77" t="s">
        <v>7000</v>
      </c>
      <c r="D2178" s="104" t="s">
        <v>516</v>
      </c>
      <c r="E2178" s="75" t="s">
        <v>14399</v>
      </c>
      <c r="F2178" s="18"/>
      <c r="G2178" s="18"/>
      <c r="H2178" s="19"/>
      <c r="I2178" s="18"/>
      <c r="J2178" s="18"/>
      <c r="K2178" s="18"/>
      <c r="L2178" s="18"/>
      <c r="M2178" s="18"/>
      <c r="N2178" s="18"/>
      <c r="O2178" s="22"/>
      <c r="P2178" s="22"/>
      <c r="Q2178" s="20"/>
    </row>
    <row r="2179" spans="1:17" ht="14.25" x14ac:dyDescent="0.3">
      <c r="A2179" s="103" t="s">
        <v>841</v>
      </c>
      <c r="B2179" s="75" t="s">
        <v>575</v>
      </c>
      <c r="C2179" s="77" t="s">
        <v>7000</v>
      </c>
      <c r="D2179" s="104" t="s">
        <v>516</v>
      </c>
      <c r="E2179" s="75" t="s">
        <v>14399</v>
      </c>
      <c r="F2179" s="18"/>
      <c r="G2179" s="18"/>
      <c r="H2179" s="19"/>
      <c r="I2179" s="18"/>
      <c r="J2179" s="18"/>
      <c r="K2179" s="18"/>
      <c r="L2179" s="18"/>
      <c r="M2179" s="18"/>
      <c r="N2179" s="18"/>
      <c r="O2179" s="22"/>
      <c r="P2179" s="22"/>
      <c r="Q2179" s="20"/>
    </row>
    <row r="2180" spans="1:17" ht="14.25" x14ac:dyDescent="0.3">
      <c r="A2180" s="103" t="s">
        <v>1213</v>
      </c>
      <c r="B2180" s="75" t="s">
        <v>574</v>
      </c>
      <c r="C2180" s="77" t="s">
        <v>6994</v>
      </c>
      <c r="D2180" s="104" t="s">
        <v>13719</v>
      </c>
      <c r="E2180" s="75" t="s">
        <v>14876</v>
      </c>
      <c r="F2180" s="17"/>
      <c r="G2180" s="17"/>
      <c r="H2180" s="17"/>
      <c r="I2180" s="17"/>
      <c r="J2180" s="17"/>
      <c r="K2180" s="17"/>
      <c r="L2180" s="17"/>
      <c r="M2180" s="17"/>
      <c r="N2180" s="17"/>
      <c r="O2180" s="23"/>
      <c r="P2180" s="23"/>
    </row>
    <row r="2181" spans="1:17" ht="14.25" x14ac:dyDescent="0.3">
      <c r="A2181" s="103" t="s">
        <v>658</v>
      </c>
      <c r="B2181" s="75" t="s">
        <v>574</v>
      </c>
      <c r="C2181" s="77" t="s">
        <v>6998</v>
      </c>
      <c r="D2181" s="104" t="s">
        <v>7995</v>
      </c>
      <c r="E2181" s="75" t="s">
        <v>14394</v>
      </c>
      <c r="G2181" s="17"/>
      <c r="H2181" s="17"/>
      <c r="I2181" s="17"/>
      <c r="J2181" s="17"/>
      <c r="K2181" s="17"/>
      <c r="L2181" s="17"/>
      <c r="M2181" s="17"/>
      <c r="N2181" s="17"/>
      <c r="O2181" s="23"/>
      <c r="P2181" s="23"/>
    </row>
    <row r="2182" spans="1:17" ht="14.25" x14ac:dyDescent="0.3">
      <c r="A2182" s="107" t="s">
        <v>589</v>
      </c>
      <c r="B2182" s="108" t="s">
        <v>574</v>
      </c>
      <c r="C2182" s="77" t="s">
        <v>7013</v>
      </c>
      <c r="D2182" s="109" t="s">
        <v>7069</v>
      </c>
      <c r="E2182" s="108" t="s">
        <v>14394</v>
      </c>
      <c r="F2182" s="18"/>
      <c r="G2182" s="18"/>
      <c r="H2182" s="19"/>
      <c r="I2182" s="18"/>
      <c r="J2182" s="18"/>
      <c r="K2182" s="18"/>
      <c r="L2182" s="18"/>
      <c r="M2182" s="21"/>
      <c r="N2182" s="18"/>
      <c r="O2182" s="22"/>
      <c r="P2182" s="22"/>
      <c r="Q2182" s="20"/>
    </row>
    <row r="2183" spans="1:17" ht="14.25" x14ac:dyDescent="0.3">
      <c r="A2183" s="103" t="s">
        <v>1788</v>
      </c>
      <c r="B2183" s="75" t="s">
        <v>574</v>
      </c>
      <c r="C2183" s="77" t="s">
        <v>9014</v>
      </c>
      <c r="D2183" s="104" t="s">
        <v>9518</v>
      </c>
      <c r="E2183" s="75" t="s">
        <v>14535</v>
      </c>
      <c r="G2183" s="17"/>
      <c r="H2183" s="17"/>
      <c r="I2183" s="17"/>
      <c r="J2183" s="17"/>
      <c r="K2183" s="17"/>
      <c r="L2183" s="17"/>
      <c r="M2183" s="17"/>
      <c r="N2183" s="17"/>
      <c r="O2183" s="23"/>
      <c r="P2183" s="23"/>
    </row>
    <row r="2184" spans="1:17" ht="14.25" x14ac:dyDescent="0.3">
      <c r="A2184" s="107" t="s">
        <v>2837</v>
      </c>
      <c r="B2184" s="108" t="s">
        <v>574</v>
      </c>
      <c r="C2184" s="77" t="s">
        <v>6920</v>
      </c>
      <c r="D2184" s="109" t="s">
        <v>14168</v>
      </c>
      <c r="E2184" s="108" t="s">
        <v>15979</v>
      </c>
      <c r="F2184" s="17"/>
      <c r="G2184" s="18"/>
      <c r="H2184" s="19"/>
      <c r="I2184" s="18"/>
      <c r="J2184" s="18"/>
      <c r="K2184" s="18"/>
      <c r="L2184" s="18"/>
      <c r="M2184" s="18"/>
      <c r="N2184" s="18"/>
      <c r="Q2184" s="20"/>
    </row>
    <row r="2185" spans="1:17" ht="14.25" x14ac:dyDescent="0.3">
      <c r="A2185" s="103" t="s">
        <v>2402</v>
      </c>
      <c r="B2185" s="75" t="s">
        <v>574</v>
      </c>
      <c r="C2185" s="77" t="s">
        <v>6319</v>
      </c>
      <c r="D2185" s="104" t="s">
        <v>10490</v>
      </c>
      <c r="E2185" s="75" t="s">
        <v>14414</v>
      </c>
      <c r="G2185" s="17"/>
      <c r="H2185" s="17"/>
      <c r="I2185" s="17"/>
      <c r="J2185" s="17"/>
      <c r="K2185" s="17"/>
      <c r="L2185" s="17"/>
      <c r="M2185" s="17"/>
      <c r="N2185" s="17"/>
      <c r="O2185" s="23"/>
      <c r="P2185" s="23"/>
      <c r="Q2185" s="20"/>
    </row>
    <row r="2186" spans="1:17" ht="14.25" x14ac:dyDescent="0.3">
      <c r="A2186" s="103" t="s">
        <v>2402</v>
      </c>
      <c r="B2186" s="75" t="s">
        <v>575</v>
      </c>
      <c r="C2186" s="77" t="s">
        <v>6917</v>
      </c>
      <c r="D2186" s="104" t="s">
        <v>10491</v>
      </c>
      <c r="E2186" s="75" t="s">
        <v>14414</v>
      </c>
      <c r="F2186" s="18"/>
      <c r="G2186" s="17"/>
      <c r="H2186" s="17"/>
      <c r="I2186" s="17"/>
      <c r="J2186" s="17"/>
      <c r="K2186" s="17"/>
      <c r="L2186" s="17"/>
      <c r="M2186" s="17"/>
      <c r="N2186" s="17"/>
      <c r="O2186" s="23"/>
      <c r="P2186" s="23"/>
      <c r="Q2186" s="20"/>
    </row>
    <row r="2187" spans="1:17" ht="13.5" x14ac:dyDescent="0.3">
      <c r="A2187" s="103" t="s">
        <v>3671</v>
      </c>
      <c r="B2187" s="75" t="s">
        <v>574</v>
      </c>
      <c r="C2187" s="77" t="s">
        <v>7021</v>
      </c>
      <c r="D2187" s="104" t="s">
        <v>14104</v>
      </c>
      <c r="E2187" s="75" t="s">
        <v>14516</v>
      </c>
      <c r="G2187" s="18"/>
      <c r="H2187" s="19"/>
      <c r="I2187" s="18"/>
      <c r="J2187" s="18"/>
      <c r="K2187" s="18"/>
      <c r="L2187" s="18"/>
      <c r="M2187" s="21"/>
      <c r="N2187" s="18"/>
      <c r="O2187" s="22"/>
      <c r="P2187" s="22"/>
      <c r="Q2187" s="20"/>
    </row>
    <row r="2188" spans="1:17" ht="13.5" x14ac:dyDescent="0.3">
      <c r="A2188" s="103" t="s">
        <v>4649</v>
      </c>
      <c r="B2188" s="75" t="s">
        <v>574</v>
      </c>
      <c r="C2188" s="77" t="s">
        <v>7071</v>
      </c>
      <c r="D2188" s="104" t="s">
        <v>10492</v>
      </c>
      <c r="E2188" s="75" t="s">
        <v>14398</v>
      </c>
      <c r="G2188" s="18"/>
      <c r="H2188" s="19"/>
      <c r="I2188" s="18"/>
      <c r="J2188" s="18"/>
      <c r="K2188" s="18"/>
      <c r="L2188" s="18"/>
      <c r="M2188" s="18"/>
      <c r="N2188" s="18"/>
      <c r="Q2188" s="20"/>
    </row>
    <row r="2189" spans="1:17" ht="14.25" x14ac:dyDescent="0.3">
      <c r="A2189" s="107" t="s">
        <v>5537</v>
      </c>
      <c r="B2189" s="108" t="s">
        <v>4879</v>
      </c>
      <c r="C2189" s="77" t="s">
        <v>422</v>
      </c>
      <c r="D2189" s="109" t="s">
        <v>8915</v>
      </c>
      <c r="E2189" s="108" t="s">
        <v>14399</v>
      </c>
      <c r="G2189" s="18"/>
      <c r="H2189" s="19"/>
      <c r="I2189" s="27"/>
      <c r="J2189" s="18"/>
      <c r="K2189" s="18"/>
      <c r="L2189" s="18"/>
      <c r="M2189" s="18"/>
      <c r="N2189" s="18"/>
      <c r="O2189" s="22"/>
      <c r="P2189" s="22"/>
      <c r="Q2189" s="20"/>
    </row>
    <row r="2190" spans="1:17" ht="14.25" x14ac:dyDescent="0.3">
      <c r="A2190" s="83" t="s">
        <v>4650</v>
      </c>
      <c r="B2190" s="84" t="s">
        <v>574</v>
      </c>
      <c r="C2190" s="77" t="s">
        <v>6926</v>
      </c>
      <c r="D2190" s="117" t="s">
        <v>10493</v>
      </c>
      <c r="E2190" s="84" t="s">
        <v>14406</v>
      </c>
      <c r="G2190" s="18"/>
      <c r="H2190" s="19"/>
      <c r="I2190" s="18"/>
      <c r="J2190" s="18"/>
      <c r="K2190" s="18"/>
      <c r="L2190" s="18"/>
      <c r="M2190" s="18"/>
      <c r="N2190" s="18"/>
      <c r="O2190" s="22"/>
      <c r="P2190" s="22"/>
      <c r="Q2190" s="20"/>
    </row>
    <row r="2191" spans="1:17" ht="14.25" x14ac:dyDescent="0.3">
      <c r="A2191" s="111" t="s">
        <v>518</v>
      </c>
      <c r="B2191" s="112" t="s">
        <v>574</v>
      </c>
      <c r="C2191" s="77" t="s">
        <v>6924</v>
      </c>
      <c r="D2191" s="113" t="s">
        <v>2715</v>
      </c>
      <c r="E2191" s="112" t="s">
        <v>14877</v>
      </c>
      <c r="F2191" s="18"/>
      <c r="G2191" s="18"/>
      <c r="H2191" s="19"/>
      <c r="I2191" s="18"/>
      <c r="J2191" s="18"/>
      <c r="K2191" s="18"/>
      <c r="L2191" s="18"/>
      <c r="M2191" s="18"/>
      <c r="N2191" s="18"/>
      <c r="Q2191" s="20"/>
    </row>
    <row r="2192" spans="1:17" ht="13.5" x14ac:dyDescent="0.3">
      <c r="A2192" s="107" t="s">
        <v>4926</v>
      </c>
      <c r="B2192" s="108" t="s">
        <v>574</v>
      </c>
      <c r="C2192" s="77" t="s">
        <v>6920</v>
      </c>
      <c r="D2192" s="109" t="s">
        <v>14878</v>
      </c>
      <c r="E2192" s="108" t="s">
        <v>14582</v>
      </c>
      <c r="G2192" s="18"/>
      <c r="H2192" s="19"/>
      <c r="I2192" s="18"/>
      <c r="J2192" s="18"/>
      <c r="K2192" s="18"/>
      <c r="L2192" s="18"/>
      <c r="M2192" s="21"/>
      <c r="N2192" s="18"/>
      <c r="O2192" s="22"/>
      <c r="P2192" s="22"/>
      <c r="Q2192" s="20"/>
    </row>
    <row r="2193" spans="1:17" ht="14.25" x14ac:dyDescent="0.3">
      <c r="A2193" s="107" t="s">
        <v>3919</v>
      </c>
      <c r="B2193" s="108" t="s">
        <v>574</v>
      </c>
      <c r="C2193" s="77" t="s">
        <v>6956</v>
      </c>
      <c r="D2193" s="109" t="s">
        <v>3920</v>
      </c>
      <c r="E2193" s="108" t="s">
        <v>15980</v>
      </c>
      <c r="G2193" s="17"/>
      <c r="H2193" s="17"/>
      <c r="I2193" s="17"/>
      <c r="J2193" s="17"/>
      <c r="K2193" s="17"/>
      <c r="L2193" s="17"/>
      <c r="M2193" s="17"/>
      <c r="N2193" s="17"/>
      <c r="O2193" s="23"/>
      <c r="P2193" s="23"/>
    </row>
    <row r="2194" spans="1:17" ht="14.25" x14ac:dyDescent="0.3">
      <c r="A2194" s="107" t="s">
        <v>3919</v>
      </c>
      <c r="B2194" s="108" t="s">
        <v>14387</v>
      </c>
      <c r="C2194" s="77" t="s">
        <v>6956</v>
      </c>
      <c r="D2194" s="109" t="s">
        <v>3920</v>
      </c>
      <c r="E2194" s="108" t="s">
        <v>15980</v>
      </c>
      <c r="F2194" s="18"/>
      <c r="G2194" s="18"/>
      <c r="H2194" s="19"/>
      <c r="I2194" s="18"/>
      <c r="J2194" s="18"/>
      <c r="K2194" s="18"/>
      <c r="L2194" s="18"/>
      <c r="M2194" s="18"/>
      <c r="N2194" s="18"/>
      <c r="Q2194" s="20"/>
    </row>
    <row r="2195" spans="1:17" ht="14.25" x14ac:dyDescent="0.3">
      <c r="A2195" s="103" t="s">
        <v>3919</v>
      </c>
      <c r="B2195" s="75" t="s">
        <v>575</v>
      </c>
      <c r="C2195" s="77" t="s">
        <v>6956</v>
      </c>
      <c r="D2195" s="104" t="s">
        <v>3920</v>
      </c>
      <c r="E2195" s="75" t="s">
        <v>15980</v>
      </c>
      <c r="F2195" s="18"/>
      <c r="G2195" s="18"/>
      <c r="H2195" s="19"/>
      <c r="I2195" s="18"/>
      <c r="J2195" s="18"/>
      <c r="K2195" s="18"/>
      <c r="L2195" s="18"/>
      <c r="M2195" s="18"/>
      <c r="N2195" s="18"/>
      <c r="Q2195" s="20"/>
    </row>
    <row r="2196" spans="1:17" ht="14.25" x14ac:dyDescent="0.3">
      <c r="A2196" s="107" t="s">
        <v>3200</v>
      </c>
      <c r="B2196" s="108" t="s">
        <v>574</v>
      </c>
      <c r="C2196" s="77" t="s">
        <v>6979</v>
      </c>
      <c r="D2196" s="109" t="s">
        <v>14879</v>
      </c>
      <c r="E2196" s="108" t="s">
        <v>14880</v>
      </c>
      <c r="F2196" s="18"/>
      <c r="G2196" s="18"/>
      <c r="H2196" s="19"/>
      <c r="I2196" s="18"/>
      <c r="J2196" s="18"/>
      <c r="K2196" s="18"/>
      <c r="L2196" s="18"/>
      <c r="M2196" s="18"/>
      <c r="N2196" s="18"/>
      <c r="Q2196" s="20"/>
    </row>
    <row r="2197" spans="1:17" ht="14.25" x14ac:dyDescent="0.3">
      <c r="A2197" s="107" t="s">
        <v>11509</v>
      </c>
      <c r="B2197" s="108" t="s">
        <v>574</v>
      </c>
      <c r="C2197" s="77" t="s">
        <v>6924</v>
      </c>
      <c r="D2197" s="109" t="s">
        <v>11510</v>
      </c>
      <c r="E2197" s="108" t="s">
        <v>14398</v>
      </c>
      <c r="F2197" s="18"/>
      <c r="G2197" s="18"/>
      <c r="H2197" s="19"/>
      <c r="I2197" s="18"/>
      <c r="J2197" s="18"/>
      <c r="K2197" s="18"/>
      <c r="L2197" s="18"/>
      <c r="M2197" s="21"/>
      <c r="N2197" s="18"/>
      <c r="O2197" s="22"/>
      <c r="P2197" s="22"/>
      <c r="Q2197" s="20"/>
    </row>
    <row r="2198" spans="1:17" ht="14.25" x14ac:dyDescent="0.3">
      <c r="A2198" s="107" t="s">
        <v>11766</v>
      </c>
      <c r="B2198" s="108" t="s">
        <v>574</v>
      </c>
      <c r="C2198" s="77" t="s">
        <v>6922</v>
      </c>
      <c r="D2198" s="109" t="s">
        <v>11767</v>
      </c>
      <c r="E2198" s="108" t="s">
        <v>14394</v>
      </c>
      <c r="F2198" s="17"/>
      <c r="G2198" s="17"/>
      <c r="H2198" s="17"/>
      <c r="I2198" s="17"/>
      <c r="J2198" s="17"/>
      <c r="K2198" s="17"/>
      <c r="L2198" s="17"/>
      <c r="M2198" s="17"/>
      <c r="N2198" s="17"/>
      <c r="O2198" s="23"/>
      <c r="P2198" s="23"/>
    </row>
    <row r="2199" spans="1:17" ht="13.5" x14ac:dyDescent="0.3">
      <c r="A2199" s="103" t="s">
        <v>4547</v>
      </c>
      <c r="B2199" s="75" t="s">
        <v>574</v>
      </c>
      <c r="C2199" s="77" t="s">
        <v>6911</v>
      </c>
      <c r="D2199" s="104" t="s">
        <v>13072</v>
      </c>
      <c r="E2199" s="75" t="s">
        <v>733</v>
      </c>
      <c r="F2199" s="18"/>
      <c r="G2199" s="18"/>
      <c r="H2199" s="19"/>
      <c r="I2199" s="18"/>
      <c r="J2199" s="18"/>
      <c r="K2199" s="18"/>
      <c r="L2199" s="18"/>
      <c r="M2199" s="21"/>
      <c r="N2199" s="18"/>
      <c r="O2199" s="22"/>
      <c r="P2199" s="22"/>
      <c r="Q2199" s="20"/>
    </row>
    <row r="2200" spans="1:17" ht="13.5" x14ac:dyDescent="0.3">
      <c r="A2200" s="103" t="s">
        <v>3807</v>
      </c>
      <c r="B2200" s="75" t="s">
        <v>574</v>
      </c>
      <c r="C2200" s="77" t="s">
        <v>6920</v>
      </c>
      <c r="D2200" s="104" t="s">
        <v>3808</v>
      </c>
      <c r="E2200" s="75" t="s">
        <v>14868</v>
      </c>
      <c r="G2200" s="18"/>
      <c r="H2200" s="19"/>
      <c r="I2200" s="18"/>
      <c r="J2200" s="18"/>
      <c r="K2200" s="18"/>
      <c r="L2200" s="18"/>
      <c r="M2200" s="21"/>
      <c r="N2200" s="18"/>
      <c r="O2200" s="22"/>
      <c r="P2200" s="22"/>
      <c r="Q2200" s="20"/>
    </row>
    <row r="2201" spans="1:17" ht="14.25" x14ac:dyDescent="0.3">
      <c r="A2201" s="107" t="s">
        <v>4009</v>
      </c>
      <c r="B2201" s="108" t="s">
        <v>574</v>
      </c>
      <c r="C2201" s="77" t="s">
        <v>7021</v>
      </c>
      <c r="D2201" s="109" t="s">
        <v>12422</v>
      </c>
      <c r="E2201" s="108" t="s">
        <v>15981</v>
      </c>
      <c r="G2201" s="18"/>
      <c r="H2201" s="19"/>
      <c r="I2201" s="18"/>
      <c r="J2201" s="18"/>
      <c r="K2201" s="18"/>
      <c r="L2201" s="18"/>
      <c r="M2201" s="18"/>
      <c r="N2201" s="18"/>
      <c r="Q2201" s="20"/>
    </row>
    <row r="2202" spans="1:17" ht="14.25" x14ac:dyDescent="0.3">
      <c r="A2202" s="107" t="s">
        <v>3921</v>
      </c>
      <c r="B2202" s="108" t="s">
        <v>574</v>
      </c>
      <c r="C2202" s="77" t="s">
        <v>6994</v>
      </c>
      <c r="D2202" s="109" t="s">
        <v>14169</v>
      </c>
      <c r="E2202" s="108" t="s">
        <v>15983</v>
      </c>
      <c r="F2202" s="18"/>
      <c r="G2202" s="18"/>
      <c r="H2202" s="19"/>
      <c r="I2202" s="18"/>
      <c r="J2202" s="18"/>
      <c r="K2202" s="18"/>
      <c r="L2202" s="18"/>
      <c r="M2202" s="18"/>
      <c r="N2202" s="18"/>
      <c r="O2202" s="22"/>
      <c r="P2202" s="22"/>
      <c r="Q2202" s="20"/>
    </row>
    <row r="2203" spans="1:17" ht="14.25" x14ac:dyDescent="0.3">
      <c r="A2203" s="111" t="s">
        <v>3921</v>
      </c>
      <c r="B2203" s="112" t="s">
        <v>575</v>
      </c>
      <c r="C2203" s="77" t="s">
        <v>6994</v>
      </c>
      <c r="D2203" s="113" t="s">
        <v>14169</v>
      </c>
      <c r="E2203" s="112" t="s">
        <v>15983</v>
      </c>
      <c r="G2203" s="17"/>
      <c r="H2203" s="17"/>
      <c r="I2203" s="17"/>
      <c r="J2203" s="17"/>
      <c r="K2203" s="17"/>
      <c r="L2203" s="17"/>
      <c r="M2203" s="17"/>
      <c r="N2203" s="17"/>
      <c r="O2203" s="23"/>
      <c r="P2203" s="23"/>
    </row>
    <row r="2204" spans="1:17" ht="14.25" x14ac:dyDescent="0.3">
      <c r="A2204" s="103" t="s">
        <v>2095</v>
      </c>
      <c r="B2204" s="75" t="s">
        <v>574</v>
      </c>
      <c r="C2204" s="77" t="s">
        <v>9014</v>
      </c>
      <c r="D2204" s="104" t="s">
        <v>2096</v>
      </c>
      <c r="E2204" s="75" t="s">
        <v>14846</v>
      </c>
      <c r="F2204" s="18"/>
      <c r="G2204" s="17"/>
      <c r="H2204" s="17"/>
      <c r="I2204" s="17"/>
      <c r="J2204" s="17"/>
      <c r="K2204" s="17"/>
      <c r="L2204" s="17"/>
      <c r="M2204" s="17"/>
      <c r="N2204" s="17"/>
      <c r="O2204" s="23"/>
      <c r="P2204" s="23"/>
    </row>
    <row r="2205" spans="1:17" ht="13.5" x14ac:dyDescent="0.3">
      <c r="A2205" s="83" t="s">
        <v>1003</v>
      </c>
      <c r="B2205" s="84" t="s">
        <v>574</v>
      </c>
      <c r="C2205" s="77" t="s">
        <v>6917</v>
      </c>
      <c r="D2205" s="85" t="s">
        <v>13461</v>
      </c>
      <c r="E2205" s="84" t="s">
        <v>14396</v>
      </c>
      <c r="G2205" s="17"/>
      <c r="H2205" s="17"/>
      <c r="I2205" s="17"/>
      <c r="J2205" s="17"/>
      <c r="K2205" s="17"/>
      <c r="L2205" s="17"/>
      <c r="M2205" s="17"/>
      <c r="N2205" s="17"/>
      <c r="O2205" s="23"/>
      <c r="P2205" s="23"/>
    </row>
    <row r="2206" spans="1:17" ht="13.5" x14ac:dyDescent="0.3">
      <c r="A2206" s="103" t="s">
        <v>2974</v>
      </c>
      <c r="B2206" s="75" t="s">
        <v>1244</v>
      </c>
      <c r="C2206" s="77" t="s">
        <v>6922</v>
      </c>
      <c r="D2206" s="104" t="s">
        <v>8847</v>
      </c>
      <c r="E2206" s="75" t="s">
        <v>2956</v>
      </c>
      <c r="F2206" s="28"/>
      <c r="G2206" s="18"/>
      <c r="H2206" s="19"/>
      <c r="I2206" s="18"/>
      <c r="J2206" s="18"/>
      <c r="K2206" s="18"/>
      <c r="L2206" s="18"/>
      <c r="M2206" s="18"/>
      <c r="N2206" s="18"/>
      <c r="Q2206" s="20"/>
    </row>
    <row r="2207" spans="1:17" ht="14.25" x14ac:dyDescent="0.3">
      <c r="A2207" s="103" t="s">
        <v>9324</v>
      </c>
      <c r="B2207" s="75" t="s">
        <v>574</v>
      </c>
      <c r="C2207" s="77" t="s">
        <v>6979</v>
      </c>
      <c r="D2207" s="104" t="s">
        <v>9325</v>
      </c>
      <c r="E2207" s="75" t="s">
        <v>14750</v>
      </c>
      <c r="F2207" s="17"/>
      <c r="G2207" s="18"/>
      <c r="H2207" s="19"/>
      <c r="I2207" s="18"/>
      <c r="J2207" s="18"/>
      <c r="K2207" s="18"/>
      <c r="L2207" s="18"/>
      <c r="M2207" s="21"/>
      <c r="N2207" s="18"/>
      <c r="O2207" s="22"/>
      <c r="P2207" s="22"/>
      <c r="Q2207" s="20"/>
    </row>
    <row r="2208" spans="1:17" ht="14.25" x14ac:dyDescent="0.3">
      <c r="A2208" s="103" t="s">
        <v>5538</v>
      </c>
      <c r="B2208" s="75" t="s">
        <v>574</v>
      </c>
      <c r="C2208" s="77" t="s">
        <v>6984</v>
      </c>
      <c r="D2208" s="104" t="s">
        <v>8045</v>
      </c>
      <c r="E2208" s="75" t="s">
        <v>14399</v>
      </c>
      <c r="F2208" s="18"/>
      <c r="G2208" s="17"/>
      <c r="H2208" s="17"/>
      <c r="I2208" s="17"/>
      <c r="J2208" s="17"/>
      <c r="K2208" s="17"/>
      <c r="L2208" s="17"/>
      <c r="M2208" s="17"/>
      <c r="N2208" s="17"/>
      <c r="O2208" s="23"/>
      <c r="P2208" s="23"/>
      <c r="Q2208" s="20"/>
    </row>
    <row r="2209" spans="1:17" ht="14.25" x14ac:dyDescent="0.3">
      <c r="A2209" s="103" t="s">
        <v>5539</v>
      </c>
      <c r="B2209" s="75" t="s">
        <v>574</v>
      </c>
      <c r="C2209" s="77" t="s">
        <v>6933</v>
      </c>
      <c r="D2209" s="104" t="s">
        <v>7576</v>
      </c>
      <c r="E2209" s="75" t="s">
        <v>14398</v>
      </c>
      <c r="G2209" s="17"/>
      <c r="H2209" s="17"/>
      <c r="I2209" s="17"/>
      <c r="J2209" s="17"/>
      <c r="K2209" s="17"/>
      <c r="L2209" s="17"/>
      <c r="M2209" s="17"/>
      <c r="N2209" s="17"/>
      <c r="O2209" s="23"/>
      <c r="P2209" s="23"/>
    </row>
    <row r="2210" spans="1:17" ht="14.25" x14ac:dyDescent="0.3">
      <c r="A2210" s="103" t="s">
        <v>5539</v>
      </c>
      <c r="B2210" s="75" t="s">
        <v>5268</v>
      </c>
      <c r="C2210" s="77" t="s">
        <v>6933</v>
      </c>
      <c r="D2210" s="104" t="s">
        <v>7576</v>
      </c>
      <c r="E2210" s="75" t="s">
        <v>14398</v>
      </c>
      <c r="F2210" s="18"/>
      <c r="G2210" s="17"/>
      <c r="H2210" s="17"/>
      <c r="I2210" s="17"/>
      <c r="J2210" s="17"/>
      <c r="K2210" s="17"/>
      <c r="L2210" s="17"/>
      <c r="M2210" s="17"/>
      <c r="N2210" s="17"/>
      <c r="O2210" s="23"/>
      <c r="P2210" s="23"/>
      <c r="Q2210" s="20"/>
    </row>
    <row r="2211" spans="1:17" ht="14.25" x14ac:dyDescent="0.3">
      <c r="A2211" s="103" t="s">
        <v>2032</v>
      </c>
      <c r="B2211" s="75" t="s">
        <v>574</v>
      </c>
      <c r="C2211" s="77" t="s">
        <v>7000</v>
      </c>
      <c r="D2211" s="104" t="s">
        <v>2033</v>
      </c>
      <c r="E2211" s="75" t="s">
        <v>14398</v>
      </c>
      <c r="G2211" s="18"/>
      <c r="H2211" s="19"/>
      <c r="I2211" s="18"/>
      <c r="J2211" s="18"/>
      <c r="K2211" s="18"/>
      <c r="L2211" s="18"/>
      <c r="M2211" s="18"/>
      <c r="N2211" s="18"/>
      <c r="Q2211" s="20"/>
    </row>
    <row r="2212" spans="1:17" ht="13.5" x14ac:dyDescent="0.3">
      <c r="A2212" s="111" t="s">
        <v>5540</v>
      </c>
      <c r="B2212" s="112" t="s">
        <v>574</v>
      </c>
      <c r="C2212" s="77" t="s">
        <v>6956</v>
      </c>
      <c r="D2212" s="113" t="s">
        <v>7027</v>
      </c>
      <c r="E2212" s="112" t="s">
        <v>14406</v>
      </c>
      <c r="G2212" s="18"/>
      <c r="H2212" s="19"/>
      <c r="I2212" s="18"/>
      <c r="J2212" s="18"/>
      <c r="K2212" s="18"/>
      <c r="L2212" s="18"/>
      <c r="M2212" s="18"/>
      <c r="N2212" s="18"/>
      <c r="O2212" s="22"/>
      <c r="P2212" s="22"/>
      <c r="Q2212" s="20"/>
    </row>
    <row r="2213" spans="1:17" ht="13.5" x14ac:dyDescent="0.3">
      <c r="A2213" s="103" t="s">
        <v>5540</v>
      </c>
      <c r="B2213" s="75" t="s">
        <v>8981</v>
      </c>
      <c r="C2213" s="77" t="s">
        <v>8982</v>
      </c>
      <c r="D2213" s="104" t="s">
        <v>13575</v>
      </c>
      <c r="E2213" s="75" t="s">
        <v>14406</v>
      </c>
      <c r="F2213" s="17"/>
      <c r="G2213" s="18"/>
      <c r="H2213" s="19"/>
      <c r="I2213" s="18"/>
      <c r="J2213" s="18"/>
      <c r="K2213" s="18"/>
      <c r="L2213" s="18"/>
      <c r="M2213" s="18"/>
      <c r="N2213" s="18"/>
      <c r="O2213" s="22"/>
      <c r="P2213" s="22"/>
      <c r="Q2213" s="20"/>
    </row>
    <row r="2214" spans="1:17" ht="14.25" x14ac:dyDescent="0.3">
      <c r="A2214" s="103" t="s">
        <v>4651</v>
      </c>
      <c r="B2214" s="75" t="s">
        <v>574</v>
      </c>
      <c r="C2214" s="77" t="s">
        <v>6919</v>
      </c>
      <c r="D2214" s="104" t="s">
        <v>13848</v>
      </c>
      <c r="E2214" s="75" t="s">
        <v>14396</v>
      </c>
      <c r="G2214" s="18"/>
      <c r="H2214" s="19"/>
      <c r="I2214" s="18"/>
      <c r="J2214" s="18"/>
      <c r="K2214" s="18"/>
      <c r="L2214" s="18"/>
      <c r="M2214" s="18"/>
      <c r="N2214" s="18"/>
      <c r="O2214" s="22"/>
      <c r="P2214" s="22"/>
      <c r="Q2214" s="20"/>
    </row>
    <row r="2215" spans="1:17" ht="14.25" x14ac:dyDescent="0.3">
      <c r="A2215" s="110" t="s">
        <v>5541</v>
      </c>
      <c r="B2215" s="84" t="s">
        <v>574</v>
      </c>
      <c r="C2215" s="77" t="s">
        <v>6956</v>
      </c>
      <c r="D2215" s="117" t="s">
        <v>7234</v>
      </c>
      <c r="E2215" s="84" t="s">
        <v>14403</v>
      </c>
      <c r="F2215" s="17"/>
      <c r="G2215" s="17"/>
      <c r="H2215" s="17"/>
      <c r="I2215" s="17"/>
      <c r="J2215" s="17"/>
      <c r="K2215" s="17"/>
      <c r="L2215" s="17"/>
      <c r="M2215" s="17"/>
      <c r="N2215" s="17"/>
      <c r="O2215" s="23"/>
      <c r="P2215" s="23"/>
      <c r="Q2215" s="20"/>
    </row>
    <row r="2216" spans="1:17" ht="14.25" x14ac:dyDescent="0.3">
      <c r="A2216" s="111" t="s">
        <v>11938</v>
      </c>
      <c r="B2216" s="112" t="s">
        <v>574</v>
      </c>
      <c r="C2216" s="77" t="s">
        <v>7071</v>
      </c>
      <c r="D2216" s="113" t="s">
        <v>525</v>
      </c>
      <c r="E2216" s="112" t="s">
        <v>14404</v>
      </c>
      <c r="F2216" s="17"/>
      <c r="G2216" s="17"/>
      <c r="H2216" s="17"/>
      <c r="I2216" s="17"/>
      <c r="J2216" s="17"/>
      <c r="K2216" s="17"/>
      <c r="L2216" s="17"/>
      <c r="M2216" s="17"/>
      <c r="N2216" s="17"/>
      <c r="O2216" s="23"/>
      <c r="P2216" s="23"/>
      <c r="Q2216" s="20"/>
    </row>
    <row r="2217" spans="1:17" ht="13.5" x14ac:dyDescent="0.3">
      <c r="A2217" s="103" t="s">
        <v>4355</v>
      </c>
      <c r="B2217" s="75" t="s">
        <v>574</v>
      </c>
      <c r="C2217" s="77" t="s">
        <v>6933</v>
      </c>
      <c r="D2217" s="104" t="s">
        <v>10046</v>
      </c>
      <c r="E2217" s="75" t="s">
        <v>14881</v>
      </c>
      <c r="G2217" s="18"/>
      <c r="H2217" s="19"/>
      <c r="I2217" s="18"/>
      <c r="J2217" s="18"/>
      <c r="K2217" s="18"/>
      <c r="L2217" s="18"/>
      <c r="M2217" s="18"/>
      <c r="N2217" s="18"/>
      <c r="Q2217" s="20"/>
    </row>
    <row r="2218" spans="1:17" ht="13.5" x14ac:dyDescent="0.3">
      <c r="A2218" s="111" t="s">
        <v>4330</v>
      </c>
      <c r="B2218" s="112" t="s">
        <v>1244</v>
      </c>
      <c r="C2218" s="77" t="s">
        <v>6922</v>
      </c>
      <c r="D2218" s="113" t="s">
        <v>14882</v>
      </c>
      <c r="E2218" s="112" t="s">
        <v>14883</v>
      </c>
      <c r="F2218" s="18"/>
      <c r="G2218" s="18"/>
      <c r="H2218" s="19"/>
      <c r="I2218" s="18"/>
      <c r="J2218" s="18"/>
      <c r="K2218" s="18"/>
      <c r="L2218" s="18"/>
      <c r="M2218" s="18"/>
      <c r="N2218" s="18"/>
      <c r="Q2218" s="20"/>
    </row>
    <row r="2219" spans="1:17" ht="14.25" x14ac:dyDescent="0.3">
      <c r="A2219" s="103" t="s">
        <v>6987</v>
      </c>
      <c r="B2219" s="75" t="s">
        <v>1244</v>
      </c>
      <c r="C2219" s="77" t="s">
        <v>6922</v>
      </c>
      <c r="D2219" s="104" t="s">
        <v>8858</v>
      </c>
      <c r="E2219" s="75" t="s">
        <v>14394</v>
      </c>
      <c r="F2219" s="18"/>
      <c r="G2219" s="17"/>
      <c r="H2219" s="17"/>
      <c r="I2219" s="17"/>
      <c r="J2219" s="17"/>
      <c r="K2219" s="17"/>
      <c r="L2219" s="17"/>
      <c r="M2219" s="17"/>
      <c r="N2219" s="17"/>
      <c r="O2219" s="23"/>
      <c r="P2219" s="23"/>
      <c r="Q2219" s="20"/>
    </row>
    <row r="2220" spans="1:17" ht="14.25" x14ac:dyDescent="0.3">
      <c r="A2220" s="107" t="s">
        <v>6987</v>
      </c>
      <c r="B2220" s="108" t="s">
        <v>574</v>
      </c>
      <c r="C2220" s="77" t="s">
        <v>6922</v>
      </c>
      <c r="D2220" s="109" t="s">
        <v>6988</v>
      </c>
      <c r="E2220" s="108" t="s">
        <v>14394</v>
      </c>
      <c r="F2220" s="18"/>
      <c r="G2220" s="18"/>
      <c r="H2220" s="19"/>
      <c r="I2220" s="18"/>
      <c r="J2220" s="18"/>
      <c r="K2220" s="18"/>
      <c r="L2220" s="18"/>
      <c r="M2220" s="18"/>
      <c r="N2220" s="18"/>
      <c r="Q2220" s="20"/>
    </row>
    <row r="2221" spans="1:17" ht="13.5" x14ac:dyDescent="0.3">
      <c r="A2221" s="107" t="s">
        <v>12892</v>
      </c>
      <c r="B2221" s="108" t="s">
        <v>574</v>
      </c>
      <c r="C2221" s="77" t="s">
        <v>6920</v>
      </c>
      <c r="D2221" s="109" t="s">
        <v>12893</v>
      </c>
      <c r="E2221" s="108" t="s">
        <v>14403</v>
      </c>
      <c r="G2221" s="17"/>
      <c r="H2221" s="17"/>
      <c r="I2221" s="17"/>
      <c r="J2221" s="17"/>
      <c r="K2221" s="17"/>
      <c r="L2221" s="17"/>
      <c r="M2221" s="17"/>
      <c r="N2221" s="17"/>
      <c r="O2221" s="23"/>
      <c r="P2221" s="23"/>
      <c r="Q2221" s="20"/>
    </row>
    <row r="2222" spans="1:17" ht="14.25" x14ac:dyDescent="0.3">
      <c r="A2222" s="103" t="s">
        <v>2716</v>
      </c>
      <c r="B2222" s="75" t="s">
        <v>574</v>
      </c>
      <c r="C2222" s="77" t="s">
        <v>7000</v>
      </c>
      <c r="D2222" s="104" t="s">
        <v>9205</v>
      </c>
      <c r="E2222" s="75" t="s">
        <v>14820</v>
      </c>
      <c r="G2222" s="17"/>
      <c r="H2222" s="17"/>
      <c r="I2222" s="17"/>
      <c r="J2222" s="17"/>
      <c r="K2222" s="17"/>
      <c r="L2222" s="17"/>
      <c r="M2222" s="17"/>
      <c r="N2222" s="17"/>
      <c r="O2222" s="23"/>
      <c r="P2222" s="23"/>
      <c r="Q2222" s="20"/>
    </row>
    <row r="2223" spans="1:17" ht="14.25" x14ac:dyDescent="0.3">
      <c r="A2223" s="110" t="s">
        <v>5542</v>
      </c>
      <c r="B2223" s="84" t="s">
        <v>574</v>
      </c>
      <c r="C2223" s="77" t="s">
        <v>6921</v>
      </c>
      <c r="D2223" s="117" t="s">
        <v>8069</v>
      </c>
      <c r="E2223" s="84" t="s">
        <v>14399</v>
      </c>
      <c r="F2223" s="18"/>
      <c r="G2223" s="17"/>
      <c r="H2223" s="17"/>
      <c r="I2223" s="17"/>
      <c r="J2223" s="17"/>
      <c r="K2223" s="17"/>
      <c r="L2223" s="17"/>
      <c r="M2223" s="17"/>
      <c r="N2223" s="17"/>
      <c r="O2223" s="23"/>
      <c r="P2223" s="23"/>
      <c r="Q2223" s="20"/>
    </row>
    <row r="2224" spans="1:17" ht="14.25" x14ac:dyDescent="0.3">
      <c r="A2224" s="107" t="s">
        <v>2019</v>
      </c>
      <c r="B2224" s="108" t="s">
        <v>574</v>
      </c>
      <c r="C2224" s="77" t="s">
        <v>6909</v>
      </c>
      <c r="D2224" s="109" t="s">
        <v>2020</v>
      </c>
      <c r="E2224" s="108" t="s">
        <v>14681</v>
      </c>
      <c r="F2224" s="17"/>
      <c r="G2224" s="18"/>
      <c r="H2224" s="19"/>
      <c r="I2224" s="18"/>
      <c r="J2224" s="18"/>
      <c r="K2224" s="18"/>
      <c r="L2224" s="18"/>
      <c r="M2224" s="18"/>
      <c r="N2224" s="18"/>
      <c r="Q2224" s="20"/>
    </row>
    <row r="2225" spans="1:17" ht="14.25" x14ac:dyDescent="0.3">
      <c r="A2225" s="103" t="s">
        <v>2000</v>
      </c>
      <c r="B2225" s="75" t="s">
        <v>574</v>
      </c>
      <c r="C2225" s="77" t="s">
        <v>6994</v>
      </c>
      <c r="D2225" s="104" t="s">
        <v>565</v>
      </c>
      <c r="E2225" s="75" t="s">
        <v>14884</v>
      </c>
      <c r="F2225" s="18"/>
      <c r="G2225" s="17"/>
      <c r="H2225" s="17"/>
      <c r="I2225" s="17"/>
      <c r="J2225" s="17"/>
      <c r="K2225" s="17"/>
      <c r="L2225" s="17"/>
      <c r="M2225" s="17"/>
      <c r="N2225" s="17"/>
      <c r="O2225" s="23"/>
      <c r="P2225" s="23"/>
      <c r="Q2225" s="20"/>
    </row>
    <row r="2226" spans="1:17" ht="13.5" x14ac:dyDescent="0.3">
      <c r="A2226" s="111" t="s">
        <v>2717</v>
      </c>
      <c r="B2226" s="112" t="s">
        <v>574</v>
      </c>
      <c r="C2226" s="77" t="s">
        <v>6984</v>
      </c>
      <c r="D2226" s="113" t="s">
        <v>14885</v>
      </c>
      <c r="E2226" s="112" t="s">
        <v>14394</v>
      </c>
      <c r="F2226" s="17"/>
      <c r="G2226" s="17"/>
      <c r="H2226" s="17"/>
      <c r="I2226" s="17"/>
      <c r="J2226" s="17"/>
      <c r="K2226" s="17"/>
      <c r="L2226" s="17"/>
      <c r="M2226" s="17"/>
      <c r="N2226" s="17"/>
      <c r="O2226" s="23"/>
      <c r="P2226" s="23"/>
      <c r="Q2226" s="20"/>
    </row>
    <row r="2227" spans="1:17" ht="14.25" x14ac:dyDescent="0.3">
      <c r="A2227" s="103" t="s">
        <v>2838</v>
      </c>
      <c r="B2227" s="75" t="s">
        <v>574</v>
      </c>
      <c r="C2227" s="77" t="s">
        <v>7021</v>
      </c>
      <c r="D2227" s="104" t="s">
        <v>14170</v>
      </c>
      <c r="E2227" s="75" t="s">
        <v>15984</v>
      </c>
      <c r="F2227" s="17"/>
      <c r="G2227" s="17"/>
      <c r="H2227" s="17"/>
      <c r="I2227" s="17"/>
      <c r="J2227" s="17"/>
      <c r="K2227" s="17"/>
      <c r="L2227" s="17"/>
      <c r="M2227" s="17"/>
      <c r="N2227" s="17"/>
      <c r="O2227" s="23"/>
      <c r="P2227" s="23"/>
      <c r="Q2227" s="20"/>
    </row>
    <row r="2228" spans="1:17" ht="14.25" x14ac:dyDescent="0.3">
      <c r="A2228" s="83" t="s">
        <v>6664</v>
      </c>
      <c r="B2228" s="84" t="s">
        <v>1244</v>
      </c>
      <c r="C2228" s="77" t="s">
        <v>6922</v>
      </c>
      <c r="D2228" s="85" t="s">
        <v>14886</v>
      </c>
      <c r="E2228" s="84" t="s">
        <v>14887</v>
      </c>
      <c r="F2228" s="18"/>
      <c r="G2228" s="18"/>
      <c r="H2228" s="19"/>
      <c r="I2228" s="18"/>
      <c r="J2228" s="18"/>
      <c r="K2228" s="18"/>
      <c r="L2228" s="18"/>
      <c r="M2228" s="18"/>
      <c r="N2228" s="18"/>
      <c r="Q2228" s="20"/>
    </row>
    <row r="2229" spans="1:17" ht="13.5" x14ac:dyDescent="0.3">
      <c r="A2229" s="107" t="s">
        <v>6664</v>
      </c>
      <c r="B2229" s="108" t="s">
        <v>574</v>
      </c>
      <c r="C2229" s="77" t="s">
        <v>7071</v>
      </c>
      <c r="D2229" s="109" t="s">
        <v>9072</v>
      </c>
      <c r="E2229" s="108" t="s">
        <v>14887</v>
      </c>
      <c r="F2229" s="17"/>
      <c r="G2229" s="18"/>
      <c r="H2229" s="19"/>
      <c r="I2229" s="18"/>
      <c r="J2229" s="18"/>
      <c r="K2229" s="18"/>
      <c r="L2229" s="18"/>
      <c r="M2229" s="18"/>
      <c r="N2229" s="18"/>
      <c r="O2229" s="22"/>
      <c r="P2229" s="22"/>
      <c r="Q2229" s="20"/>
    </row>
    <row r="2230" spans="1:17" ht="13.5" x14ac:dyDescent="0.3">
      <c r="A2230" s="103" t="s">
        <v>3486</v>
      </c>
      <c r="B2230" s="75" t="s">
        <v>574</v>
      </c>
      <c r="C2230" s="77" t="s">
        <v>6984</v>
      </c>
      <c r="D2230" s="104" t="s">
        <v>13421</v>
      </c>
      <c r="E2230" s="75" t="s">
        <v>14394</v>
      </c>
      <c r="G2230" s="18"/>
      <c r="H2230" s="19"/>
      <c r="I2230" s="18"/>
      <c r="J2230" s="18"/>
      <c r="K2230" s="18"/>
      <c r="L2230" s="18"/>
      <c r="M2230" s="18"/>
      <c r="N2230" s="18"/>
      <c r="Q2230" s="20"/>
    </row>
    <row r="2231" spans="1:17" ht="14.25" x14ac:dyDescent="0.3">
      <c r="A2231" s="107" t="s">
        <v>307</v>
      </c>
      <c r="B2231" s="108" t="s">
        <v>574</v>
      </c>
      <c r="C2231" s="77" t="s">
        <v>6994</v>
      </c>
      <c r="D2231" s="109" t="s">
        <v>2718</v>
      </c>
      <c r="E2231" s="108" t="s">
        <v>14888</v>
      </c>
      <c r="F2231" s="18"/>
      <c r="G2231" s="28"/>
      <c r="H2231" s="28"/>
      <c r="I2231" s="28"/>
      <c r="J2231" s="28"/>
      <c r="K2231" s="28"/>
      <c r="L2231" s="22"/>
      <c r="M2231" s="28"/>
      <c r="N2231" s="18"/>
      <c r="O2231" s="22"/>
      <c r="P2231" s="22"/>
      <c r="Q2231" s="20"/>
    </row>
    <row r="2232" spans="1:17" ht="14.25" x14ac:dyDescent="0.3">
      <c r="A2232" s="103" t="s">
        <v>895</v>
      </c>
      <c r="B2232" s="75" t="s">
        <v>574</v>
      </c>
      <c r="C2232" s="77" t="s">
        <v>6994</v>
      </c>
      <c r="D2232" s="104" t="s">
        <v>9463</v>
      </c>
      <c r="E2232" s="75" t="s">
        <v>14791</v>
      </c>
      <c r="G2232" s="18"/>
      <c r="H2232" s="19"/>
      <c r="I2232" s="18"/>
      <c r="J2232" s="18"/>
      <c r="K2232" s="18"/>
      <c r="L2232" s="18"/>
      <c r="M2232" s="21"/>
      <c r="N2232" s="18"/>
      <c r="O2232" s="22"/>
      <c r="P2232" s="22"/>
      <c r="Q2232" s="20"/>
    </row>
    <row r="2233" spans="1:17" ht="14.25" x14ac:dyDescent="0.3">
      <c r="A2233" s="103" t="s">
        <v>6665</v>
      </c>
      <c r="B2233" s="75" t="s">
        <v>574</v>
      </c>
      <c r="C2233" s="77" t="s">
        <v>6998</v>
      </c>
      <c r="D2233" s="104" t="s">
        <v>9756</v>
      </c>
      <c r="E2233" s="75" t="s">
        <v>14516</v>
      </c>
      <c r="F2233" s="17"/>
      <c r="G2233" s="17"/>
      <c r="H2233" s="17"/>
      <c r="I2233" s="17"/>
      <c r="J2233" s="17"/>
      <c r="K2233" s="17"/>
      <c r="L2233" s="17"/>
      <c r="M2233" s="17"/>
      <c r="N2233" s="17"/>
      <c r="O2233" s="23"/>
      <c r="P2233" s="23"/>
      <c r="Q2233" s="20"/>
    </row>
    <row r="2234" spans="1:17" ht="13.5" x14ac:dyDescent="0.3">
      <c r="A2234" s="103" t="s">
        <v>2056</v>
      </c>
      <c r="B2234" s="75" t="s">
        <v>574</v>
      </c>
      <c r="C2234" s="77" t="s">
        <v>6920</v>
      </c>
      <c r="D2234" s="104" t="s">
        <v>9045</v>
      </c>
      <c r="E2234" s="75" t="s">
        <v>14584</v>
      </c>
      <c r="G2234" s="18"/>
      <c r="H2234" s="19"/>
      <c r="I2234" s="18"/>
      <c r="J2234" s="18"/>
      <c r="K2234" s="18"/>
      <c r="L2234" s="18"/>
      <c r="M2234" s="18"/>
      <c r="N2234" s="18"/>
      <c r="Q2234" s="20"/>
    </row>
    <row r="2235" spans="1:17" ht="14.25" x14ac:dyDescent="0.3">
      <c r="A2235" s="103" t="s">
        <v>5149</v>
      </c>
      <c r="B2235" s="75" t="s">
        <v>574</v>
      </c>
      <c r="C2235" s="77" t="s">
        <v>6994</v>
      </c>
      <c r="D2235" s="104" t="s">
        <v>12425</v>
      </c>
      <c r="E2235" s="75" t="s">
        <v>15985</v>
      </c>
      <c r="G2235" s="17"/>
      <c r="H2235" s="17"/>
      <c r="I2235" s="17"/>
      <c r="J2235" s="17"/>
      <c r="K2235" s="17"/>
      <c r="L2235" s="17"/>
      <c r="M2235" s="17"/>
      <c r="N2235" s="17"/>
      <c r="O2235" s="23"/>
      <c r="P2235" s="23"/>
    </row>
    <row r="2236" spans="1:17" ht="14.25" x14ac:dyDescent="0.3">
      <c r="A2236" s="103" t="s">
        <v>1461</v>
      </c>
      <c r="B2236" s="75" t="s">
        <v>574</v>
      </c>
      <c r="C2236" s="77" t="s">
        <v>9019</v>
      </c>
      <c r="D2236" s="104" t="s">
        <v>9228</v>
      </c>
      <c r="E2236" s="75" t="s">
        <v>14399</v>
      </c>
      <c r="F2236" s="17"/>
      <c r="G2236" s="18"/>
      <c r="H2236" s="19"/>
      <c r="I2236" s="18"/>
      <c r="J2236" s="18"/>
      <c r="K2236" s="18"/>
      <c r="L2236" s="18"/>
      <c r="M2236" s="18"/>
      <c r="N2236" s="18"/>
      <c r="O2236" s="22"/>
      <c r="P2236" s="22"/>
      <c r="Q2236" s="20"/>
    </row>
    <row r="2237" spans="1:17" ht="14.25" x14ac:dyDescent="0.3">
      <c r="A2237" s="103" t="s">
        <v>1461</v>
      </c>
      <c r="B2237" s="75" t="s">
        <v>574</v>
      </c>
      <c r="C2237" s="77" t="s">
        <v>6984</v>
      </c>
      <c r="D2237" s="104" t="s">
        <v>9629</v>
      </c>
      <c r="E2237" s="75" t="s">
        <v>14398</v>
      </c>
      <c r="F2237" s="17"/>
      <c r="G2237" s="17"/>
      <c r="H2237" s="17"/>
      <c r="I2237" s="17"/>
      <c r="J2237" s="17"/>
      <c r="K2237" s="17"/>
      <c r="L2237" s="17"/>
      <c r="M2237" s="17"/>
      <c r="N2237" s="17"/>
      <c r="O2237" s="23"/>
      <c r="P2237" s="23"/>
    </row>
    <row r="2238" spans="1:17" ht="14.25" x14ac:dyDescent="0.3">
      <c r="A2238" s="107" t="s">
        <v>3487</v>
      </c>
      <c r="B2238" s="108" t="s">
        <v>574</v>
      </c>
      <c r="C2238" s="77" t="s">
        <v>6984</v>
      </c>
      <c r="D2238" s="109" t="s">
        <v>13360</v>
      </c>
      <c r="E2238" s="108" t="s">
        <v>14396</v>
      </c>
      <c r="G2238" s="18"/>
      <c r="H2238" s="19"/>
      <c r="I2238" s="18"/>
      <c r="J2238" s="18"/>
      <c r="K2238" s="18"/>
      <c r="L2238" s="18"/>
      <c r="M2238" s="18"/>
      <c r="N2238" s="18"/>
      <c r="Q2238" s="20"/>
    </row>
    <row r="2239" spans="1:17" ht="14.25" x14ac:dyDescent="0.3">
      <c r="A2239" s="103" t="s">
        <v>5543</v>
      </c>
      <c r="B2239" s="75" t="s">
        <v>574</v>
      </c>
      <c r="C2239" s="77" t="s">
        <v>6984</v>
      </c>
      <c r="D2239" s="104" t="s">
        <v>8228</v>
      </c>
      <c r="E2239" s="75" t="s">
        <v>14399</v>
      </c>
      <c r="G2239" s="18"/>
      <c r="H2239" s="19"/>
      <c r="I2239" s="18"/>
      <c r="J2239" s="18"/>
      <c r="K2239" s="18"/>
      <c r="L2239" s="18"/>
      <c r="M2239" s="18"/>
      <c r="N2239" s="18"/>
      <c r="Q2239" s="20"/>
    </row>
    <row r="2240" spans="1:17" ht="14.25" x14ac:dyDescent="0.3">
      <c r="A2240" s="103" t="s">
        <v>5116</v>
      </c>
      <c r="B2240" s="75" t="s">
        <v>13017</v>
      </c>
      <c r="C2240" s="77" t="s">
        <v>5108</v>
      </c>
      <c r="D2240" s="104" t="s">
        <v>13058</v>
      </c>
      <c r="E2240" s="75" t="s">
        <v>5113</v>
      </c>
      <c r="F2240" s="17"/>
      <c r="G2240" s="18"/>
      <c r="H2240" s="19"/>
      <c r="I2240" s="18"/>
      <c r="J2240" s="18"/>
      <c r="K2240" s="18"/>
      <c r="L2240" s="18"/>
      <c r="M2240" s="18"/>
      <c r="N2240" s="18"/>
      <c r="Q2240" s="20"/>
    </row>
    <row r="2241" spans="1:17" ht="14.25" x14ac:dyDescent="0.3">
      <c r="A2241" s="111" t="s">
        <v>1791</v>
      </c>
      <c r="B2241" s="112" t="s">
        <v>574</v>
      </c>
      <c r="C2241" s="77" t="s">
        <v>6956</v>
      </c>
      <c r="D2241" s="113" t="s">
        <v>12426</v>
      </c>
      <c r="E2241" s="112" t="s">
        <v>15986</v>
      </c>
      <c r="F2241" s="18"/>
      <c r="G2241" s="18"/>
      <c r="H2241" s="19"/>
      <c r="I2241" s="18"/>
      <c r="J2241" s="18"/>
      <c r="K2241" s="18"/>
      <c r="L2241" s="18"/>
      <c r="M2241" s="18"/>
      <c r="N2241" s="18"/>
      <c r="O2241" s="22"/>
      <c r="P2241" s="22"/>
      <c r="Q2241" s="20"/>
    </row>
    <row r="2242" spans="1:17" ht="14.25" x14ac:dyDescent="0.3">
      <c r="A2242" s="110" t="s">
        <v>1791</v>
      </c>
      <c r="B2242" s="84" t="s">
        <v>575</v>
      </c>
      <c r="C2242" s="77" t="s">
        <v>6956</v>
      </c>
      <c r="D2242" s="117" t="s">
        <v>12426</v>
      </c>
      <c r="E2242" s="84" t="s">
        <v>15986</v>
      </c>
      <c r="F2242" s="17"/>
      <c r="G2242" s="18"/>
      <c r="H2242" s="19"/>
      <c r="I2242" s="18"/>
      <c r="J2242" s="18"/>
      <c r="K2242" s="18"/>
      <c r="L2242" s="18"/>
      <c r="M2242" s="18"/>
      <c r="N2242" s="18"/>
      <c r="O2242" s="22"/>
      <c r="P2242" s="22"/>
      <c r="Q2242" s="20"/>
    </row>
    <row r="2243" spans="1:17" ht="14.25" x14ac:dyDescent="0.3">
      <c r="A2243" s="103" t="s">
        <v>1725</v>
      </c>
      <c r="B2243" s="75" t="s">
        <v>574</v>
      </c>
      <c r="C2243" s="77" t="s">
        <v>6984</v>
      </c>
      <c r="D2243" s="104" t="s">
        <v>14889</v>
      </c>
      <c r="E2243" s="75" t="s">
        <v>14398</v>
      </c>
      <c r="F2243" s="17"/>
      <c r="G2243" s="17"/>
      <c r="H2243" s="17"/>
      <c r="I2243" s="17"/>
      <c r="J2243" s="17"/>
      <c r="K2243" s="17"/>
      <c r="L2243" s="17"/>
      <c r="M2243" s="17"/>
      <c r="N2243" s="17"/>
      <c r="O2243" s="23"/>
      <c r="P2243" s="23"/>
    </row>
    <row r="2244" spans="1:17" ht="14.25" x14ac:dyDescent="0.3">
      <c r="A2244" s="83" t="s">
        <v>9798</v>
      </c>
      <c r="B2244" s="84" t="s">
        <v>574</v>
      </c>
      <c r="C2244" s="77" t="s">
        <v>6994</v>
      </c>
      <c r="D2244" s="85" t="s">
        <v>2699</v>
      </c>
      <c r="E2244" s="84" t="s">
        <v>14503</v>
      </c>
      <c r="F2244" s="18"/>
      <c r="G2244" s="17"/>
      <c r="H2244" s="17"/>
      <c r="I2244" s="17"/>
      <c r="J2244" s="17"/>
      <c r="K2244" s="17"/>
      <c r="L2244" s="17"/>
      <c r="M2244" s="17"/>
      <c r="N2244" s="17"/>
      <c r="O2244" s="23"/>
      <c r="P2244" s="23"/>
    </row>
    <row r="2245" spans="1:17" ht="14.25" x14ac:dyDescent="0.3">
      <c r="A2245" s="107" t="s">
        <v>4652</v>
      </c>
      <c r="B2245" s="108" t="s">
        <v>574</v>
      </c>
      <c r="C2245" s="77" t="s">
        <v>5630</v>
      </c>
      <c r="D2245" s="109" t="s">
        <v>10494</v>
      </c>
      <c r="E2245" s="108" t="s">
        <v>14398</v>
      </c>
      <c r="G2245" s="18"/>
      <c r="H2245" s="19"/>
      <c r="I2245" s="18"/>
      <c r="J2245" s="18"/>
      <c r="K2245" s="18"/>
      <c r="L2245" s="18"/>
      <c r="M2245" s="18"/>
      <c r="N2245" s="18"/>
      <c r="Q2245" s="20"/>
    </row>
    <row r="2246" spans="1:17" ht="14.25" x14ac:dyDescent="0.3">
      <c r="A2246" s="107" t="s">
        <v>2975</v>
      </c>
      <c r="B2246" s="108" t="s">
        <v>574</v>
      </c>
      <c r="C2246" s="77" t="s">
        <v>6921</v>
      </c>
      <c r="D2246" s="109" t="s">
        <v>8079</v>
      </c>
      <c r="E2246" s="108" t="s">
        <v>14399</v>
      </c>
      <c r="G2246" s="18"/>
      <c r="H2246" s="19"/>
      <c r="I2246" s="18"/>
      <c r="J2246" s="18"/>
      <c r="K2246" s="18"/>
      <c r="L2246" s="18"/>
      <c r="M2246" s="18"/>
      <c r="N2246" s="18"/>
      <c r="O2246" s="22"/>
      <c r="P2246" s="22"/>
      <c r="Q2246" s="20"/>
    </row>
    <row r="2247" spans="1:17" ht="14.25" x14ac:dyDescent="0.3">
      <c r="A2247" s="103" t="s">
        <v>2975</v>
      </c>
      <c r="B2247" s="75" t="s">
        <v>575</v>
      </c>
      <c r="C2247" s="77" t="s">
        <v>6921</v>
      </c>
      <c r="D2247" s="104" t="s">
        <v>8583</v>
      </c>
      <c r="E2247" s="75" t="s">
        <v>14399</v>
      </c>
      <c r="F2247" s="18"/>
      <c r="G2247" s="17"/>
      <c r="H2247" s="17"/>
      <c r="I2247" s="17"/>
      <c r="J2247" s="17"/>
      <c r="K2247" s="17"/>
      <c r="L2247" s="17"/>
      <c r="M2247" s="17"/>
      <c r="N2247" s="17"/>
      <c r="O2247" s="23"/>
      <c r="P2247" s="23"/>
    </row>
    <row r="2248" spans="1:17" ht="13.5" x14ac:dyDescent="0.3">
      <c r="A2248" s="110" t="s">
        <v>3488</v>
      </c>
      <c r="B2248" s="84" t="s">
        <v>574</v>
      </c>
      <c r="C2248" s="77" t="s">
        <v>5544</v>
      </c>
      <c r="D2248" s="117" t="s">
        <v>8231</v>
      </c>
      <c r="E2248" s="84" t="s">
        <v>14395</v>
      </c>
      <c r="F2248" s="17"/>
      <c r="G2248" s="18"/>
      <c r="H2248" s="19"/>
      <c r="I2248" s="18"/>
      <c r="J2248" s="18"/>
      <c r="K2248" s="18"/>
      <c r="L2248" s="18"/>
      <c r="M2248" s="18"/>
      <c r="N2248" s="18"/>
      <c r="O2248" s="22"/>
      <c r="P2248" s="22"/>
      <c r="Q2248" s="20"/>
    </row>
    <row r="2249" spans="1:17" ht="13.5" x14ac:dyDescent="0.3">
      <c r="A2249" s="111" t="s">
        <v>5545</v>
      </c>
      <c r="B2249" s="112" t="s">
        <v>574</v>
      </c>
      <c r="C2249" s="77" t="s">
        <v>6956</v>
      </c>
      <c r="D2249" s="113" t="s">
        <v>7160</v>
      </c>
      <c r="E2249" s="112" t="s">
        <v>14406</v>
      </c>
      <c r="F2249" s="18"/>
      <c r="G2249" s="17"/>
      <c r="H2249" s="17"/>
      <c r="I2249" s="17"/>
      <c r="J2249" s="17"/>
      <c r="K2249" s="17"/>
      <c r="L2249" s="17"/>
      <c r="M2249" s="17"/>
      <c r="N2249" s="17"/>
      <c r="O2249" s="23"/>
      <c r="P2249" s="23"/>
    </row>
    <row r="2250" spans="1:17" ht="14.25" x14ac:dyDescent="0.3">
      <c r="A2250" s="103" t="s">
        <v>1424</v>
      </c>
      <c r="B2250" s="75" t="s">
        <v>574</v>
      </c>
      <c r="C2250" s="77" t="s">
        <v>6998</v>
      </c>
      <c r="D2250" s="104" t="s">
        <v>10279</v>
      </c>
      <c r="E2250" s="75" t="s">
        <v>14890</v>
      </c>
      <c r="F2250" s="18"/>
      <c r="G2250" s="18"/>
      <c r="H2250" s="19"/>
      <c r="I2250" s="18"/>
      <c r="J2250" s="18"/>
      <c r="K2250" s="18"/>
      <c r="L2250" s="18"/>
      <c r="M2250" s="18"/>
      <c r="N2250" s="18"/>
      <c r="Q2250" s="20"/>
    </row>
    <row r="2251" spans="1:17" ht="13.5" x14ac:dyDescent="0.3">
      <c r="A2251" s="107" t="s">
        <v>3672</v>
      </c>
      <c r="B2251" s="108" t="s">
        <v>574</v>
      </c>
      <c r="C2251" s="77" t="s">
        <v>6998</v>
      </c>
      <c r="D2251" s="109" t="s">
        <v>12302</v>
      </c>
      <c r="E2251" s="108" t="s">
        <v>14403</v>
      </c>
      <c r="F2251" s="17"/>
      <c r="G2251" s="17"/>
      <c r="H2251" s="17"/>
      <c r="I2251" s="17"/>
      <c r="J2251" s="17"/>
      <c r="K2251" s="17"/>
      <c r="L2251" s="17"/>
      <c r="M2251" s="17"/>
      <c r="N2251" s="17"/>
      <c r="O2251" s="23"/>
      <c r="P2251" s="23"/>
    </row>
    <row r="2252" spans="1:17" ht="14.25" x14ac:dyDescent="0.3">
      <c r="A2252" s="111" t="s">
        <v>4356</v>
      </c>
      <c r="B2252" s="112" t="s">
        <v>574</v>
      </c>
      <c r="C2252" s="77" t="s">
        <v>6909</v>
      </c>
      <c r="D2252" s="113" t="s">
        <v>10111</v>
      </c>
      <c r="E2252" s="112" t="s">
        <v>14541</v>
      </c>
      <c r="F2252" s="17"/>
      <c r="G2252" s="18"/>
      <c r="H2252" s="19"/>
      <c r="I2252" s="18"/>
      <c r="J2252" s="18"/>
      <c r="K2252" s="18"/>
      <c r="L2252" s="18"/>
      <c r="M2252" s="21"/>
      <c r="N2252" s="18"/>
      <c r="O2252" s="22"/>
      <c r="P2252" s="22"/>
      <c r="Q2252" s="20"/>
    </row>
    <row r="2253" spans="1:17" ht="14.25" x14ac:dyDescent="0.3">
      <c r="A2253" s="103" t="s">
        <v>4356</v>
      </c>
      <c r="B2253" s="75" t="s">
        <v>575</v>
      </c>
      <c r="C2253" s="77" t="s">
        <v>6909</v>
      </c>
      <c r="D2253" s="104" t="s">
        <v>10111</v>
      </c>
      <c r="E2253" s="75" t="s">
        <v>14541</v>
      </c>
      <c r="F2253" s="18"/>
      <c r="G2253" s="18"/>
      <c r="H2253" s="19"/>
      <c r="I2253" s="18"/>
      <c r="J2253" s="18"/>
      <c r="K2253" s="18"/>
      <c r="L2253" s="18"/>
      <c r="M2253" s="18"/>
      <c r="N2253" s="18"/>
      <c r="O2253" s="22"/>
      <c r="P2253" s="22"/>
      <c r="Q2253" s="20"/>
    </row>
    <row r="2254" spans="1:17" ht="13.5" x14ac:dyDescent="0.3">
      <c r="A2254" s="107" t="s">
        <v>3201</v>
      </c>
      <c r="B2254" s="108" t="s">
        <v>574</v>
      </c>
      <c r="C2254" s="77" t="s">
        <v>7496</v>
      </c>
      <c r="D2254" s="109" t="s">
        <v>10228</v>
      </c>
      <c r="E2254" s="108" t="s">
        <v>14883</v>
      </c>
      <c r="G2254" s="17"/>
      <c r="H2254" s="17"/>
      <c r="I2254" s="17"/>
      <c r="J2254" s="17"/>
      <c r="K2254" s="17"/>
      <c r="L2254" s="17"/>
      <c r="M2254" s="17"/>
      <c r="N2254" s="17"/>
      <c r="O2254" s="23"/>
      <c r="P2254" s="23"/>
    </row>
    <row r="2255" spans="1:17" ht="13.5" x14ac:dyDescent="0.3">
      <c r="A2255" s="103" t="s">
        <v>3201</v>
      </c>
      <c r="B2255" s="75" t="s">
        <v>14387</v>
      </c>
      <c r="C2255" s="77" t="s">
        <v>7496</v>
      </c>
      <c r="D2255" s="104" t="s">
        <v>10228</v>
      </c>
      <c r="E2255" s="75" t="s">
        <v>14883</v>
      </c>
      <c r="G2255" s="18"/>
      <c r="H2255" s="19"/>
      <c r="I2255" s="18"/>
      <c r="J2255" s="18"/>
      <c r="K2255" s="18"/>
      <c r="L2255" s="18"/>
      <c r="M2255" s="21"/>
      <c r="N2255" s="18"/>
      <c r="O2255" s="22"/>
      <c r="P2255" s="22"/>
      <c r="Q2255" s="20"/>
    </row>
    <row r="2256" spans="1:17" ht="14.25" x14ac:dyDescent="0.3">
      <c r="A2256" s="83" t="s">
        <v>3201</v>
      </c>
      <c r="B2256" s="84" t="s">
        <v>575</v>
      </c>
      <c r="C2256" s="77" t="s">
        <v>7496</v>
      </c>
      <c r="D2256" s="117" t="s">
        <v>10228</v>
      </c>
      <c r="E2256" s="84" t="s">
        <v>14883</v>
      </c>
      <c r="F2256" s="18"/>
      <c r="G2256" s="18"/>
      <c r="H2256" s="19"/>
      <c r="I2256" s="18"/>
      <c r="J2256" s="18"/>
      <c r="K2256" s="18"/>
      <c r="L2256" s="18"/>
      <c r="M2256" s="18"/>
      <c r="N2256" s="18"/>
      <c r="O2256" s="22"/>
      <c r="P2256" s="22"/>
      <c r="Q2256" s="20"/>
    </row>
    <row r="2257" spans="1:17" ht="13.5" x14ac:dyDescent="0.3">
      <c r="A2257" s="103" t="s">
        <v>10495</v>
      </c>
      <c r="B2257" s="75" t="s">
        <v>574</v>
      </c>
      <c r="C2257" s="77" t="s">
        <v>6924</v>
      </c>
      <c r="D2257" s="104" t="s">
        <v>10496</v>
      </c>
      <c r="E2257" s="75" t="s">
        <v>14398</v>
      </c>
      <c r="F2257" s="17"/>
      <c r="G2257" s="18"/>
      <c r="H2257" s="19"/>
      <c r="I2257" s="18"/>
      <c r="J2257" s="18"/>
      <c r="K2257" s="18"/>
      <c r="L2257" s="18"/>
      <c r="M2257" s="21"/>
      <c r="N2257" s="18"/>
      <c r="O2257" s="22"/>
      <c r="P2257" s="22"/>
      <c r="Q2257" s="20"/>
    </row>
    <row r="2258" spans="1:17" ht="14.25" x14ac:dyDescent="0.3">
      <c r="A2258" s="107" t="s">
        <v>10495</v>
      </c>
      <c r="B2258" s="108" t="s">
        <v>14387</v>
      </c>
      <c r="C2258" s="77" t="s">
        <v>6924</v>
      </c>
      <c r="D2258" s="109" t="s">
        <v>10510</v>
      </c>
      <c r="E2258" s="108" t="s">
        <v>14398</v>
      </c>
      <c r="G2258" s="17"/>
      <c r="H2258" s="17"/>
      <c r="I2258" s="17"/>
      <c r="J2258" s="17"/>
      <c r="K2258" s="17"/>
      <c r="L2258" s="17"/>
      <c r="M2258" s="17"/>
      <c r="N2258" s="17"/>
      <c r="O2258" s="23"/>
      <c r="P2258" s="23"/>
    </row>
    <row r="2259" spans="1:17" ht="14.25" x14ac:dyDescent="0.3">
      <c r="A2259" s="110" t="s">
        <v>10495</v>
      </c>
      <c r="B2259" s="84" t="s">
        <v>575</v>
      </c>
      <c r="C2259" s="77" t="s">
        <v>6924</v>
      </c>
      <c r="D2259" s="117" t="s">
        <v>10510</v>
      </c>
      <c r="E2259" s="84" t="s">
        <v>14398</v>
      </c>
      <c r="F2259" s="18"/>
      <c r="G2259" s="17"/>
      <c r="H2259" s="17"/>
      <c r="I2259" s="17"/>
      <c r="J2259" s="17"/>
      <c r="K2259" s="17"/>
      <c r="L2259" s="17"/>
      <c r="M2259" s="17"/>
      <c r="N2259" s="17"/>
      <c r="O2259" s="23"/>
      <c r="P2259" s="23"/>
    </row>
    <row r="2260" spans="1:17" ht="13.5" x14ac:dyDescent="0.3">
      <c r="A2260" s="103" t="s">
        <v>10497</v>
      </c>
      <c r="B2260" s="75" t="s">
        <v>574</v>
      </c>
      <c r="C2260" s="77" t="s">
        <v>6924</v>
      </c>
      <c r="D2260" s="104" t="s">
        <v>10498</v>
      </c>
      <c r="E2260" s="75" t="s">
        <v>14398</v>
      </c>
      <c r="F2260" s="18"/>
      <c r="G2260" s="17"/>
      <c r="H2260" s="17"/>
      <c r="I2260" s="17"/>
      <c r="J2260" s="17"/>
      <c r="K2260" s="17"/>
      <c r="L2260" s="17"/>
      <c r="M2260" s="17"/>
      <c r="N2260" s="17"/>
      <c r="O2260" s="23"/>
      <c r="P2260" s="23"/>
    </row>
    <row r="2261" spans="1:17" ht="14.25" x14ac:dyDescent="0.3">
      <c r="A2261" s="107" t="s">
        <v>10497</v>
      </c>
      <c r="B2261" s="108" t="s">
        <v>14387</v>
      </c>
      <c r="C2261" s="77" t="s">
        <v>6924</v>
      </c>
      <c r="D2261" s="109" t="s">
        <v>10498</v>
      </c>
      <c r="E2261" s="108" t="s">
        <v>14398</v>
      </c>
      <c r="F2261" s="18"/>
      <c r="G2261" s="18"/>
      <c r="H2261" s="19"/>
      <c r="I2261" s="18"/>
      <c r="J2261" s="18"/>
      <c r="K2261" s="18"/>
      <c r="L2261" s="18"/>
      <c r="M2261" s="18"/>
      <c r="N2261" s="18"/>
      <c r="O2261" s="22"/>
      <c r="P2261" s="22"/>
      <c r="Q2261" s="20"/>
    </row>
    <row r="2262" spans="1:17" ht="14.25" x14ac:dyDescent="0.3">
      <c r="A2262" s="103" t="s">
        <v>10497</v>
      </c>
      <c r="B2262" s="75" t="s">
        <v>575</v>
      </c>
      <c r="C2262" s="77" t="s">
        <v>6924</v>
      </c>
      <c r="D2262" s="104" t="s">
        <v>10498</v>
      </c>
      <c r="E2262" s="75" t="s">
        <v>14398</v>
      </c>
      <c r="G2262" s="18"/>
      <c r="H2262" s="19"/>
      <c r="I2262" s="18"/>
      <c r="J2262" s="18"/>
      <c r="K2262" s="18"/>
      <c r="L2262" s="18"/>
      <c r="M2262" s="18"/>
      <c r="N2262" s="18"/>
      <c r="O2262" s="22"/>
      <c r="P2262" s="22"/>
      <c r="Q2262" s="20"/>
    </row>
    <row r="2263" spans="1:17" ht="13.5" x14ac:dyDescent="0.3">
      <c r="A2263" s="103" t="s">
        <v>10511</v>
      </c>
      <c r="B2263" s="75" t="s">
        <v>14387</v>
      </c>
      <c r="C2263" s="77" t="s">
        <v>6924</v>
      </c>
      <c r="D2263" s="104" t="s">
        <v>10501</v>
      </c>
      <c r="E2263" s="75" t="s">
        <v>14398</v>
      </c>
      <c r="G2263" s="18"/>
      <c r="H2263" s="19"/>
      <c r="I2263" s="18"/>
      <c r="J2263" s="18"/>
      <c r="K2263" s="18"/>
      <c r="L2263" s="18"/>
      <c r="M2263" s="18"/>
      <c r="N2263" s="18"/>
      <c r="Q2263" s="20"/>
    </row>
    <row r="2264" spans="1:17" ht="14.25" x14ac:dyDescent="0.3">
      <c r="A2264" s="107" t="s">
        <v>1734</v>
      </c>
      <c r="B2264" s="108" t="s">
        <v>574</v>
      </c>
      <c r="C2264" s="121" t="s">
        <v>6924</v>
      </c>
      <c r="D2264" s="109" t="s">
        <v>10499</v>
      </c>
      <c r="E2264" s="108" t="s">
        <v>14398</v>
      </c>
      <c r="F2264" s="18"/>
      <c r="G2264" s="17"/>
      <c r="H2264" s="17"/>
      <c r="I2264" s="17"/>
      <c r="J2264" s="17"/>
      <c r="K2264" s="17"/>
      <c r="L2264" s="17"/>
      <c r="M2264" s="17"/>
      <c r="N2264" s="17"/>
      <c r="O2264" s="23"/>
      <c r="P2264" s="23"/>
    </row>
    <row r="2265" spans="1:17" ht="14.25" x14ac:dyDescent="0.3">
      <c r="A2265" s="107" t="s">
        <v>1734</v>
      </c>
      <c r="B2265" s="108" t="s">
        <v>575</v>
      </c>
      <c r="C2265" s="77" t="s">
        <v>6924</v>
      </c>
      <c r="D2265" s="109" t="s">
        <v>10499</v>
      </c>
      <c r="E2265" s="108" t="s">
        <v>14398</v>
      </c>
      <c r="G2265" s="18"/>
      <c r="H2265" s="19"/>
      <c r="I2265" s="18"/>
      <c r="J2265" s="18"/>
      <c r="K2265" s="18"/>
      <c r="L2265" s="18"/>
      <c r="M2265" s="18"/>
      <c r="N2265" s="18"/>
      <c r="Q2265" s="20"/>
    </row>
    <row r="2266" spans="1:17" ht="14.25" x14ac:dyDescent="0.3">
      <c r="A2266" s="103" t="s">
        <v>10500</v>
      </c>
      <c r="B2266" s="75" t="s">
        <v>574</v>
      </c>
      <c r="C2266" s="77" t="s">
        <v>6924</v>
      </c>
      <c r="D2266" s="104" t="s">
        <v>10501</v>
      </c>
      <c r="E2266" s="75" t="s">
        <v>14398</v>
      </c>
      <c r="G2266" s="18"/>
      <c r="H2266" s="19"/>
      <c r="I2266" s="18"/>
      <c r="J2266" s="18"/>
      <c r="K2266" s="18"/>
      <c r="L2266" s="18"/>
      <c r="M2266" s="18"/>
      <c r="N2266" s="18"/>
      <c r="Q2266" s="20"/>
    </row>
    <row r="2267" spans="1:17" ht="14.25" x14ac:dyDescent="0.3">
      <c r="A2267" s="103" t="s">
        <v>9267</v>
      </c>
      <c r="B2267" s="75" t="s">
        <v>574</v>
      </c>
      <c r="C2267" s="77" t="s">
        <v>6994</v>
      </c>
      <c r="D2267" s="104" t="s">
        <v>13622</v>
      </c>
      <c r="E2267" s="75" t="s">
        <v>14891</v>
      </c>
      <c r="F2267" s="18"/>
      <c r="G2267" s="18"/>
      <c r="H2267" s="19"/>
      <c r="I2267" s="18"/>
      <c r="J2267" s="18"/>
      <c r="K2267" s="18"/>
      <c r="L2267" s="18"/>
      <c r="M2267" s="18"/>
      <c r="N2267" s="18"/>
      <c r="Q2267" s="20"/>
    </row>
    <row r="2268" spans="1:17" ht="14.25" x14ac:dyDescent="0.3">
      <c r="A2268" s="107" t="s">
        <v>3582</v>
      </c>
      <c r="B2268" s="108" t="s">
        <v>574</v>
      </c>
      <c r="C2268" s="77" t="s">
        <v>6994</v>
      </c>
      <c r="D2268" s="109" t="s">
        <v>10502</v>
      </c>
      <c r="E2268" s="108" t="s">
        <v>14398</v>
      </c>
      <c r="G2268" s="18"/>
      <c r="H2268" s="19"/>
      <c r="I2268" s="18"/>
      <c r="J2268" s="18"/>
      <c r="K2268" s="18"/>
      <c r="L2268" s="18"/>
      <c r="M2268" s="18"/>
      <c r="N2268" s="18"/>
      <c r="Q2268" s="20"/>
    </row>
    <row r="2269" spans="1:17" ht="14.25" x14ac:dyDescent="0.3">
      <c r="A2269" s="103" t="s">
        <v>9296</v>
      </c>
      <c r="B2269" s="75" t="s">
        <v>574</v>
      </c>
      <c r="C2269" s="77" t="s">
        <v>6984</v>
      </c>
      <c r="D2269" s="104" t="s">
        <v>14892</v>
      </c>
      <c r="E2269" s="75" t="s">
        <v>14587</v>
      </c>
      <c r="G2269" s="18"/>
      <c r="H2269" s="19"/>
      <c r="I2269" s="18"/>
      <c r="J2269" s="18"/>
      <c r="K2269" s="18"/>
      <c r="L2269" s="18"/>
      <c r="M2269" s="18"/>
      <c r="N2269" s="18"/>
      <c r="Q2269" s="20"/>
    </row>
    <row r="2270" spans="1:17" ht="14.25" x14ac:dyDescent="0.3">
      <c r="A2270" s="103" t="s">
        <v>6666</v>
      </c>
      <c r="B2270" s="75" t="s">
        <v>574</v>
      </c>
      <c r="C2270" s="77" t="s">
        <v>6920</v>
      </c>
      <c r="D2270" s="104" t="s">
        <v>14893</v>
      </c>
      <c r="E2270" s="75" t="s">
        <v>14499</v>
      </c>
      <c r="G2270" s="18"/>
      <c r="H2270" s="19"/>
      <c r="I2270" s="18"/>
      <c r="J2270" s="18"/>
      <c r="K2270" s="18"/>
      <c r="L2270" s="18"/>
      <c r="M2270" s="18"/>
      <c r="N2270" s="18"/>
      <c r="O2270" s="22"/>
      <c r="P2270" s="22"/>
      <c r="Q2270" s="20"/>
    </row>
    <row r="2271" spans="1:17" ht="14.25" x14ac:dyDescent="0.3">
      <c r="A2271" s="111" t="s">
        <v>6666</v>
      </c>
      <c r="B2271" s="112" t="s">
        <v>4879</v>
      </c>
      <c r="C2271" s="77" t="s">
        <v>6920</v>
      </c>
      <c r="D2271" s="113" t="s">
        <v>14893</v>
      </c>
      <c r="E2271" s="112" t="s">
        <v>14499</v>
      </c>
      <c r="G2271" s="18"/>
      <c r="H2271" s="19"/>
      <c r="I2271" s="18"/>
      <c r="J2271" s="18"/>
      <c r="K2271" s="18"/>
      <c r="L2271" s="18"/>
      <c r="M2271" s="18"/>
      <c r="N2271" s="18"/>
      <c r="Q2271" s="20"/>
    </row>
    <row r="2272" spans="1:17" ht="14.25" x14ac:dyDescent="0.3">
      <c r="A2272" s="107" t="s">
        <v>4927</v>
      </c>
      <c r="B2272" s="108" t="s">
        <v>574</v>
      </c>
      <c r="C2272" s="77" t="s">
        <v>6920</v>
      </c>
      <c r="D2272" s="109" t="s">
        <v>9859</v>
      </c>
      <c r="E2272" s="108" t="s">
        <v>14894</v>
      </c>
      <c r="F2272" s="17"/>
      <c r="G2272" s="18"/>
      <c r="H2272" s="19"/>
      <c r="I2272" s="18"/>
      <c r="J2272" s="18"/>
      <c r="K2272" s="18"/>
      <c r="L2272" s="18"/>
      <c r="M2272" s="18"/>
      <c r="N2272" s="18"/>
      <c r="Q2272" s="20"/>
    </row>
    <row r="2273" spans="1:17" ht="14.25" x14ac:dyDescent="0.3">
      <c r="A2273" s="107" t="s">
        <v>2023</v>
      </c>
      <c r="B2273" s="108" t="s">
        <v>574</v>
      </c>
      <c r="C2273" s="77" t="s">
        <v>9019</v>
      </c>
      <c r="D2273" s="109" t="s">
        <v>2719</v>
      </c>
      <c r="E2273" s="108" t="s">
        <v>14895</v>
      </c>
      <c r="G2273" s="18"/>
      <c r="H2273" s="19"/>
      <c r="I2273" s="18"/>
      <c r="J2273" s="18"/>
      <c r="K2273" s="18"/>
      <c r="L2273" s="18"/>
      <c r="M2273" s="18"/>
      <c r="N2273" s="18"/>
      <c r="Q2273" s="20"/>
    </row>
    <row r="2274" spans="1:17" ht="14.25" x14ac:dyDescent="0.3">
      <c r="A2274" s="103" t="s">
        <v>142</v>
      </c>
      <c r="B2274" s="75" t="s">
        <v>574</v>
      </c>
      <c r="C2274" s="77" t="s">
        <v>7000</v>
      </c>
      <c r="D2274" s="104" t="s">
        <v>9707</v>
      </c>
      <c r="E2274" s="75" t="s">
        <v>14896</v>
      </c>
      <c r="G2274" s="28"/>
      <c r="H2274" s="28"/>
      <c r="I2274" s="28"/>
      <c r="J2274" s="28"/>
      <c r="K2274" s="28"/>
      <c r="L2274" s="22"/>
      <c r="M2274" s="28"/>
      <c r="N2274" s="18"/>
      <c r="O2274" s="22"/>
      <c r="P2274" s="22"/>
      <c r="Q2274" s="20"/>
    </row>
    <row r="2275" spans="1:17" ht="14.25" x14ac:dyDescent="0.3">
      <c r="A2275" s="110" t="s">
        <v>142</v>
      </c>
      <c r="B2275" s="84" t="s">
        <v>14387</v>
      </c>
      <c r="C2275" s="77" t="s">
        <v>7000</v>
      </c>
      <c r="D2275" s="117" t="s">
        <v>9707</v>
      </c>
      <c r="E2275" s="84" t="s">
        <v>14896</v>
      </c>
      <c r="F2275" s="18"/>
      <c r="G2275" s="18"/>
      <c r="H2275" s="19"/>
      <c r="I2275" s="18"/>
      <c r="J2275" s="18"/>
      <c r="K2275" s="18"/>
      <c r="L2275" s="18"/>
      <c r="M2275" s="18"/>
      <c r="N2275" s="18"/>
      <c r="Q2275" s="20"/>
    </row>
    <row r="2276" spans="1:17" ht="13.5" x14ac:dyDescent="0.3">
      <c r="A2276" s="107" t="s">
        <v>142</v>
      </c>
      <c r="B2276" s="108" t="s">
        <v>575</v>
      </c>
      <c r="C2276" s="77" t="s">
        <v>7000</v>
      </c>
      <c r="D2276" s="109" t="s">
        <v>9707</v>
      </c>
      <c r="E2276" s="108" t="s">
        <v>14896</v>
      </c>
      <c r="G2276" s="18"/>
      <c r="H2276" s="19"/>
      <c r="I2276" s="18"/>
      <c r="J2276" s="18"/>
      <c r="K2276" s="18"/>
      <c r="L2276" s="18"/>
      <c r="M2276" s="21"/>
      <c r="N2276" s="18"/>
      <c r="O2276" s="22"/>
      <c r="P2276" s="22"/>
      <c r="Q2276" s="20"/>
    </row>
    <row r="2277" spans="1:17" ht="13.5" x14ac:dyDescent="0.3">
      <c r="A2277" s="103" t="s">
        <v>3095</v>
      </c>
      <c r="B2277" s="75" t="s">
        <v>574</v>
      </c>
      <c r="C2277" s="77" t="s">
        <v>6994</v>
      </c>
      <c r="D2277" s="104" t="s">
        <v>14098</v>
      </c>
      <c r="E2277" s="75" t="s">
        <v>14723</v>
      </c>
      <c r="F2277" s="17"/>
      <c r="G2277" s="18"/>
      <c r="H2277" s="19"/>
      <c r="I2277" s="18"/>
      <c r="J2277" s="18"/>
      <c r="K2277" s="18"/>
      <c r="L2277" s="18"/>
      <c r="M2277" s="18"/>
      <c r="N2277" s="18"/>
      <c r="O2277" s="22"/>
      <c r="P2277" s="22"/>
      <c r="Q2277" s="20"/>
    </row>
    <row r="2278" spans="1:17" ht="13.5" x14ac:dyDescent="0.3">
      <c r="A2278" s="107" t="s">
        <v>11844</v>
      </c>
      <c r="B2278" s="108" t="s">
        <v>574</v>
      </c>
      <c r="C2278" s="77" t="s">
        <v>7000</v>
      </c>
      <c r="D2278" s="109" t="s">
        <v>2601</v>
      </c>
      <c r="E2278" s="108" t="s">
        <v>14395</v>
      </c>
      <c r="F2278" s="17"/>
      <c r="G2278" s="18"/>
      <c r="H2278" s="19"/>
      <c r="I2278" s="18"/>
      <c r="J2278" s="18"/>
      <c r="K2278" s="18"/>
      <c r="L2278" s="18"/>
      <c r="M2278" s="18"/>
      <c r="N2278" s="18"/>
      <c r="Q2278" s="20"/>
    </row>
    <row r="2279" spans="1:17" ht="14.25" x14ac:dyDescent="0.3">
      <c r="A2279" s="103" t="s">
        <v>11844</v>
      </c>
      <c r="B2279" s="75" t="s">
        <v>14387</v>
      </c>
      <c r="C2279" s="77" t="s">
        <v>6933</v>
      </c>
      <c r="D2279" s="104" t="s">
        <v>2601</v>
      </c>
      <c r="E2279" s="75" t="s">
        <v>14395</v>
      </c>
      <c r="F2279" s="18"/>
      <c r="G2279" s="18"/>
      <c r="H2279" s="19"/>
      <c r="I2279" s="18"/>
      <c r="J2279" s="18"/>
      <c r="K2279" s="18"/>
      <c r="L2279" s="18"/>
      <c r="M2279" s="18"/>
      <c r="N2279" s="18"/>
      <c r="Q2279" s="20"/>
    </row>
    <row r="2280" spans="1:17" ht="13.5" x14ac:dyDescent="0.3">
      <c r="A2280" s="83" t="s">
        <v>5546</v>
      </c>
      <c r="B2280" s="84" t="s">
        <v>574</v>
      </c>
      <c r="C2280" s="77" t="s">
        <v>7195</v>
      </c>
      <c r="D2280" s="85" t="s">
        <v>7224</v>
      </c>
      <c r="E2280" s="84" t="s">
        <v>14414</v>
      </c>
      <c r="F2280" s="17"/>
      <c r="G2280" s="17"/>
      <c r="H2280" s="17"/>
      <c r="I2280" s="17"/>
      <c r="J2280" s="17"/>
      <c r="K2280" s="17"/>
      <c r="L2280" s="17"/>
      <c r="M2280" s="17"/>
      <c r="N2280" s="17"/>
      <c r="O2280" s="23"/>
      <c r="P2280" s="23"/>
    </row>
    <row r="2281" spans="1:17" ht="14.25" x14ac:dyDescent="0.3">
      <c r="A2281" s="103" t="s">
        <v>5547</v>
      </c>
      <c r="B2281" s="75" t="s">
        <v>575</v>
      </c>
      <c r="C2281" s="77" t="s">
        <v>7195</v>
      </c>
      <c r="D2281" s="104" t="s">
        <v>8615</v>
      </c>
      <c r="E2281" s="75" t="s">
        <v>14414</v>
      </c>
      <c r="F2281" s="18"/>
      <c r="G2281" s="18"/>
      <c r="H2281" s="19"/>
      <c r="I2281" s="18"/>
      <c r="J2281" s="18"/>
      <c r="K2281" s="18"/>
      <c r="L2281" s="18"/>
      <c r="M2281" s="18"/>
      <c r="N2281" s="18"/>
      <c r="O2281" s="22"/>
      <c r="P2281" s="22"/>
      <c r="Q2281" s="20"/>
    </row>
    <row r="2282" spans="1:17" ht="14.25" x14ac:dyDescent="0.3">
      <c r="A2282" s="103" t="s">
        <v>3202</v>
      </c>
      <c r="B2282" s="75" t="s">
        <v>574</v>
      </c>
      <c r="C2282" s="77" t="s">
        <v>6994</v>
      </c>
      <c r="D2282" s="104" t="s">
        <v>9757</v>
      </c>
      <c r="E2282" s="75" t="s">
        <v>14516</v>
      </c>
      <c r="G2282" s="18"/>
      <c r="H2282" s="19"/>
      <c r="I2282" s="18"/>
      <c r="J2282" s="18"/>
      <c r="K2282" s="18"/>
      <c r="L2282" s="18"/>
      <c r="M2282" s="18"/>
      <c r="N2282" s="18"/>
      <c r="Q2282" s="20"/>
    </row>
    <row r="2283" spans="1:17" ht="13.5" x14ac:dyDescent="0.3">
      <c r="A2283" s="103" t="s">
        <v>11560</v>
      </c>
      <c r="B2283" s="75" t="s">
        <v>574</v>
      </c>
      <c r="C2283" s="77" t="s">
        <v>6933</v>
      </c>
      <c r="D2283" s="104" t="s">
        <v>3695</v>
      </c>
      <c r="E2283" s="75" t="s">
        <v>14398</v>
      </c>
      <c r="F2283" s="18"/>
      <c r="G2283" s="18"/>
      <c r="H2283" s="19"/>
      <c r="I2283" s="18"/>
      <c r="J2283" s="18"/>
      <c r="K2283" s="18"/>
      <c r="L2283" s="18"/>
      <c r="M2283" s="18"/>
      <c r="N2283" s="18"/>
      <c r="Q2283" s="20"/>
    </row>
    <row r="2284" spans="1:17" ht="14.25" x14ac:dyDescent="0.3">
      <c r="A2284" s="111" t="s">
        <v>2839</v>
      </c>
      <c r="B2284" s="112" t="s">
        <v>574</v>
      </c>
      <c r="C2284" s="77" t="s">
        <v>6994</v>
      </c>
      <c r="D2284" s="113" t="s">
        <v>14171</v>
      </c>
      <c r="E2284" s="112" t="s">
        <v>15987</v>
      </c>
      <c r="F2284" s="18"/>
      <c r="G2284" s="18"/>
      <c r="H2284" s="19"/>
      <c r="I2284" s="27"/>
      <c r="J2284" s="18"/>
      <c r="K2284" s="18"/>
      <c r="L2284" s="18"/>
      <c r="M2284" s="18"/>
      <c r="N2284" s="18"/>
      <c r="O2284" s="22"/>
      <c r="P2284" s="22"/>
      <c r="Q2284" s="20"/>
    </row>
    <row r="2285" spans="1:17" ht="14.25" x14ac:dyDescent="0.3">
      <c r="A2285" s="103" t="s">
        <v>6667</v>
      </c>
      <c r="B2285" s="75" t="s">
        <v>574</v>
      </c>
      <c r="C2285" s="77" t="s">
        <v>6924</v>
      </c>
      <c r="D2285" s="104" t="s">
        <v>14897</v>
      </c>
      <c r="E2285" s="75" t="s">
        <v>687</v>
      </c>
      <c r="G2285" s="18"/>
      <c r="H2285" s="19"/>
      <c r="I2285" s="18"/>
      <c r="J2285" s="18"/>
      <c r="K2285" s="18"/>
      <c r="L2285" s="18"/>
      <c r="M2285" s="18"/>
      <c r="N2285" s="18"/>
      <c r="O2285" s="22"/>
      <c r="P2285" s="22"/>
      <c r="Q2285" s="20"/>
    </row>
    <row r="2286" spans="1:17" ht="13.5" x14ac:dyDescent="0.3">
      <c r="A2286" s="103" t="s">
        <v>8719</v>
      </c>
      <c r="B2286" s="75" t="s">
        <v>14387</v>
      </c>
      <c r="C2286" s="77" t="s">
        <v>6924</v>
      </c>
      <c r="D2286" s="104" t="s">
        <v>8062</v>
      </c>
      <c r="E2286" s="75" t="s">
        <v>687</v>
      </c>
      <c r="F2286" s="18"/>
      <c r="G2286" s="18"/>
      <c r="H2286" s="19"/>
      <c r="I2286" s="18"/>
      <c r="J2286" s="18"/>
      <c r="K2286" s="18"/>
      <c r="L2286" s="18"/>
      <c r="M2286" s="18"/>
      <c r="N2286" s="18"/>
      <c r="Q2286" s="20"/>
    </row>
    <row r="2287" spans="1:17" ht="14.25" x14ac:dyDescent="0.3">
      <c r="A2287" s="107" t="s">
        <v>8061</v>
      </c>
      <c r="B2287" s="108" t="s">
        <v>574</v>
      </c>
      <c r="C2287" s="77" t="s">
        <v>6924</v>
      </c>
      <c r="D2287" s="109" t="s">
        <v>8062</v>
      </c>
      <c r="E2287" s="108" t="s">
        <v>687</v>
      </c>
      <c r="G2287" s="18"/>
      <c r="H2287" s="19"/>
      <c r="I2287" s="18"/>
      <c r="J2287" s="18"/>
      <c r="K2287" s="18"/>
      <c r="L2287" s="18"/>
      <c r="M2287" s="18"/>
      <c r="N2287" s="18"/>
      <c r="Q2287" s="20"/>
    </row>
    <row r="2288" spans="1:17" ht="14.25" x14ac:dyDescent="0.3">
      <c r="A2288" s="83" t="s">
        <v>9088</v>
      </c>
      <c r="B2288" s="84" t="s">
        <v>574</v>
      </c>
      <c r="C2288" s="77" t="s">
        <v>7000</v>
      </c>
      <c r="D2288" s="85" t="s">
        <v>9093</v>
      </c>
      <c r="E2288" s="84" t="s">
        <v>14659</v>
      </c>
      <c r="F2288" s="18"/>
      <c r="G2288" s="17"/>
      <c r="H2288" s="17"/>
      <c r="I2288" s="17"/>
      <c r="J2288" s="17"/>
      <c r="K2288" s="17"/>
      <c r="L2288" s="17"/>
      <c r="M2288" s="17"/>
      <c r="N2288" s="17"/>
      <c r="O2288" s="23"/>
      <c r="P2288" s="23"/>
    </row>
    <row r="2289" spans="1:17" ht="14.25" x14ac:dyDescent="0.3">
      <c r="A2289" s="110" t="s">
        <v>9088</v>
      </c>
      <c r="B2289" s="84" t="s">
        <v>14387</v>
      </c>
      <c r="C2289" s="77" t="s">
        <v>7000</v>
      </c>
      <c r="D2289" s="117" t="s">
        <v>9089</v>
      </c>
      <c r="E2289" s="84" t="s">
        <v>14659</v>
      </c>
      <c r="F2289" s="18"/>
      <c r="G2289" s="17"/>
      <c r="H2289" s="17"/>
      <c r="I2289" s="17"/>
      <c r="J2289" s="17"/>
      <c r="K2289" s="17"/>
      <c r="L2289" s="17"/>
      <c r="M2289" s="17"/>
      <c r="N2289" s="17"/>
      <c r="O2289" s="23"/>
      <c r="P2289" s="23"/>
    </row>
    <row r="2290" spans="1:17" ht="14.25" x14ac:dyDescent="0.3">
      <c r="A2290" s="103" t="s">
        <v>9088</v>
      </c>
      <c r="B2290" s="75" t="s">
        <v>575</v>
      </c>
      <c r="C2290" s="77" t="s">
        <v>7000</v>
      </c>
      <c r="D2290" s="104" t="s">
        <v>9089</v>
      </c>
      <c r="E2290" s="75" t="s">
        <v>14659</v>
      </c>
      <c r="F2290" s="18"/>
      <c r="G2290" s="18"/>
      <c r="H2290" s="19"/>
      <c r="I2290" s="18"/>
      <c r="J2290" s="18"/>
      <c r="K2290" s="18"/>
      <c r="L2290" s="18"/>
      <c r="M2290" s="18"/>
      <c r="N2290" s="18"/>
      <c r="O2290" s="22"/>
      <c r="P2290" s="22"/>
      <c r="Q2290" s="20"/>
    </row>
    <row r="2291" spans="1:17" ht="14.25" x14ac:dyDescent="0.3">
      <c r="A2291" s="107" t="s">
        <v>4653</v>
      </c>
      <c r="B2291" s="108" t="s">
        <v>3459</v>
      </c>
      <c r="C2291" s="77" t="s">
        <v>4130</v>
      </c>
      <c r="D2291" s="109" t="s">
        <v>10504</v>
      </c>
      <c r="E2291" s="108" t="s">
        <v>14398</v>
      </c>
      <c r="G2291" s="18"/>
      <c r="H2291" s="19"/>
      <c r="I2291" s="18"/>
      <c r="J2291" s="18"/>
      <c r="K2291" s="18"/>
      <c r="L2291" s="18"/>
      <c r="M2291" s="18"/>
      <c r="N2291" s="18"/>
      <c r="Q2291" s="20"/>
    </row>
    <row r="2292" spans="1:17" ht="13.5" x14ac:dyDescent="0.3">
      <c r="A2292" s="103" t="s">
        <v>4653</v>
      </c>
      <c r="B2292" s="75" t="s">
        <v>574</v>
      </c>
      <c r="C2292" s="77" t="s">
        <v>5409</v>
      </c>
      <c r="D2292" s="104" t="s">
        <v>10505</v>
      </c>
      <c r="E2292" s="75" t="s">
        <v>14398</v>
      </c>
      <c r="F2292" s="18"/>
      <c r="G2292" s="18"/>
      <c r="H2292" s="19"/>
      <c r="I2292" s="18"/>
      <c r="J2292" s="18"/>
      <c r="K2292" s="18"/>
      <c r="L2292" s="18"/>
      <c r="M2292" s="21"/>
      <c r="N2292" s="18"/>
      <c r="O2292" s="22"/>
      <c r="P2292" s="22"/>
      <c r="Q2292" s="20"/>
    </row>
    <row r="2293" spans="1:17" ht="14.25" x14ac:dyDescent="0.3">
      <c r="A2293" s="103" t="s">
        <v>1435</v>
      </c>
      <c r="B2293" s="75" t="s">
        <v>574</v>
      </c>
      <c r="C2293" s="77" t="s">
        <v>6929</v>
      </c>
      <c r="D2293" s="104" t="s">
        <v>1436</v>
      </c>
      <c r="E2293" s="75" t="s">
        <v>14677</v>
      </c>
      <c r="F2293" s="17"/>
      <c r="G2293" s="18"/>
      <c r="H2293" s="19"/>
      <c r="I2293" s="18"/>
      <c r="J2293" s="18"/>
      <c r="K2293" s="18"/>
      <c r="L2293" s="18"/>
      <c r="M2293" s="18"/>
      <c r="N2293" s="18"/>
      <c r="O2293" s="22"/>
      <c r="P2293" s="22"/>
      <c r="Q2293" s="20"/>
    </row>
    <row r="2294" spans="1:17" ht="14.25" x14ac:dyDescent="0.3">
      <c r="A2294" s="103" t="s">
        <v>6668</v>
      </c>
      <c r="B2294" s="75" t="s">
        <v>574</v>
      </c>
      <c r="C2294" s="77" t="s">
        <v>9014</v>
      </c>
      <c r="D2294" s="104" t="s">
        <v>9275</v>
      </c>
      <c r="E2294" s="75" t="s">
        <v>14898</v>
      </c>
      <c r="F2294" s="18"/>
      <c r="G2294" s="18"/>
      <c r="H2294" s="19"/>
      <c r="I2294" s="18"/>
      <c r="J2294" s="18"/>
      <c r="K2294" s="18"/>
      <c r="L2294" s="18"/>
      <c r="M2294" s="18"/>
      <c r="N2294" s="18"/>
      <c r="Q2294" s="20"/>
    </row>
    <row r="2295" spans="1:17" ht="13.5" x14ac:dyDescent="0.3">
      <c r="A2295" s="83" t="s">
        <v>6320</v>
      </c>
      <c r="B2295" s="84" t="s">
        <v>574</v>
      </c>
      <c r="C2295" s="77" t="s">
        <v>7074</v>
      </c>
      <c r="D2295" s="85" t="s">
        <v>13849</v>
      </c>
      <c r="E2295" s="84" t="s">
        <v>14398</v>
      </c>
      <c r="F2295" s="17"/>
      <c r="G2295" s="22"/>
      <c r="H2295" s="19"/>
      <c r="I2295" s="18"/>
      <c r="J2295" s="18"/>
      <c r="K2295" s="18"/>
      <c r="L2295" s="18"/>
      <c r="M2295" s="18"/>
      <c r="N2295" s="18"/>
      <c r="O2295" s="22"/>
      <c r="P2295" s="22"/>
      <c r="Q2295" s="20"/>
    </row>
    <row r="2296" spans="1:17" ht="14.25" x14ac:dyDescent="0.3">
      <c r="A2296" s="103" t="s">
        <v>11761</v>
      </c>
      <c r="B2296" s="75" t="s">
        <v>574</v>
      </c>
      <c r="C2296" s="77" t="s">
        <v>6920</v>
      </c>
      <c r="D2296" s="104" t="s">
        <v>4802</v>
      </c>
      <c r="E2296" s="75" t="s">
        <v>14394</v>
      </c>
      <c r="F2296" s="17"/>
      <c r="G2296" s="17"/>
      <c r="H2296" s="17"/>
      <c r="I2296" s="17"/>
      <c r="J2296" s="17"/>
      <c r="K2296" s="17"/>
      <c r="L2296" s="17"/>
      <c r="M2296" s="17"/>
      <c r="N2296" s="17"/>
      <c r="O2296" s="23"/>
      <c r="P2296" s="23"/>
    </row>
    <row r="2297" spans="1:17" ht="14.25" x14ac:dyDescent="0.3">
      <c r="A2297" s="103" t="s">
        <v>4928</v>
      </c>
      <c r="B2297" s="75" t="s">
        <v>574</v>
      </c>
      <c r="C2297" s="77" t="s">
        <v>6984</v>
      </c>
      <c r="D2297" s="104" t="s">
        <v>9058</v>
      </c>
      <c r="E2297" s="75" t="s">
        <v>14899</v>
      </c>
      <c r="G2297" s="18"/>
      <c r="H2297" s="19"/>
      <c r="I2297" s="18"/>
      <c r="J2297" s="18"/>
      <c r="K2297" s="18"/>
      <c r="L2297" s="18"/>
      <c r="M2297" s="18"/>
      <c r="N2297" s="18"/>
      <c r="Q2297" s="20"/>
    </row>
    <row r="2298" spans="1:17" ht="13.5" x14ac:dyDescent="0.3">
      <c r="A2298" s="83" t="s">
        <v>5548</v>
      </c>
      <c r="B2298" s="84" t="s">
        <v>3459</v>
      </c>
      <c r="C2298" s="77" t="s">
        <v>7021</v>
      </c>
      <c r="D2298" s="85" t="s">
        <v>8063</v>
      </c>
      <c r="E2298" s="84" t="s">
        <v>14399</v>
      </c>
      <c r="F2298" s="18"/>
      <c r="G2298" s="17"/>
      <c r="H2298" s="17"/>
      <c r="I2298" s="17"/>
      <c r="J2298" s="17"/>
      <c r="K2298" s="17"/>
      <c r="L2298" s="17"/>
      <c r="M2298" s="17"/>
      <c r="N2298" s="17"/>
      <c r="O2298" s="23"/>
      <c r="P2298" s="23"/>
    </row>
    <row r="2299" spans="1:17" ht="14.25" x14ac:dyDescent="0.3">
      <c r="A2299" s="103" t="s">
        <v>5548</v>
      </c>
      <c r="B2299" s="75" t="s">
        <v>574</v>
      </c>
      <c r="C2299" s="77" t="s">
        <v>7021</v>
      </c>
      <c r="D2299" s="104" t="s">
        <v>8063</v>
      </c>
      <c r="E2299" s="75" t="s">
        <v>14399</v>
      </c>
      <c r="F2299" s="17"/>
      <c r="G2299" s="18"/>
      <c r="H2299" s="19"/>
      <c r="I2299" s="18"/>
      <c r="J2299" s="18"/>
      <c r="K2299" s="18"/>
      <c r="L2299" s="18"/>
      <c r="M2299" s="21"/>
      <c r="N2299" s="18"/>
      <c r="O2299" s="22"/>
      <c r="P2299" s="22"/>
      <c r="Q2299" s="20"/>
    </row>
    <row r="2300" spans="1:17" ht="14.25" x14ac:dyDescent="0.3">
      <c r="A2300" s="103" t="s">
        <v>5150</v>
      </c>
      <c r="B2300" s="75" t="s">
        <v>574</v>
      </c>
      <c r="C2300" s="77" t="s">
        <v>7071</v>
      </c>
      <c r="D2300" s="104" t="s">
        <v>12427</v>
      </c>
      <c r="E2300" s="75" t="s">
        <v>15988</v>
      </c>
      <c r="F2300" s="18"/>
      <c r="G2300" s="18"/>
      <c r="H2300" s="19"/>
      <c r="I2300" s="18"/>
      <c r="J2300" s="18"/>
      <c r="K2300" s="18"/>
      <c r="L2300" s="18"/>
      <c r="M2300" s="21"/>
      <c r="N2300" s="18"/>
      <c r="O2300" s="22"/>
      <c r="P2300" s="22"/>
      <c r="Q2300" s="20"/>
    </row>
    <row r="2301" spans="1:17" ht="14.25" x14ac:dyDescent="0.3">
      <c r="A2301" s="107" t="s">
        <v>308</v>
      </c>
      <c r="B2301" s="108" t="s">
        <v>574</v>
      </c>
      <c r="C2301" s="77" t="s">
        <v>7000</v>
      </c>
      <c r="D2301" s="109" t="s">
        <v>14900</v>
      </c>
      <c r="E2301" s="108" t="s">
        <v>14579</v>
      </c>
      <c r="F2301" s="18"/>
      <c r="G2301" s="18"/>
      <c r="H2301" s="19"/>
      <c r="I2301" s="18"/>
      <c r="J2301" s="18"/>
      <c r="K2301" s="18"/>
      <c r="L2301" s="18"/>
      <c r="M2301" s="21"/>
      <c r="N2301" s="18"/>
      <c r="O2301" s="22"/>
      <c r="P2301" s="22"/>
      <c r="Q2301" s="20"/>
    </row>
    <row r="2302" spans="1:17" ht="14.25" x14ac:dyDescent="0.3">
      <c r="A2302" s="103" t="s">
        <v>1801</v>
      </c>
      <c r="B2302" s="75" t="s">
        <v>574</v>
      </c>
      <c r="C2302" s="77" t="s">
        <v>6911</v>
      </c>
      <c r="D2302" s="104" t="s">
        <v>11811</v>
      </c>
      <c r="E2302" s="75" t="s">
        <v>14414</v>
      </c>
      <c r="G2302" s="18"/>
      <c r="H2302" s="19"/>
      <c r="I2302" s="18"/>
      <c r="J2302" s="18"/>
      <c r="K2302" s="18"/>
      <c r="L2302" s="18"/>
      <c r="M2302" s="21"/>
      <c r="N2302" s="18"/>
      <c r="O2302" s="22"/>
      <c r="P2302" s="22"/>
      <c r="Q2302" s="20"/>
    </row>
    <row r="2303" spans="1:17" ht="14.25" x14ac:dyDescent="0.3">
      <c r="A2303" s="103" t="s">
        <v>1801</v>
      </c>
      <c r="B2303" s="75" t="s">
        <v>4879</v>
      </c>
      <c r="C2303" s="77" t="s">
        <v>6911</v>
      </c>
      <c r="D2303" s="104" t="s">
        <v>12158</v>
      </c>
      <c r="E2303" s="75" t="s">
        <v>14414</v>
      </c>
      <c r="F2303" s="17"/>
      <c r="G2303" s="18"/>
      <c r="H2303" s="19"/>
      <c r="I2303" s="18"/>
      <c r="J2303" s="18"/>
      <c r="K2303" s="18"/>
      <c r="L2303" s="18"/>
      <c r="M2303" s="18"/>
      <c r="N2303" s="18"/>
      <c r="O2303" s="22"/>
      <c r="P2303" s="22"/>
      <c r="Q2303" s="20"/>
    </row>
    <row r="2304" spans="1:17" ht="14.25" x14ac:dyDescent="0.3">
      <c r="A2304" s="103" t="s">
        <v>5549</v>
      </c>
      <c r="B2304" s="75" t="s">
        <v>574</v>
      </c>
      <c r="C2304" s="77" t="s">
        <v>6994</v>
      </c>
      <c r="D2304" s="104" t="s">
        <v>13097</v>
      </c>
      <c r="E2304" s="75" t="s">
        <v>14399</v>
      </c>
      <c r="F2304" s="17"/>
      <c r="G2304" s="18"/>
      <c r="H2304" s="19"/>
      <c r="I2304" s="18"/>
      <c r="J2304" s="18"/>
      <c r="K2304" s="18"/>
      <c r="L2304" s="18"/>
      <c r="M2304" s="21"/>
      <c r="N2304" s="18"/>
      <c r="O2304" s="22"/>
      <c r="P2304" s="22"/>
      <c r="Q2304" s="20"/>
    </row>
    <row r="2305" spans="1:17" ht="14.25" x14ac:dyDescent="0.3">
      <c r="A2305" s="111" t="s">
        <v>32</v>
      </c>
      <c r="B2305" s="112" t="s">
        <v>574</v>
      </c>
      <c r="C2305" s="77" t="s">
        <v>6994</v>
      </c>
      <c r="D2305" s="113" t="s">
        <v>9863</v>
      </c>
      <c r="E2305" s="112" t="s">
        <v>14607</v>
      </c>
      <c r="F2305" s="17"/>
      <c r="G2305" s="18"/>
      <c r="H2305" s="19"/>
      <c r="I2305" s="18"/>
      <c r="J2305" s="18"/>
      <c r="K2305" s="18"/>
      <c r="L2305" s="18"/>
      <c r="M2305" s="18"/>
      <c r="N2305" s="18"/>
      <c r="Q2305" s="20"/>
    </row>
    <row r="2306" spans="1:17" ht="14.25" x14ac:dyDescent="0.3">
      <c r="A2306" s="103" t="s">
        <v>32</v>
      </c>
      <c r="B2306" s="75" t="s">
        <v>575</v>
      </c>
      <c r="C2306" s="77" t="s">
        <v>6994</v>
      </c>
      <c r="D2306" s="104" t="s">
        <v>9863</v>
      </c>
      <c r="E2306" s="75" t="s">
        <v>14607</v>
      </c>
      <c r="F2306" s="18"/>
      <c r="G2306" s="17"/>
      <c r="H2306" s="17"/>
      <c r="I2306" s="17"/>
      <c r="J2306" s="17"/>
      <c r="K2306" s="17"/>
      <c r="L2306" s="17"/>
      <c r="M2306" s="17"/>
      <c r="N2306" s="17"/>
      <c r="O2306" s="23"/>
      <c r="P2306" s="23"/>
    </row>
    <row r="2307" spans="1:17" ht="14.25" x14ac:dyDescent="0.3">
      <c r="A2307" s="111" t="s">
        <v>12428</v>
      </c>
      <c r="B2307" s="84" t="s">
        <v>574</v>
      </c>
      <c r="C2307" s="77" t="s">
        <v>6920</v>
      </c>
      <c r="D2307" s="113" t="s">
        <v>12429</v>
      </c>
      <c r="E2307" s="112" t="s">
        <v>15989</v>
      </c>
      <c r="G2307" s="18"/>
      <c r="H2307" s="19"/>
      <c r="I2307" s="18"/>
      <c r="J2307" s="18"/>
      <c r="K2307" s="18"/>
      <c r="L2307" s="18"/>
      <c r="M2307" s="18"/>
      <c r="N2307" s="18"/>
      <c r="Q2307" s="20"/>
    </row>
    <row r="2308" spans="1:17" ht="14.25" x14ac:dyDescent="0.3">
      <c r="A2308" s="103" t="s">
        <v>12428</v>
      </c>
      <c r="B2308" s="75" t="s">
        <v>575</v>
      </c>
      <c r="C2308" s="77" t="s">
        <v>6920</v>
      </c>
      <c r="D2308" s="104" t="s">
        <v>12429</v>
      </c>
      <c r="E2308" s="75" t="s">
        <v>15989</v>
      </c>
      <c r="G2308" s="18"/>
      <c r="H2308" s="19"/>
      <c r="I2308" s="18"/>
      <c r="J2308" s="18"/>
      <c r="K2308" s="18"/>
      <c r="L2308" s="18"/>
      <c r="M2308" s="18"/>
      <c r="N2308" s="18"/>
      <c r="O2308" s="22"/>
      <c r="P2308" s="22"/>
      <c r="Q2308" s="20"/>
    </row>
    <row r="2309" spans="1:17" ht="14.25" x14ac:dyDescent="0.3">
      <c r="A2309" s="103" t="s">
        <v>3809</v>
      </c>
      <c r="B2309" s="75" t="s">
        <v>574</v>
      </c>
      <c r="C2309" s="77" t="s">
        <v>7071</v>
      </c>
      <c r="D2309" s="104" t="s">
        <v>3852</v>
      </c>
      <c r="E2309" s="75" t="s">
        <v>14873</v>
      </c>
      <c r="G2309" s="22"/>
      <c r="H2309" s="19"/>
      <c r="I2309" s="18"/>
      <c r="J2309" s="18"/>
      <c r="K2309" s="18"/>
      <c r="L2309" s="18"/>
      <c r="M2309" s="18"/>
      <c r="N2309" s="18"/>
      <c r="O2309" s="22"/>
      <c r="P2309" s="22"/>
      <c r="Q2309" s="20"/>
    </row>
    <row r="2310" spans="1:17" ht="13.5" x14ac:dyDescent="0.3">
      <c r="A2310" s="103" t="s">
        <v>1494</v>
      </c>
      <c r="B2310" s="75" t="s">
        <v>574</v>
      </c>
      <c r="C2310" s="77" t="s">
        <v>7013</v>
      </c>
      <c r="D2310" s="104" t="s">
        <v>8313</v>
      </c>
      <c r="E2310" s="75" t="s">
        <v>14394</v>
      </c>
      <c r="F2310" s="18"/>
      <c r="G2310" s="17"/>
      <c r="H2310" s="17"/>
      <c r="I2310" s="17"/>
      <c r="J2310" s="17"/>
      <c r="K2310" s="17"/>
      <c r="L2310" s="17"/>
      <c r="M2310" s="17"/>
      <c r="N2310" s="17"/>
      <c r="O2310" s="23"/>
      <c r="P2310" s="23"/>
    </row>
    <row r="2311" spans="1:17" ht="13.5" x14ac:dyDescent="0.3">
      <c r="A2311" s="103" t="s">
        <v>11634</v>
      </c>
      <c r="B2311" s="75" t="s">
        <v>574</v>
      </c>
      <c r="C2311" s="77" t="s">
        <v>7002</v>
      </c>
      <c r="D2311" s="104" t="s">
        <v>14011</v>
      </c>
      <c r="E2311" s="75" t="s">
        <v>14398</v>
      </c>
      <c r="F2311" s="17"/>
      <c r="G2311" s="18"/>
      <c r="H2311" s="19"/>
      <c r="I2311" s="18"/>
      <c r="J2311" s="18"/>
      <c r="K2311" s="18"/>
      <c r="L2311" s="18"/>
      <c r="M2311" s="21"/>
      <c r="N2311" s="18"/>
      <c r="O2311" s="22"/>
      <c r="P2311" s="22"/>
      <c r="Q2311" s="20"/>
    </row>
    <row r="2312" spans="1:17" ht="14.25" x14ac:dyDescent="0.3">
      <c r="A2312" s="107" t="s">
        <v>11634</v>
      </c>
      <c r="B2312" s="108" t="s">
        <v>575</v>
      </c>
      <c r="C2312" s="77" t="s">
        <v>7002</v>
      </c>
      <c r="D2312" s="109" t="s">
        <v>14011</v>
      </c>
      <c r="E2312" s="108" t="s">
        <v>14398</v>
      </c>
      <c r="F2312" s="17"/>
      <c r="G2312" s="18"/>
      <c r="H2312" s="19"/>
      <c r="I2312" s="18"/>
      <c r="J2312" s="18"/>
      <c r="K2312" s="18"/>
      <c r="L2312" s="18"/>
      <c r="M2312" s="18"/>
      <c r="N2312" s="18"/>
      <c r="Q2312" s="20"/>
    </row>
    <row r="2313" spans="1:17" ht="14.25" x14ac:dyDescent="0.3">
      <c r="A2313" s="103" t="s">
        <v>11588</v>
      </c>
      <c r="B2313" s="75" t="s">
        <v>574</v>
      </c>
      <c r="C2313" s="77" t="s">
        <v>6920</v>
      </c>
      <c r="D2313" s="104" t="s">
        <v>6873</v>
      </c>
      <c r="E2313" s="75" t="s">
        <v>14398</v>
      </c>
      <c r="F2313" s="17"/>
      <c r="G2313" s="17"/>
      <c r="H2313" s="17"/>
      <c r="I2313" s="17"/>
      <c r="J2313" s="17"/>
      <c r="K2313" s="17"/>
      <c r="L2313" s="17"/>
      <c r="M2313" s="17"/>
      <c r="N2313" s="17"/>
      <c r="O2313" s="23"/>
      <c r="P2313" s="23"/>
    </row>
    <row r="2314" spans="1:17" ht="14.25" x14ac:dyDescent="0.3">
      <c r="A2314" s="103" t="s">
        <v>5550</v>
      </c>
      <c r="B2314" s="75" t="s">
        <v>575</v>
      </c>
      <c r="C2314" s="77" t="s">
        <v>7071</v>
      </c>
      <c r="D2314" s="104" t="s">
        <v>8529</v>
      </c>
      <c r="E2314" s="75" t="s">
        <v>733</v>
      </c>
      <c r="F2314" s="18"/>
      <c r="G2314" s="18"/>
      <c r="H2314" s="19"/>
      <c r="I2314" s="18"/>
      <c r="J2314" s="18"/>
      <c r="K2314" s="18"/>
      <c r="L2314" s="18"/>
      <c r="M2314" s="18"/>
      <c r="N2314" s="18"/>
      <c r="Q2314" s="20"/>
    </row>
    <row r="2315" spans="1:17" ht="14.25" x14ac:dyDescent="0.3">
      <c r="A2315" s="103" t="s">
        <v>3583</v>
      </c>
      <c r="B2315" s="75" t="s">
        <v>574</v>
      </c>
      <c r="C2315" s="77" t="s">
        <v>6994</v>
      </c>
      <c r="D2315" s="104" t="s">
        <v>15745</v>
      </c>
      <c r="E2315" s="75" t="s">
        <v>14406</v>
      </c>
      <c r="F2315" s="18"/>
      <c r="G2315" s="18"/>
      <c r="H2315" s="19"/>
      <c r="I2315" s="18"/>
      <c r="J2315" s="18"/>
      <c r="K2315" s="18"/>
      <c r="L2315" s="18"/>
      <c r="M2315" s="21"/>
      <c r="N2315" s="18"/>
      <c r="O2315" s="22"/>
      <c r="P2315" s="22"/>
      <c r="Q2315" s="20"/>
    </row>
    <row r="2316" spans="1:17" ht="14.25" x14ac:dyDescent="0.3">
      <c r="A2316" s="107" t="s">
        <v>3349</v>
      </c>
      <c r="B2316" s="108" t="s">
        <v>574</v>
      </c>
      <c r="C2316" s="77" t="s">
        <v>7000</v>
      </c>
      <c r="D2316" s="109" t="s">
        <v>12430</v>
      </c>
      <c r="E2316" s="108" t="s">
        <v>15990</v>
      </c>
      <c r="G2316" s="17"/>
      <c r="H2316" s="17"/>
      <c r="I2316" s="17"/>
      <c r="J2316" s="17"/>
      <c r="K2316" s="17"/>
      <c r="L2316" s="17"/>
      <c r="M2316" s="17"/>
      <c r="N2316" s="17"/>
      <c r="O2316" s="23"/>
      <c r="P2316" s="23"/>
    </row>
    <row r="2317" spans="1:17" ht="13.5" x14ac:dyDescent="0.3">
      <c r="A2317" s="107" t="s">
        <v>9166</v>
      </c>
      <c r="B2317" s="108" t="s">
        <v>574</v>
      </c>
      <c r="C2317" s="77" t="s">
        <v>9019</v>
      </c>
      <c r="D2317" s="109" t="s">
        <v>9167</v>
      </c>
      <c r="E2317" s="108" t="s">
        <v>14901</v>
      </c>
      <c r="F2317" s="17"/>
      <c r="G2317" s="17"/>
      <c r="H2317" s="17"/>
      <c r="I2317" s="17"/>
      <c r="J2317" s="17"/>
      <c r="K2317" s="17"/>
      <c r="L2317" s="17"/>
      <c r="M2317" s="17"/>
      <c r="N2317" s="17"/>
      <c r="O2317" s="23"/>
      <c r="P2317" s="23"/>
    </row>
    <row r="2318" spans="1:17" ht="13.5" x14ac:dyDescent="0.3">
      <c r="A2318" s="107" t="s">
        <v>9166</v>
      </c>
      <c r="B2318" s="108" t="s">
        <v>575</v>
      </c>
      <c r="C2318" s="77" t="s">
        <v>9019</v>
      </c>
      <c r="D2318" s="109" t="s">
        <v>3810</v>
      </c>
      <c r="E2318" s="108" t="s">
        <v>14901</v>
      </c>
      <c r="F2318" s="17"/>
      <c r="G2318" s="18"/>
      <c r="H2318" s="19"/>
      <c r="I2318" s="18"/>
      <c r="J2318" s="18"/>
      <c r="K2318" s="18"/>
      <c r="L2318" s="18"/>
      <c r="M2318" s="18"/>
      <c r="N2318" s="18"/>
      <c r="Q2318" s="20"/>
    </row>
    <row r="2319" spans="1:17" ht="14.25" x14ac:dyDescent="0.3">
      <c r="A2319" s="103" t="s">
        <v>1731</v>
      </c>
      <c r="B2319" s="75" t="s">
        <v>574</v>
      </c>
      <c r="C2319" s="77" t="s">
        <v>6924</v>
      </c>
      <c r="D2319" s="104" t="s">
        <v>10062</v>
      </c>
      <c r="E2319" s="75" t="s">
        <v>14755</v>
      </c>
      <c r="F2319" s="18"/>
      <c r="G2319" s="18"/>
      <c r="H2319" s="19"/>
      <c r="I2319" s="18"/>
      <c r="J2319" s="18"/>
      <c r="K2319" s="18"/>
      <c r="L2319" s="18"/>
      <c r="M2319" s="18"/>
      <c r="N2319" s="18"/>
      <c r="Q2319" s="20"/>
    </row>
    <row r="2320" spans="1:17" ht="14.25" x14ac:dyDescent="0.3">
      <c r="A2320" s="107" t="s">
        <v>1731</v>
      </c>
      <c r="B2320" s="108" t="s">
        <v>14387</v>
      </c>
      <c r="C2320" s="77" t="s">
        <v>6924</v>
      </c>
      <c r="D2320" s="109" t="s">
        <v>10062</v>
      </c>
      <c r="E2320" s="108" t="s">
        <v>14755</v>
      </c>
      <c r="F2320" s="17"/>
      <c r="G2320" s="18"/>
      <c r="H2320" s="19"/>
      <c r="I2320" s="18"/>
      <c r="J2320" s="18"/>
      <c r="K2320" s="18"/>
      <c r="L2320" s="18"/>
      <c r="M2320" s="18"/>
      <c r="N2320" s="18"/>
      <c r="Q2320" s="20"/>
    </row>
    <row r="2321" spans="1:17" ht="14.25" x14ac:dyDescent="0.3">
      <c r="A2321" s="103" t="s">
        <v>1731</v>
      </c>
      <c r="B2321" s="75" t="s">
        <v>575</v>
      </c>
      <c r="C2321" s="77" t="s">
        <v>6924</v>
      </c>
      <c r="D2321" s="104" t="s">
        <v>10062</v>
      </c>
      <c r="E2321" s="75" t="s">
        <v>14755</v>
      </c>
      <c r="F2321" s="18"/>
      <c r="G2321" s="18"/>
      <c r="H2321" s="19"/>
      <c r="I2321" s="18"/>
      <c r="J2321" s="18"/>
      <c r="K2321" s="18"/>
      <c r="L2321" s="18"/>
      <c r="M2321" s="18"/>
      <c r="N2321" s="18"/>
      <c r="Q2321" s="20"/>
    </row>
    <row r="2322" spans="1:17" ht="14.25" x14ac:dyDescent="0.3">
      <c r="A2322" s="107" t="s">
        <v>2840</v>
      </c>
      <c r="B2322" s="108" t="s">
        <v>574</v>
      </c>
      <c r="C2322" s="77" t="s">
        <v>7021</v>
      </c>
      <c r="D2322" s="109" t="s">
        <v>12431</v>
      </c>
      <c r="E2322" s="108" t="s">
        <v>15991</v>
      </c>
      <c r="G2322" s="28"/>
      <c r="H2322" s="28"/>
      <c r="I2322" s="28"/>
      <c r="J2322" s="28"/>
      <c r="K2322" s="28"/>
      <c r="L2322" s="22"/>
      <c r="M2322" s="28"/>
      <c r="N2322" s="18"/>
      <c r="O2322" s="22"/>
      <c r="P2322" s="22"/>
      <c r="Q2322" s="20"/>
    </row>
    <row r="2323" spans="1:17" ht="14.25" x14ac:dyDescent="0.3">
      <c r="A2323" s="107" t="s">
        <v>4358</v>
      </c>
      <c r="B2323" s="108" t="s">
        <v>574</v>
      </c>
      <c r="C2323" s="77" t="s">
        <v>6984</v>
      </c>
      <c r="D2323" s="109" t="s">
        <v>13742</v>
      </c>
      <c r="E2323" s="108" t="s">
        <v>14394</v>
      </c>
      <c r="F2323" s="18"/>
      <c r="G2323" s="18"/>
      <c r="H2323" s="19"/>
      <c r="I2323" s="18"/>
      <c r="J2323" s="18"/>
      <c r="K2323" s="18"/>
      <c r="L2323" s="18"/>
      <c r="M2323" s="21"/>
      <c r="N2323" s="18"/>
      <c r="O2323" s="22"/>
      <c r="P2323" s="22"/>
      <c r="Q2323" s="20"/>
    </row>
    <row r="2324" spans="1:17" ht="14.25" x14ac:dyDescent="0.3">
      <c r="A2324" s="111" t="s">
        <v>535</v>
      </c>
      <c r="B2324" s="112" t="s">
        <v>574</v>
      </c>
      <c r="C2324" s="77" t="s">
        <v>7071</v>
      </c>
      <c r="D2324" s="113" t="s">
        <v>9915</v>
      </c>
      <c r="E2324" s="112" t="s">
        <v>14618</v>
      </c>
      <c r="F2324" s="17"/>
      <c r="G2324" s="18"/>
      <c r="H2324" s="19"/>
      <c r="I2324" s="18"/>
      <c r="J2324" s="18"/>
      <c r="K2324" s="18"/>
      <c r="L2324" s="18"/>
      <c r="M2324" s="18"/>
      <c r="N2324" s="18"/>
      <c r="O2324" s="22"/>
      <c r="P2324" s="22"/>
      <c r="Q2324" s="20"/>
    </row>
    <row r="2325" spans="1:17" ht="13.5" x14ac:dyDescent="0.3">
      <c r="A2325" s="107" t="s">
        <v>5551</v>
      </c>
      <c r="B2325" s="108" t="s">
        <v>574</v>
      </c>
      <c r="C2325" s="77" t="s">
        <v>6924</v>
      </c>
      <c r="D2325" s="109" t="s">
        <v>7216</v>
      </c>
      <c r="E2325" s="108" t="s">
        <v>14396</v>
      </c>
      <c r="F2325" s="17"/>
      <c r="G2325" s="18"/>
      <c r="H2325" s="19"/>
      <c r="I2325" s="18"/>
      <c r="J2325" s="18"/>
      <c r="K2325" s="18"/>
      <c r="L2325" s="18"/>
      <c r="M2325" s="18"/>
      <c r="N2325" s="18"/>
      <c r="O2325" s="22"/>
      <c r="P2325" s="22"/>
      <c r="Q2325" s="20"/>
    </row>
    <row r="2326" spans="1:17" ht="14.25" x14ac:dyDescent="0.3">
      <c r="A2326" s="103" t="s">
        <v>3922</v>
      </c>
      <c r="B2326" s="75" t="s">
        <v>574</v>
      </c>
      <c r="C2326" s="77" t="s">
        <v>7021</v>
      </c>
      <c r="D2326" s="104" t="s">
        <v>14172</v>
      </c>
      <c r="E2326" s="75" t="s">
        <v>15992</v>
      </c>
      <c r="F2326" s="17"/>
      <c r="G2326" s="18"/>
      <c r="H2326" s="19"/>
      <c r="I2326" s="18"/>
      <c r="J2326" s="18"/>
      <c r="K2326" s="18"/>
      <c r="L2326" s="18"/>
      <c r="M2326" s="18"/>
      <c r="N2326" s="18"/>
      <c r="Q2326" s="20"/>
    </row>
    <row r="2327" spans="1:17" ht="14.25" x14ac:dyDescent="0.3">
      <c r="A2327" s="111" t="s">
        <v>3922</v>
      </c>
      <c r="B2327" s="112" t="s">
        <v>575</v>
      </c>
      <c r="C2327" s="77" t="s">
        <v>7021</v>
      </c>
      <c r="D2327" s="113" t="s">
        <v>14172</v>
      </c>
      <c r="E2327" s="112" t="s">
        <v>15992</v>
      </c>
      <c r="F2327" s="17"/>
      <c r="G2327" s="18"/>
      <c r="H2327" s="19"/>
      <c r="I2327" s="18"/>
      <c r="J2327" s="18"/>
      <c r="K2327" s="18"/>
      <c r="L2327" s="18"/>
      <c r="M2327" s="18"/>
      <c r="N2327" s="18"/>
      <c r="Q2327" s="20"/>
    </row>
    <row r="2328" spans="1:17" ht="14.25" x14ac:dyDescent="0.3">
      <c r="A2328" s="107" t="s">
        <v>11682</v>
      </c>
      <c r="B2328" s="108" t="s">
        <v>574</v>
      </c>
      <c r="C2328" s="77" t="s">
        <v>6920</v>
      </c>
      <c r="D2328" s="109" t="s">
        <v>11683</v>
      </c>
      <c r="E2328" s="108" t="s">
        <v>14394</v>
      </c>
      <c r="F2328" s="17"/>
      <c r="G2328" s="17"/>
      <c r="H2328" s="17"/>
      <c r="I2328" s="17"/>
      <c r="J2328" s="17"/>
      <c r="K2328" s="17"/>
      <c r="L2328" s="17"/>
      <c r="M2328" s="17"/>
      <c r="N2328" s="17"/>
      <c r="O2328" s="23"/>
      <c r="P2328" s="23"/>
    </row>
    <row r="2329" spans="1:17" ht="14.25" x14ac:dyDescent="0.3">
      <c r="A2329" s="103" t="s">
        <v>9742</v>
      </c>
      <c r="B2329" s="75" t="s">
        <v>574</v>
      </c>
      <c r="C2329" s="77" t="s">
        <v>7000</v>
      </c>
      <c r="D2329" s="104" t="s">
        <v>3203</v>
      </c>
      <c r="E2329" s="75" t="s">
        <v>14870</v>
      </c>
      <c r="F2329" s="17"/>
      <c r="G2329" s="18"/>
      <c r="H2329" s="19"/>
      <c r="I2329" s="18"/>
      <c r="J2329" s="18"/>
      <c r="K2329" s="18"/>
      <c r="L2329" s="18"/>
      <c r="M2329" s="18"/>
      <c r="N2329" s="18"/>
      <c r="Q2329" s="20"/>
    </row>
    <row r="2330" spans="1:17" ht="14.25" x14ac:dyDescent="0.3">
      <c r="A2330" s="111" t="s">
        <v>5552</v>
      </c>
      <c r="B2330" s="112" t="s">
        <v>575</v>
      </c>
      <c r="C2330" s="77" t="s">
        <v>6998</v>
      </c>
      <c r="D2330" s="113" t="s">
        <v>7910</v>
      </c>
      <c r="E2330" s="112" t="s">
        <v>14398</v>
      </c>
      <c r="G2330" s="18"/>
      <c r="H2330" s="19"/>
      <c r="I2330" s="18"/>
      <c r="J2330" s="18"/>
      <c r="K2330" s="18"/>
      <c r="L2330" s="18"/>
      <c r="M2330" s="18"/>
      <c r="N2330" s="18"/>
      <c r="O2330" s="22"/>
      <c r="P2330" s="22"/>
      <c r="Q2330" s="20"/>
    </row>
    <row r="2331" spans="1:17" ht="13.5" x14ac:dyDescent="0.3">
      <c r="A2331" s="103" t="s">
        <v>4249</v>
      </c>
      <c r="B2331" s="75" t="s">
        <v>574</v>
      </c>
      <c r="C2331" s="77" t="s">
        <v>6998</v>
      </c>
      <c r="D2331" s="104" t="s">
        <v>7910</v>
      </c>
      <c r="E2331" s="75" t="s">
        <v>14398</v>
      </c>
      <c r="F2331" s="18"/>
      <c r="G2331" s="18"/>
      <c r="H2331" s="19"/>
      <c r="I2331" s="18"/>
      <c r="J2331" s="18"/>
      <c r="K2331" s="18"/>
      <c r="L2331" s="18"/>
      <c r="M2331" s="18"/>
      <c r="N2331" s="18"/>
      <c r="Q2331" s="20"/>
    </row>
    <row r="2332" spans="1:17" ht="14.25" x14ac:dyDescent="0.3">
      <c r="A2332" s="103" t="s">
        <v>14902</v>
      </c>
      <c r="B2332" s="75" t="s">
        <v>574</v>
      </c>
      <c r="C2332" s="77" t="s">
        <v>9019</v>
      </c>
      <c r="D2332" s="104" t="s">
        <v>14903</v>
      </c>
      <c r="E2332" s="75" t="s">
        <v>14780</v>
      </c>
      <c r="G2332" s="17"/>
      <c r="H2332" s="17"/>
      <c r="I2332" s="17"/>
      <c r="J2332" s="17"/>
      <c r="K2332" s="17"/>
      <c r="L2332" s="17"/>
      <c r="M2332" s="17"/>
      <c r="N2332" s="17"/>
      <c r="O2332" s="23"/>
      <c r="P2332" s="23"/>
    </row>
    <row r="2333" spans="1:17" ht="13.5" x14ac:dyDescent="0.3">
      <c r="A2333" s="107" t="s">
        <v>14904</v>
      </c>
      <c r="B2333" s="108" t="s">
        <v>575</v>
      </c>
      <c r="C2333" s="77" t="s">
        <v>9019</v>
      </c>
      <c r="D2333" s="109" t="s">
        <v>14905</v>
      </c>
      <c r="E2333" s="108" t="s">
        <v>14780</v>
      </c>
      <c r="F2333" s="17"/>
      <c r="G2333" s="18"/>
      <c r="H2333" s="19"/>
      <c r="I2333" s="18"/>
      <c r="J2333" s="18"/>
      <c r="K2333" s="18"/>
      <c r="L2333" s="18"/>
      <c r="M2333" s="18"/>
      <c r="N2333" s="18"/>
      <c r="Q2333" s="20"/>
    </row>
    <row r="2334" spans="1:17" ht="14.25" x14ac:dyDescent="0.3">
      <c r="A2334" s="103" t="s">
        <v>5553</v>
      </c>
      <c r="B2334" s="75" t="s">
        <v>574</v>
      </c>
      <c r="C2334" s="77" t="s">
        <v>6911</v>
      </c>
      <c r="D2334" s="104" t="s">
        <v>13168</v>
      </c>
      <c r="E2334" s="75" t="s">
        <v>14414</v>
      </c>
      <c r="F2334" s="17"/>
      <c r="G2334" s="18"/>
      <c r="H2334" s="19"/>
      <c r="I2334" s="18"/>
      <c r="J2334" s="18"/>
      <c r="K2334" s="18"/>
      <c r="L2334" s="18"/>
      <c r="M2334" s="18"/>
      <c r="N2334" s="18"/>
      <c r="O2334" s="22"/>
      <c r="P2334" s="22"/>
      <c r="Q2334" s="20"/>
    </row>
    <row r="2335" spans="1:17" ht="14.25" x14ac:dyDescent="0.3">
      <c r="A2335" s="107" t="s">
        <v>10506</v>
      </c>
      <c r="B2335" s="108" t="s">
        <v>574</v>
      </c>
      <c r="C2335" s="77" t="s">
        <v>6920</v>
      </c>
      <c r="D2335" s="109" t="s">
        <v>10507</v>
      </c>
      <c r="E2335" s="108" t="s">
        <v>14398</v>
      </c>
      <c r="F2335" s="17"/>
      <c r="G2335" s="18"/>
      <c r="H2335" s="19"/>
      <c r="I2335" s="18"/>
      <c r="J2335" s="18"/>
      <c r="K2335" s="18"/>
      <c r="L2335" s="18"/>
      <c r="M2335" s="18"/>
      <c r="N2335" s="18"/>
      <c r="Q2335" s="20"/>
    </row>
    <row r="2336" spans="1:17" ht="13.5" x14ac:dyDescent="0.3">
      <c r="A2336" s="103" t="s">
        <v>1930</v>
      </c>
      <c r="B2336" s="75" t="s">
        <v>1244</v>
      </c>
      <c r="C2336" s="77" t="s">
        <v>6922</v>
      </c>
      <c r="D2336" s="104" t="s">
        <v>8845</v>
      </c>
      <c r="E2336" s="75" t="s">
        <v>14394</v>
      </c>
      <c r="F2336" s="18"/>
      <c r="G2336" s="17"/>
      <c r="H2336" s="17"/>
      <c r="I2336" s="17"/>
      <c r="J2336" s="17"/>
      <c r="K2336" s="17"/>
      <c r="L2336" s="17"/>
      <c r="M2336" s="17"/>
      <c r="N2336" s="17"/>
      <c r="O2336" s="23"/>
      <c r="P2336" s="23"/>
    </row>
    <row r="2337" spans="1:17" ht="14.25" x14ac:dyDescent="0.3">
      <c r="A2337" s="103" t="s">
        <v>1930</v>
      </c>
      <c r="B2337" s="75" t="s">
        <v>2950</v>
      </c>
      <c r="C2337" s="77" t="s">
        <v>6922</v>
      </c>
      <c r="D2337" s="104" t="s">
        <v>8956</v>
      </c>
      <c r="E2337" s="75" t="s">
        <v>14394</v>
      </c>
      <c r="G2337" s="18"/>
      <c r="H2337" s="19"/>
      <c r="I2337" s="18"/>
      <c r="J2337" s="18"/>
      <c r="K2337" s="18"/>
      <c r="L2337" s="18"/>
      <c r="M2337" s="21"/>
      <c r="N2337" s="18"/>
      <c r="O2337" s="22"/>
      <c r="P2337" s="22"/>
      <c r="Q2337" s="20"/>
    </row>
    <row r="2338" spans="1:17" ht="14.25" x14ac:dyDescent="0.3">
      <c r="A2338" s="111" t="s">
        <v>5554</v>
      </c>
      <c r="B2338" s="112" t="s">
        <v>574</v>
      </c>
      <c r="C2338" s="77" t="s">
        <v>6922</v>
      </c>
      <c r="D2338" s="113" t="s">
        <v>7217</v>
      </c>
      <c r="E2338" s="112" t="s">
        <v>14394</v>
      </c>
      <c r="F2338" s="17"/>
      <c r="G2338" s="17"/>
      <c r="H2338" s="17"/>
      <c r="I2338" s="17"/>
      <c r="J2338" s="17"/>
      <c r="K2338" s="17"/>
      <c r="L2338" s="17"/>
      <c r="M2338" s="17"/>
      <c r="N2338" s="17"/>
      <c r="O2338" s="23"/>
      <c r="P2338" s="23"/>
    </row>
    <row r="2339" spans="1:17" ht="14.25" x14ac:dyDescent="0.3">
      <c r="A2339" s="103" t="s">
        <v>4359</v>
      </c>
      <c r="B2339" s="75" t="s">
        <v>574</v>
      </c>
      <c r="C2339" s="77" t="s">
        <v>6922</v>
      </c>
      <c r="D2339" s="104" t="s">
        <v>9978</v>
      </c>
      <c r="E2339" s="75" t="s">
        <v>14394</v>
      </c>
      <c r="F2339" s="17"/>
      <c r="G2339" s="18"/>
      <c r="H2339" s="19"/>
      <c r="I2339" s="18"/>
      <c r="J2339" s="18"/>
      <c r="K2339" s="18"/>
      <c r="L2339" s="18"/>
      <c r="M2339" s="18"/>
      <c r="N2339" s="18"/>
      <c r="Q2339" s="20"/>
    </row>
    <row r="2340" spans="1:17" ht="14.25" x14ac:dyDescent="0.3">
      <c r="A2340" s="103" t="s">
        <v>9198</v>
      </c>
      <c r="B2340" s="75" t="s">
        <v>574</v>
      </c>
      <c r="C2340" s="77" t="s">
        <v>9199</v>
      </c>
      <c r="D2340" s="113" t="s">
        <v>9200</v>
      </c>
      <c r="E2340" s="75" t="s">
        <v>14906</v>
      </c>
      <c r="F2340" s="18"/>
      <c r="G2340" s="17"/>
      <c r="H2340" s="17"/>
      <c r="I2340" s="17"/>
      <c r="J2340" s="17"/>
      <c r="K2340" s="17"/>
      <c r="L2340" s="17"/>
      <c r="M2340" s="17"/>
      <c r="N2340" s="17"/>
      <c r="O2340" s="23"/>
      <c r="P2340" s="23"/>
    </row>
    <row r="2341" spans="1:17" ht="13.5" x14ac:dyDescent="0.3">
      <c r="A2341" s="110" t="s">
        <v>5151</v>
      </c>
      <c r="B2341" s="84" t="s">
        <v>574</v>
      </c>
      <c r="C2341" s="77" t="s">
        <v>6994</v>
      </c>
      <c r="D2341" s="117" t="s">
        <v>15993</v>
      </c>
      <c r="E2341" s="84" t="s">
        <v>15994</v>
      </c>
      <c r="F2341" s="18"/>
      <c r="G2341" s="18"/>
      <c r="H2341" s="19"/>
      <c r="I2341" s="18"/>
      <c r="J2341" s="18"/>
      <c r="K2341" s="18"/>
      <c r="L2341" s="18"/>
      <c r="M2341" s="18"/>
      <c r="N2341" s="18"/>
      <c r="O2341" s="22"/>
      <c r="P2341" s="22"/>
      <c r="Q2341" s="20"/>
    </row>
    <row r="2342" spans="1:17" ht="13.5" x14ac:dyDescent="0.3">
      <c r="A2342" s="103" t="s">
        <v>2720</v>
      </c>
      <c r="B2342" s="75" t="s">
        <v>574</v>
      </c>
      <c r="C2342" s="77" t="s">
        <v>7071</v>
      </c>
      <c r="D2342" s="104" t="s">
        <v>13667</v>
      </c>
      <c r="E2342" s="75" t="s">
        <v>14907</v>
      </c>
      <c r="F2342" s="18"/>
      <c r="G2342" s="18"/>
      <c r="H2342" s="19"/>
      <c r="I2342" s="18"/>
      <c r="J2342" s="18"/>
      <c r="K2342" s="18"/>
      <c r="L2342" s="18"/>
      <c r="M2342" s="18"/>
      <c r="N2342" s="18"/>
      <c r="Q2342" s="20"/>
    </row>
    <row r="2343" spans="1:17" ht="14.25" x14ac:dyDescent="0.3">
      <c r="A2343" s="107" t="s">
        <v>13375</v>
      </c>
      <c r="B2343" s="108" t="s">
        <v>574</v>
      </c>
      <c r="C2343" s="77" t="s">
        <v>6019</v>
      </c>
      <c r="D2343" s="109" t="s">
        <v>13376</v>
      </c>
      <c r="E2343" s="108" t="s">
        <v>14398</v>
      </c>
      <c r="F2343" s="17"/>
      <c r="G2343" s="18"/>
      <c r="H2343" s="19"/>
      <c r="I2343" s="18"/>
      <c r="J2343" s="18"/>
      <c r="K2343" s="18"/>
      <c r="L2343" s="18"/>
      <c r="M2343" s="18"/>
      <c r="N2343" s="18"/>
      <c r="O2343" s="22"/>
      <c r="P2343" s="22"/>
      <c r="Q2343" s="20"/>
    </row>
    <row r="2344" spans="1:17" ht="14.25" x14ac:dyDescent="0.3">
      <c r="A2344" s="110" t="s">
        <v>1354</v>
      </c>
      <c r="B2344" s="84" t="s">
        <v>574</v>
      </c>
      <c r="C2344" s="77" t="s">
        <v>6994</v>
      </c>
      <c r="D2344" s="117" t="s">
        <v>5247</v>
      </c>
      <c r="E2344" s="84" t="s">
        <v>14406</v>
      </c>
      <c r="F2344" s="18"/>
      <c r="G2344" s="17"/>
      <c r="H2344" s="17"/>
      <c r="I2344" s="17"/>
      <c r="J2344" s="17"/>
      <c r="K2344" s="17"/>
      <c r="L2344" s="17"/>
      <c r="M2344" s="17"/>
      <c r="N2344" s="17"/>
    </row>
    <row r="2345" spans="1:17" ht="14.25" x14ac:dyDescent="0.3">
      <c r="A2345" s="103" t="s">
        <v>1354</v>
      </c>
      <c r="B2345" s="75" t="s">
        <v>14387</v>
      </c>
      <c r="C2345" s="77" t="s">
        <v>6920</v>
      </c>
      <c r="D2345" s="104" t="s">
        <v>1891</v>
      </c>
      <c r="E2345" s="75" t="s">
        <v>14406</v>
      </c>
      <c r="G2345" s="18"/>
      <c r="H2345" s="19"/>
      <c r="I2345" s="18"/>
      <c r="J2345" s="18"/>
      <c r="K2345" s="18"/>
      <c r="L2345" s="18"/>
      <c r="M2345" s="18"/>
      <c r="N2345" s="18"/>
      <c r="O2345" s="22"/>
      <c r="P2345" s="22"/>
      <c r="Q2345" s="20"/>
    </row>
    <row r="2346" spans="1:17" ht="13.5" x14ac:dyDescent="0.3">
      <c r="A2346" s="110" t="s">
        <v>11435</v>
      </c>
      <c r="B2346" s="84" t="s">
        <v>574</v>
      </c>
      <c r="C2346" s="77" t="s">
        <v>6994</v>
      </c>
      <c r="D2346" s="117" t="s">
        <v>5247</v>
      </c>
      <c r="E2346" s="84" t="s">
        <v>14406</v>
      </c>
      <c r="G2346" s="17"/>
      <c r="H2346" s="17"/>
      <c r="I2346" s="17"/>
      <c r="J2346" s="17"/>
      <c r="K2346" s="17"/>
      <c r="L2346" s="17"/>
      <c r="M2346" s="17"/>
      <c r="N2346" s="17"/>
      <c r="O2346" s="23"/>
      <c r="P2346" s="23"/>
      <c r="Q2346" s="20"/>
    </row>
    <row r="2347" spans="1:17" ht="13.5" x14ac:dyDescent="0.3">
      <c r="A2347" s="103" t="s">
        <v>11435</v>
      </c>
      <c r="B2347" s="75" t="s">
        <v>14387</v>
      </c>
      <c r="C2347" s="77" t="s">
        <v>6920</v>
      </c>
      <c r="D2347" s="104" t="s">
        <v>1891</v>
      </c>
      <c r="E2347" s="75" t="s">
        <v>14406</v>
      </c>
      <c r="F2347" s="17"/>
      <c r="G2347" s="18"/>
      <c r="H2347" s="19"/>
      <c r="I2347" s="18"/>
      <c r="J2347" s="18"/>
      <c r="K2347" s="18"/>
      <c r="L2347" s="18"/>
      <c r="M2347" s="18"/>
      <c r="N2347" s="18"/>
      <c r="O2347" s="22"/>
      <c r="P2347" s="22"/>
      <c r="Q2347" s="20"/>
    </row>
    <row r="2348" spans="1:17" ht="14.25" x14ac:dyDescent="0.3">
      <c r="A2348" s="103" t="s">
        <v>4812</v>
      </c>
      <c r="B2348" s="75" t="s">
        <v>574</v>
      </c>
      <c r="C2348" s="77" t="s">
        <v>7071</v>
      </c>
      <c r="D2348" s="104" t="s">
        <v>11625</v>
      </c>
      <c r="E2348" s="75" t="s">
        <v>14398</v>
      </c>
      <c r="G2348" s="17"/>
      <c r="H2348" s="17"/>
      <c r="I2348" s="17"/>
      <c r="J2348" s="17"/>
      <c r="K2348" s="17"/>
      <c r="L2348" s="17"/>
      <c r="M2348" s="17"/>
      <c r="N2348" s="17"/>
    </row>
    <row r="2349" spans="1:17" ht="14.25" x14ac:dyDescent="0.3">
      <c r="A2349" s="103" t="s">
        <v>5555</v>
      </c>
      <c r="B2349" s="75" t="s">
        <v>574</v>
      </c>
      <c r="C2349" s="77" t="s">
        <v>6919</v>
      </c>
      <c r="D2349" s="104" t="s">
        <v>13078</v>
      </c>
      <c r="E2349" s="75" t="s">
        <v>733</v>
      </c>
      <c r="G2349" s="17"/>
      <c r="H2349" s="17"/>
      <c r="I2349" s="17"/>
      <c r="J2349" s="17"/>
      <c r="K2349" s="17"/>
      <c r="L2349" s="17"/>
      <c r="M2349" s="17"/>
      <c r="N2349" s="17"/>
    </row>
    <row r="2350" spans="1:17" ht="14.25" x14ac:dyDescent="0.3">
      <c r="A2350" s="103" t="s">
        <v>3350</v>
      </c>
      <c r="B2350" s="75" t="s">
        <v>574</v>
      </c>
      <c r="C2350" s="77" t="s">
        <v>6994</v>
      </c>
      <c r="D2350" s="104" t="s">
        <v>12432</v>
      </c>
      <c r="E2350" s="75" t="s">
        <v>15995</v>
      </c>
      <c r="F2350" s="17"/>
      <c r="G2350" s="17"/>
      <c r="H2350" s="17"/>
      <c r="I2350" s="17"/>
      <c r="J2350" s="17"/>
      <c r="K2350" s="17"/>
      <c r="L2350" s="17"/>
      <c r="M2350" s="17"/>
      <c r="N2350" s="17"/>
      <c r="O2350" s="22"/>
      <c r="P2350" s="22"/>
      <c r="Q2350" s="20"/>
    </row>
    <row r="2351" spans="1:17" ht="14.25" x14ac:dyDescent="0.3">
      <c r="A2351" s="107" t="s">
        <v>9319</v>
      </c>
      <c r="B2351" s="108" t="s">
        <v>574</v>
      </c>
      <c r="C2351" s="77" t="s">
        <v>6979</v>
      </c>
      <c r="D2351" s="109" t="s">
        <v>9320</v>
      </c>
      <c r="E2351" s="108" t="s">
        <v>14908</v>
      </c>
      <c r="F2351" s="18"/>
      <c r="G2351" s="17"/>
      <c r="H2351" s="17"/>
      <c r="I2351" s="17"/>
      <c r="J2351" s="17"/>
      <c r="K2351" s="17"/>
      <c r="L2351" s="17"/>
      <c r="M2351" s="17"/>
      <c r="N2351" s="17"/>
      <c r="O2351" s="22"/>
      <c r="P2351" s="22"/>
      <c r="Q2351" s="20"/>
    </row>
    <row r="2352" spans="1:17" ht="14.25" x14ac:dyDescent="0.3">
      <c r="A2352" s="103" t="s">
        <v>7379</v>
      </c>
      <c r="B2352" s="75" t="s">
        <v>574</v>
      </c>
      <c r="C2352" s="77" t="s">
        <v>5292</v>
      </c>
      <c r="D2352" s="104" t="s">
        <v>7380</v>
      </c>
      <c r="E2352" s="75" t="s">
        <v>14395</v>
      </c>
      <c r="F2352" s="18"/>
      <c r="G2352" s="18"/>
      <c r="H2352" s="19"/>
      <c r="I2352" s="18"/>
      <c r="J2352" s="18"/>
      <c r="K2352" s="18"/>
      <c r="L2352" s="18"/>
      <c r="M2352" s="18"/>
      <c r="N2352" s="18"/>
      <c r="O2352" s="22"/>
      <c r="P2352" s="22"/>
      <c r="Q2352" s="20"/>
    </row>
    <row r="2353" spans="1:17" ht="13.5" x14ac:dyDescent="0.3">
      <c r="A2353" s="103" t="s">
        <v>4184</v>
      </c>
      <c r="B2353" s="75" t="s">
        <v>574</v>
      </c>
      <c r="C2353" s="77" t="s">
        <v>7071</v>
      </c>
      <c r="D2353" s="104" t="s">
        <v>237</v>
      </c>
      <c r="E2353" s="75" t="s">
        <v>14394</v>
      </c>
      <c r="F2353" s="18"/>
      <c r="G2353" s="18"/>
      <c r="H2353" s="19"/>
      <c r="I2353" s="18"/>
      <c r="J2353" s="18"/>
      <c r="K2353" s="18"/>
      <c r="L2353" s="18"/>
      <c r="M2353" s="18"/>
      <c r="N2353" s="18"/>
      <c r="O2353" s="22"/>
      <c r="P2353" s="22"/>
      <c r="Q2353" s="20"/>
    </row>
    <row r="2354" spans="1:17" ht="14.25" x14ac:dyDescent="0.3">
      <c r="A2354" s="107" t="s">
        <v>4184</v>
      </c>
      <c r="B2354" s="108" t="s">
        <v>14387</v>
      </c>
      <c r="C2354" s="77" t="s">
        <v>7071</v>
      </c>
      <c r="D2354" s="109" t="s">
        <v>237</v>
      </c>
      <c r="E2354" s="108" t="s">
        <v>14394</v>
      </c>
      <c r="G2354" s="17"/>
      <c r="H2354" s="17"/>
      <c r="I2354" s="17"/>
      <c r="J2354" s="17"/>
      <c r="K2354" s="17"/>
      <c r="L2354" s="17"/>
      <c r="M2354" s="17"/>
      <c r="N2354" s="17"/>
      <c r="O2354" s="23"/>
      <c r="P2354" s="23"/>
    </row>
    <row r="2355" spans="1:17" ht="14.25" x14ac:dyDescent="0.3">
      <c r="A2355" s="107" t="s">
        <v>4184</v>
      </c>
      <c r="B2355" s="108" t="s">
        <v>575</v>
      </c>
      <c r="C2355" s="77" t="s">
        <v>7071</v>
      </c>
      <c r="D2355" s="109" t="s">
        <v>237</v>
      </c>
      <c r="E2355" s="108" t="s">
        <v>14394</v>
      </c>
      <c r="F2355" s="17"/>
      <c r="G2355" s="18"/>
      <c r="H2355" s="19"/>
      <c r="I2355" s="18"/>
      <c r="J2355" s="18"/>
      <c r="K2355" s="18"/>
      <c r="L2355" s="18"/>
      <c r="M2355" s="18"/>
      <c r="N2355" s="18"/>
      <c r="O2355" s="23"/>
      <c r="P2355" s="23"/>
      <c r="Q2355" s="20"/>
    </row>
    <row r="2356" spans="1:17" ht="14.25" x14ac:dyDescent="0.3">
      <c r="A2356" s="103" t="s">
        <v>14909</v>
      </c>
      <c r="B2356" s="75" t="s">
        <v>574</v>
      </c>
      <c r="C2356" s="77" t="s">
        <v>9019</v>
      </c>
      <c r="D2356" s="104" t="s">
        <v>14903</v>
      </c>
      <c r="E2356" s="75" t="s">
        <v>14780</v>
      </c>
      <c r="F2356" s="18"/>
      <c r="G2356" s="17"/>
      <c r="H2356" s="17"/>
      <c r="I2356" s="17"/>
      <c r="J2356" s="17"/>
      <c r="K2356" s="17"/>
      <c r="L2356" s="17"/>
      <c r="M2356" s="17"/>
      <c r="N2356" s="17"/>
    </row>
    <row r="2357" spans="1:17" ht="13.5" x14ac:dyDescent="0.3">
      <c r="A2357" s="111" t="s">
        <v>14910</v>
      </c>
      <c r="B2357" s="112" t="s">
        <v>575</v>
      </c>
      <c r="C2357" s="77" t="s">
        <v>9019</v>
      </c>
      <c r="D2357" s="113" t="s">
        <v>14905</v>
      </c>
      <c r="E2357" s="112" t="s">
        <v>14780</v>
      </c>
      <c r="F2357" s="17"/>
      <c r="G2357" s="18"/>
      <c r="H2357" s="19"/>
      <c r="I2357" s="18"/>
      <c r="J2357" s="18"/>
      <c r="K2357" s="18"/>
      <c r="L2357" s="18"/>
      <c r="M2357" s="18"/>
      <c r="N2357" s="18"/>
      <c r="O2357" s="22"/>
      <c r="P2357" s="22"/>
      <c r="Q2357" s="20"/>
    </row>
    <row r="2358" spans="1:17" ht="13.5" x14ac:dyDescent="0.3">
      <c r="A2358" s="103" t="s">
        <v>9861</v>
      </c>
      <c r="B2358" s="75" t="s">
        <v>1244</v>
      </c>
      <c r="C2358" s="77" t="s">
        <v>6922</v>
      </c>
      <c r="D2358" s="104" t="s">
        <v>14913</v>
      </c>
      <c r="E2358" s="75" t="s">
        <v>14912</v>
      </c>
      <c r="F2358" s="17"/>
      <c r="G2358" s="18"/>
      <c r="H2358" s="19"/>
      <c r="I2358" s="18"/>
      <c r="J2358" s="18"/>
      <c r="K2358" s="18"/>
      <c r="L2358" s="18"/>
      <c r="M2358" s="18"/>
      <c r="N2358" s="18"/>
      <c r="O2358" s="22"/>
      <c r="P2358" s="22"/>
      <c r="Q2358" s="20"/>
    </row>
    <row r="2359" spans="1:17" ht="13.5" x14ac:dyDescent="0.3">
      <c r="A2359" s="103" t="s">
        <v>9861</v>
      </c>
      <c r="B2359" s="75" t="s">
        <v>574</v>
      </c>
      <c r="C2359" s="77" t="s">
        <v>6922</v>
      </c>
      <c r="D2359" s="104" t="s">
        <v>14911</v>
      </c>
      <c r="E2359" s="75" t="s">
        <v>14912</v>
      </c>
      <c r="G2359" s="17"/>
      <c r="H2359" s="17"/>
      <c r="I2359" s="17"/>
      <c r="J2359" s="17"/>
      <c r="K2359" s="17"/>
      <c r="L2359" s="17"/>
      <c r="M2359" s="17"/>
      <c r="N2359" s="17"/>
      <c r="O2359" s="23"/>
      <c r="P2359" s="23"/>
      <c r="Q2359" s="20"/>
    </row>
    <row r="2360" spans="1:17" ht="14.25" x14ac:dyDescent="0.3">
      <c r="A2360" s="107" t="s">
        <v>896</v>
      </c>
      <c r="B2360" s="108" t="s">
        <v>574</v>
      </c>
      <c r="C2360" s="77" t="s">
        <v>7071</v>
      </c>
      <c r="D2360" s="109" t="s">
        <v>1758</v>
      </c>
      <c r="E2360" s="108" t="s">
        <v>14914</v>
      </c>
      <c r="G2360" s="17"/>
      <c r="H2360" s="17"/>
      <c r="I2360" s="17"/>
      <c r="J2360" s="17"/>
      <c r="K2360" s="17"/>
      <c r="L2360" s="17"/>
      <c r="M2360" s="17"/>
      <c r="N2360" s="17"/>
      <c r="O2360" s="23"/>
      <c r="P2360" s="23"/>
      <c r="Q2360" s="20"/>
    </row>
    <row r="2361" spans="1:17" ht="14.25" x14ac:dyDescent="0.3">
      <c r="A2361" s="107" t="s">
        <v>728</v>
      </c>
      <c r="B2361" s="108" t="s">
        <v>574</v>
      </c>
      <c r="C2361" s="77" t="s">
        <v>7071</v>
      </c>
      <c r="D2361" s="109" t="s">
        <v>8392</v>
      </c>
      <c r="E2361" s="108" t="s">
        <v>14398</v>
      </c>
      <c r="G2361" s="17"/>
      <c r="H2361" s="17"/>
      <c r="I2361" s="17"/>
      <c r="J2361" s="17"/>
      <c r="K2361" s="17"/>
      <c r="L2361" s="17"/>
      <c r="M2361" s="17"/>
      <c r="N2361" s="17"/>
      <c r="O2361" s="23"/>
      <c r="P2361" s="23"/>
      <c r="Q2361" s="20"/>
    </row>
    <row r="2362" spans="1:17" ht="14.25" x14ac:dyDescent="0.3">
      <c r="A2362" s="107" t="s">
        <v>12841</v>
      </c>
      <c r="B2362" s="108" t="s">
        <v>574</v>
      </c>
      <c r="C2362" s="77" t="s">
        <v>6979</v>
      </c>
      <c r="D2362" s="109" t="s">
        <v>12842</v>
      </c>
      <c r="E2362" s="108" t="s">
        <v>14396</v>
      </c>
      <c r="G2362" s="18"/>
      <c r="H2362" s="19"/>
      <c r="I2362" s="18"/>
      <c r="J2362" s="18"/>
      <c r="K2362" s="18"/>
      <c r="L2362" s="18"/>
      <c r="M2362" s="18"/>
      <c r="N2362" s="18"/>
      <c r="Q2362" s="20"/>
    </row>
    <row r="2363" spans="1:17" ht="14.25" x14ac:dyDescent="0.3">
      <c r="A2363" s="103" t="s">
        <v>12841</v>
      </c>
      <c r="B2363" s="75" t="s">
        <v>14387</v>
      </c>
      <c r="C2363" s="77" t="s">
        <v>6979</v>
      </c>
      <c r="D2363" s="104" t="s">
        <v>12842</v>
      </c>
      <c r="E2363" s="75" t="s">
        <v>14396</v>
      </c>
      <c r="F2363" s="17"/>
      <c r="G2363" s="18"/>
      <c r="H2363" s="19"/>
      <c r="I2363" s="18"/>
      <c r="J2363" s="18"/>
      <c r="K2363" s="18"/>
      <c r="L2363" s="18"/>
      <c r="M2363" s="18"/>
      <c r="N2363" s="18"/>
      <c r="Q2363" s="20"/>
    </row>
    <row r="2364" spans="1:17" ht="14.25" x14ac:dyDescent="0.3">
      <c r="A2364" s="103" t="s">
        <v>12841</v>
      </c>
      <c r="B2364" s="75" t="s">
        <v>575</v>
      </c>
      <c r="C2364" s="77" t="s">
        <v>6979</v>
      </c>
      <c r="D2364" s="104" t="s">
        <v>12842</v>
      </c>
      <c r="E2364" s="75" t="s">
        <v>14396</v>
      </c>
      <c r="F2364" s="17"/>
      <c r="G2364" s="18"/>
      <c r="H2364" s="19"/>
      <c r="I2364" s="18"/>
      <c r="J2364" s="18"/>
      <c r="K2364" s="18"/>
      <c r="L2364" s="18"/>
      <c r="M2364" s="18"/>
      <c r="N2364" s="18"/>
      <c r="Q2364" s="20"/>
    </row>
    <row r="2365" spans="1:17" ht="14.25" x14ac:dyDescent="0.3">
      <c r="A2365" s="110" t="s">
        <v>12311</v>
      </c>
      <c r="B2365" s="84" t="s">
        <v>574</v>
      </c>
      <c r="C2365" s="77" t="s">
        <v>7071</v>
      </c>
      <c r="D2365" s="117" t="s">
        <v>12312</v>
      </c>
      <c r="E2365" s="84" t="s">
        <v>15181</v>
      </c>
      <c r="G2365" s="18"/>
      <c r="H2365" s="19"/>
      <c r="I2365" s="18"/>
      <c r="J2365" s="18"/>
      <c r="K2365" s="18"/>
      <c r="L2365" s="18"/>
      <c r="M2365" s="18"/>
      <c r="N2365" s="18"/>
      <c r="Q2365" s="20"/>
    </row>
    <row r="2366" spans="1:17" ht="13.5" x14ac:dyDescent="0.3">
      <c r="A2366" s="110" t="s">
        <v>4813</v>
      </c>
      <c r="B2366" s="84" t="s">
        <v>574</v>
      </c>
      <c r="C2366" s="77" t="s">
        <v>11820</v>
      </c>
      <c r="D2366" s="117" t="s">
        <v>11821</v>
      </c>
      <c r="E2366" s="84" t="s">
        <v>14414</v>
      </c>
      <c r="F2366" s="17"/>
      <c r="G2366" s="17"/>
      <c r="H2366" s="17"/>
      <c r="I2366" s="17"/>
      <c r="J2366" s="17"/>
      <c r="K2366" s="17"/>
      <c r="L2366" s="17"/>
      <c r="M2366" s="17"/>
      <c r="N2366" s="17"/>
      <c r="O2366" s="23"/>
      <c r="P2366" s="23"/>
      <c r="Q2366" s="20"/>
    </row>
    <row r="2367" spans="1:17" ht="14.25" x14ac:dyDescent="0.3">
      <c r="A2367" s="103" t="s">
        <v>1579</v>
      </c>
      <c r="B2367" s="75" t="s">
        <v>574</v>
      </c>
      <c r="C2367" s="77" t="s">
        <v>6911</v>
      </c>
      <c r="D2367" s="104" t="s">
        <v>10508</v>
      </c>
      <c r="E2367" s="75" t="s">
        <v>14396</v>
      </c>
      <c r="F2367" s="18"/>
      <c r="G2367" s="17"/>
      <c r="H2367" s="17"/>
      <c r="I2367" s="17"/>
      <c r="J2367" s="17"/>
      <c r="K2367" s="17"/>
      <c r="L2367" s="17"/>
      <c r="M2367" s="17"/>
      <c r="N2367" s="17"/>
      <c r="O2367" s="23"/>
      <c r="P2367" s="23"/>
      <c r="Q2367" s="20"/>
    </row>
    <row r="2368" spans="1:17" ht="14.25" x14ac:dyDescent="0.3">
      <c r="A2368" s="103" t="s">
        <v>3584</v>
      </c>
      <c r="B2368" s="75" t="s">
        <v>4879</v>
      </c>
      <c r="C2368" s="77" t="s">
        <v>4626</v>
      </c>
      <c r="D2368" s="104" t="s">
        <v>10509</v>
      </c>
      <c r="E2368" s="75" t="s">
        <v>14403</v>
      </c>
      <c r="F2368" s="17"/>
      <c r="G2368" s="18"/>
      <c r="H2368" s="19"/>
      <c r="I2368" s="18"/>
      <c r="J2368" s="18"/>
      <c r="K2368" s="18"/>
      <c r="L2368" s="18"/>
      <c r="M2368" s="18"/>
      <c r="N2368" s="18"/>
      <c r="Q2368" s="20"/>
    </row>
    <row r="2369" spans="1:17" ht="13.5" x14ac:dyDescent="0.3">
      <c r="A2369" s="103" t="s">
        <v>985</v>
      </c>
      <c r="B2369" s="75" t="s">
        <v>576</v>
      </c>
      <c r="C2369" s="77" t="s">
        <v>6922</v>
      </c>
      <c r="D2369" s="104" t="s">
        <v>8762</v>
      </c>
      <c r="E2369" s="75" t="s">
        <v>14394</v>
      </c>
      <c r="F2369" s="17"/>
      <c r="G2369" s="18"/>
      <c r="H2369" s="19"/>
      <c r="I2369" s="18"/>
      <c r="J2369" s="18"/>
      <c r="K2369" s="18"/>
      <c r="L2369" s="18"/>
      <c r="M2369" s="18"/>
      <c r="N2369" s="18"/>
      <c r="Q2369" s="20"/>
    </row>
    <row r="2370" spans="1:17" ht="14.25" x14ac:dyDescent="0.3">
      <c r="A2370" s="103" t="s">
        <v>985</v>
      </c>
      <c r="B2370" s="75" t="s">
        <v>574</v>
      </c>
      <c r="C2370" s="77" t="s">
        <v>6922</v>
      </c>
      <c r="D2370" s="104" t="s">
        <v>7658</v>
      </c>
      <c r="E2370" s="75" t="s">
        <v>14394</v>
      </c>
      <c r="F2370" s="18"/>
      <c r="G2370" s="17"/>
      <c r="H2370" s="17"/>
      <c r="I2370" s="17"/>
      <c r="J2370" s="17"/>
      <c r="K2370" s="17"/>
      <c r="L2370" s="17"/>
      <c r="M2370" s="17"/>
      <c r="N2370" s="17"/>
      <c r="O2370" s="23"/>
      <c r="P2370" s="23"/>
      <c r="Q2370" s="20"/>
    </row>
    <row r="2371" spans="1:17" ht="14.25" x14ac:dyDescent="0.3">
      <c r="A2371" s="103" t="s">
        <v>2403</v>
      </c>
      <c r="B2371" s="75" t="s">
        <v>574</v>
      </c>
      <c r="C2371" s="77" t="s">
        <v>7002</v>
      </c>
      <c r="D2371" s="104" t="s">
        <v>10512</v>
      </c>
      <c r="E2371" s="75" t="s">
        <v>14394</v>
      </c>
      <c r="F2371" s="18"/>
      <c r="G2371" s="18"/>
      <c r="H2371" s="19"/>
      <c r="I2371" s="18"/>
      <c r="J2371" s="18"/>
      <c r="K2371" s="18"/>
      <c r="L2371" s="18"/>
      <c r="M2371" s="18"/>
      <c r="N2371" s="18"/>
      <c r="O2371" s="22"/>
      <c r="P2371" s="22"/>
      <c r="Q2371" s="20"/>
    </row>
    <row r="2372" spans="1:17" ht="14.25" x14ac:dyDescent="0.3">
      <c r="A2372" s="107" t="s">
        <v>2403</v>
      </c>
      <c r="B2372" s="108" t="s">
        <v>14387</v>
      </c>
      <c r="C2372" s="77" t="s">
        <v>7002</v>
      </c>
      <c r="D2372" s="109" t="s">
        <v>10512</v>
      </c>
      <c r="E2372" s="108" t="s">
        <v>14394</v>
      </c>
      <c r="G2372" s="18"/>
      <c r="H2372" s="19"/>
      <c r="I2372" s="18"/>
      <c r="J2372" s="18"/>
      <c r="K2372" s="18"/>
      <c r="L2372" s="18"/>
      <c r="M2372" s="18"/>
      <c r="N2372" s="18"/>
      <c r="Q2372" s="20"/>
    </row>
    <row r="2373" spans="1:17" ht="13.5" x14ac:dyDescent="0.3">
      <c r="A2373" s="111" t="s">
        <v>2403</v>
      </c>
      <c r="B2373" s="112" t="s">
        <v>575</v>
      </c>
      <c r="C2373" s="77" t="s">
        <v>7002</v>
      </c>
      <c r="D2373" s="113" t="s">
        <v>10513</v>
      </c>
      <c r="E2373" s="112" t="s">
        <v>14394</v>
      </c>
      <c r="G2373" s="18"/>
      <c r="H2373" s="19"/>
      <c r="I2373" s="18"/>
      <c r="J2373" s="18"/>
      <c r="K2373" s="18"/>
      <c r="L2373" s="18"/>
      <c r="M2373" s="21"/>
      <c r="N2373" s="18"/>
      <c r="O2373" s="22"/>
      <c r="P2373" s="22"/>
      <c r="Q2373" s="20"/>
    </row>
    <row r="2374" spans="1:17" ht="14.25" x14ac:dyDescent="0.3">
      <c r="A2374" s="103" t="s">
        <v>5556</v>
      </c>
      <c r="B2374" s="75" t="s">
        <v>574</v>
      </c>
      <c r="C2374" s="77" t="s">
        <v>6924</v>
      </c>
      <c r="D2374" s="104" t="s">
        <v>7936</v>
      </c>
      <c r="E2374" s="75" t="s">
        <v>14422</v>
      </c>
      <c r="F2374" s="18"/>
      <c r="G2374" s="18"/>
      <c r="H2374" s="19"/>
      <c r="I2374" s="18"/>
      <c r="J2374" s="18"/>
      <c r="K2374" s="18"/>
      <c r="L2374" s="18"/>
      <c r="M2374" s="21"/>
      <c r="N2374" s="18"/>
      <c r="O2374" s="22"/>
      <c r="P2374" s="22"/>
      <c r="Q2374" s="20"/>
    </row>
    <row r="2375" spans="1:17" ht="14.25" x14ac:dyDescent="0.3">
      <c r="A2375" s="103" t="s">
        <v>4780</v>
      </c>
      <c r="B2375" s="75" t="s">
        <v>574</v>
      </c>
      <c r="C2375" s="77" t="s">
        <v>7000</v>
      </c>
      <c r="D2375" s="104" t="s">
        <v>12267</v>
      </c>
      <c r="E2375" s="75" t="s">
        <v>14787</v>
      </c>
      <c r="F2375" s="18"/>
      <c r="G2375" s="28"/>
      <c r="H2375" s="28"/>
      <c r="I2375" s="28"/>
      <c r="J2375" s="28"/>
      <c r="K2375" s="28"/>
      <c r="L2375" s="22"/>
      <c r="M2375" s="28"/>
      <c r="N2375" s="18"/>
      <c r="O2375" s="22"/>
      <c r="P2375" s="22"/>
      <c r="Q2375" s="20"/>
    </row>
    <row r="2376" spans="1:17" ht="14.25" x14ac:dyDescent="0.3">
      <c r="A2376" s="110" t="s">
        <v>2721</v>
      </c>
      <c r="B2376" s="84" t="s">
        <v>574</v>
      </c>
      <c r="C2376" s="77" t="s">
        <v>6994</v>
      </c>
      <c r="D2376" s="117" t="s">
        <v>2722</v>
      </c>
      <c r="E2376" s="84" t="s">
        <v>14503</v>
      </c>
      <c r="G2376" s="18"/>
      <c r="H2376" s="19"/>
      <c r="I2376" s="18"/>
      <c r="J2376" s="18"/>
      <c r="K2376" s="18"/>
      <c r="L2376" s="18"/>
      <c r="M2376" s="18"/>
      <c r="N2376" s="18"/>
      <c r="O2376" s="22"/>
      <c r="P2376" s="22"/>
      <c r="Q2376" s="20"/>
    </row>
    <row r="2377" spans="1:17" ht="14.25" x14ac:dyDescent="0.3">
      <c r="A2377" s="103" t="s">
        <v>2976</v>
      </c>
      <c r="B2377" s="75" t="s">
        <v>574</v>
      </c>
      <c r="C2377" s="77" t="s">
        <v>7000</v>
      </c>
      <c r="D2377" s="104" t="s">
        <v>7765</v>
      </c>
      <c r="E2377" s="75" t="s">
        <v>14399</v>
      </c>
      <c r="F2377" s="18"/>
      <c r="G2377" s="18"/>
      <c r="H2377" s="19"/>
      <c r="I2377" s="18"/>
      <c r="J2377" s="18"/>
      <c r="K2377" s="18"/>
      <c r="L2377" s="18"/>
      <c r="M2377" s="18"/>
      <c r="N2377" s="18"/>
      <c r="O2377" s="22"/>
      <c r="P2377" s="22"/>
      <c r="Q2377" s="20"/>
    </row>
    <row r="2378" spans="1:17" ht="14.25" x14ac:dyDescent="0.3">
      <c r="A2378" s="103" t="s">
        <v>7557</v>
      </c>
      <c r="B2378" s="75" t="s">
        <v>574</v>
      </c>
      <c r="C2378" s="77" t="s">
        <v>7000</v>
      </c>
      <c r="D2378" s="104" t="s">
        <v>7558</v>
      </c>
      <c r="E2378" s="75" t="s">
        <v>14399</v>
      </c>
      <c r="F2378" s="17"/>
      <c r="G2378" s="17"/>
      <c r="H2378" s="17"/>
      <c r="I2378" s="17"/>
      <c r="J2378" s="17"/>
      <c r="K2378" s="17"/>
      <c r="L2378" s="17"/>
      <c r="M2378" s="17"/>
      <c r="N2378" s="17"/>
      <c r="O2378" s="23"/>
      <c r="P2378" s="23"/>
    </row>
    <row r="2379" spans="1:17" ht="14.25" x14ac:dyDescent="0.3">
      <c r="A2379" s="103" t="s">
        <v>7557</v>
      </c>
      <c r="B2379" s="75" t="s">
        <v>14387</v>
      </c>
      <c r="C2379" s="77" t="s">
        <v>7000</v>
      </c>
      <c r="D2379" s="104" t="s">
        <v>7558</v>
      </c>
      <c r="E2379" s="75" t="s">
        <v>14399</v>
      </c>
      <c r="F2379" s="18"/>
      <c r="G2379" s="18"/>
      <c r="H2379" s="19"/>
      <c r="I2379" s="18"/>
      <c r="J2379" s="18"/>
      <c r="K2379" s="18"/>
      <c r="L2379" s="18"/>
      <c r="M2379" s="18"/>
      <c r="N2379" s="18"/>
      <c r="Q2379" s="20"/>
    </row>
    <row r="2380" spans="1:17" ht="14.25" x14ac:dyDescent="0.3">
      <c r="A2380" s="103" t="s">
        <v>7557</v>
      </c>
      <c r="B2380" s="75" t="s">
        <v>575</v>
      </c>
      <c r="C2380" s="77" t="s">
        <v>7000</v>
      </c>
      <c r="D2380" s="104" t="s">
        <v>7558</v>
      </c>
      <c r="E2380" s="75" t="s">
        <v>14399</v>
      </c>
      <c r="G2380" s="18"/>
      <c r="H2380" s="19"/>
      <c r="I2380" s="18"/>
      <c r="J2380" s="18"/>
      <c r="K2380" s="18"/>
      <c r="L2380" s="18"/>
      <c r="M2380" s="21"/>
      <c r="N2380" s="18"/>
      <c r="O2380" s="22"/>
      <c r="P2380" s="22"/>
      <c r="Q2380" s="20"/>
    </row>
    <row r="2381" spans="1:17" ht="13.5" x14ac:dyDescent="0.3">
      <c r="A2381" s="110" t="s">
        <v>6482</v>
      </c>
      <c r="B2381" s="84" t="s">
        <v>14387</v>
      </c>
      <c r="C2381" s="77" t="s">
        <v>7000</v>
      </c>
      <c r="D2381" s="85" t="s">
        <v>12096</v>
      </c>
      <c r="E2381" s="84" t="s">
        <v>6460</v>
      </c>
      <c r="F2381" s="18"/>
      <c r="G2381" s="17"/>
      <c r="H2381" s="17"/>
      <c r="I2381" s="17"/>
      <c r="J2381" s="17"/>
      <c r="K2381" s="17"/>
      <c r="L2381" s="17"/>
      <c r="M2381" s="17"/>
      <c r="N2381" s="17"/>
      <c r="O2381" s="23"/>
      <c r="P2381" s="23"/>
    </row>
    <row r="2382" spans="1:17" ht="14.25" x14ac:dyDescent="0.3">
      <c r="A2382" s="111" t="s">
        <v>3811</v>
      </c>
      <c r="B2382" s="112" t="s">
        <v>574</v>
      </c>
      <c r="C2382" s="77" t="s">
        <v>6924</v>
      </c>
      <c r="D2382" s="113" t="s">
        <v>13793</v>
      </c>
      <c r="E2382" s="112" t="s">
        <v>14915</v>
      </c>
      <c r="G2382" s="18"/>
      <c r="H2382" s="19"/>
      <c r="I2382" s="18"/>
      <c r="J2382" s="18"/>
      <c r="K2382" s="18"/>
      <c r="L2382" s="18"/>
      <c r="M2382" s="18"/>
      <c r="N2382" s="18"/>
      <c r="Q2382" s="20"/>
    </row>
    <row r="2383" spans="1:17" ht="14.25" x14ac:dyDescent="0.3">
      <c r="A2383" s="110" t="s">
        <v>2404</v>
      </c>
      <c r="B2383" s="84" t="s">
        <v>574</v>
      </c>
      <c r="C2383" s="77" t="s">
        <v>6321</v>
      </c>
      <c r="D2383" s="117" t="s">
        <v>13850</v>
      </c>
      <c r="E2383" s="84" t="s">
        <v>14414</v>
      </c>
      <c r="F2383" s="18"/>
      <c r="G2383" s="18"/>
      <c r="H2383" s="19"/>
      <c r="I2383" s="18"/>
      <c r="J2383" s="18"/>
      <c r="K2383" s="18"/>
      <c r="L2383" s="18"/>
      <c r="M2383" s="21"/>
      <c r="N2383" s="18"/>
      <c r="O2383" s="22"/>
      <c r="P2383" s="22"/>
      <c r="Q2383" s="20"/>
    </row>
    <row r="2384" spans="1:17" ht="14.25" x14ac:dyDescent="0.3">
      <c r="A2384" s="103" t="s">
        <v>8661</v>
      </c>
      <c r="B2384" s="75" t="s">
        <v>575</v>
      </c>
      <c r="C2384" s="77" t="s">
        <v>6937</v>
      </c>
      <c r="D2384" s="104" t="s">
        <v>13505</v>
      </c>
      <c r="E2384" s="75" t="s">
        <v>14396</v>
      </c>
      <c r="F2384" s="18"/>
      <c r="G2384" s="28"/>
      <c r="H2384" s="28"/>
      <c r="I2384" s="28"/>
      <c r="J2384" s="28"/>
      <c r="K2384" s="28"/>
      <c r="L2384" s="22"/>
      <c r="M2384" s="28"/>
      <c r="N2384" s="18"/>
      <c r="O2384" s="22"/>
      <c r="P2384" s="22"/>
      <c r="Q2384" s="20"/>
    </row>
    <row r="2385" spans="1:17" ht="13.5" x14ac:dyDescent="0.3">
      <c r="A2385" s="118" t="s">
        <v>343</v>
      </c>
      <c r="B2385" s="119" t="s">
        <v>574</v>
      </c>
      <c r="C2385" s="77" t="s">
        <v>9019</v>
      </c>
      <c r="D2385" s="120" t="s">
        <v>13609</v>
      </c>
      <c r="E2385" s="119" t="s">
        <v>14916</v>
      </c>
      <c r="G2385" s="17"/>
      <c r="H2385" s="17"/>
      <c r="I2385" s="17"/>
      <c r="J2385" s="17"/>
      <c r="K2385" s="17"/>
      <c r="L2385" s="17"/>
      <c r="M2385" s="17"/>
      <c r="N2385" s="17"/>
      <c r="O2385" s="23"/>
      <c r="P2385" s="23"/>
    </row>
    <row r="2386" spans="1:17" ht="13.5" x14ac:dyDescent="0.3">
      <c r="A2386" s="110" t="s">
        <v>1828</v>
      </c>
      <c r="B2386" s="84" t="s">
        <v>574</v>
      </c>
      <c r="C2386" s="77" t="s">
        <v>7000</v>
      </c>
      <c r="D2386" s="117" t="s">
        <v>11290</v>
      </c>
      <c r="E2386" s="84" t="s">
        <v>14422</v>
      </c>
      <c r="F2386" s="18"/>
      <c r="G2386" s="17"/>
      <c r="H2386" s="17"/>
      <c r="I2386" s="17"/>
      <c r="J2386" s="17"/>
      <c r="K2386" s="17"/>
      <c r="L2386" s="17"/>
      <c r="M2386" s="17"/>
      <c r="N2386" s="17"/>
      <c r="O2386" s="23"/>
      <c r="P2386" s="23"/>
    </row>
    <row r="2387" spans="1:17" ht="14.25" x14ac:dyDescent="0.3">
      <c r="A2387" s="103" t="s">
        <v>3923</v>
      </c>
      <c r="B2387" s="75" t="s">
        <v>574</v>
      </c>
      <c r="C2387" s="77" t="s">
        <v>7071</v>
      </c>
      <c r="D2387" s="104" t="s">
        <v>12433</v>
      </c>
      <c r="E2387" s="75" t="s">
        <v>15996</v>
      </c>
      <c r="F2387" s="18"/>
      <c r="G2387" s="18"/>
      <c r="H2387" s="19"/>
      <c r="I2387" s="18"/>
      <c r="J2387" s="18"/>
      <c r="K2387" s="18"/>
      <c r="L2387" s="18"/>
      <c r="M2387" s="18"/>
      <c r="N2387" s="18"/>
      <c r="O2387" s="22"/>
      <c r="P2387" s="22"/>
      <c r="Q2387" s="20"/>
    </row>
    <row r="2388" spans="1:17" ht="14.25" x14ac:dyDescent="0.3">
      <c r="A2388" s="111" t="s">
        <v>6483</v>
      </c>
      <c r="B2388" s="112" t="s">
        <v>574</v>
      </c>
      <c r="C2388" s="77" t="s">
        <v>6920</v>
      </c>
      <c r="D2388" s="113" t="s">
        <v>11684</v>
      </c>
      <c r="E2388" s="112" t="s">
        <v>14394</v>
      </c>
      <c r="G2388" s="17"/>
      <c r="H2388" s="17"/>
      <c r="I2388" s="17"/>
      <c r="J2388" s="17"/>
      <c r="K2388" s="17"/>
      <c r="L2388" s="17"/>
      <c r="M2388" s="17"/>
      <c r="N2388" s="17"/>
      <c r="O2388" s="23"/>
      <c r="P2388" s="23"/>
    </row>
    <row r="2389" spans="1:17" ht="13.5" x14ac:dyDescent="0.3">
      <c r="A2389" s="103" t="s">
        <v>2841</v>
      </c>
      <c r="B2389" s="75" t="s">
        <v>574</v>
      </c>
      <c r="C2389" s="77" t="s">
        <v>7013</v>
      </c>
      <c r="D2389" s="104" t="s">
        <v>15997</v>
      </c>
      <c r="E2389" s="75" t="s">
        <v>15998</v>
      </c>
      <c r="F2389" s="18"/>
      <c r="G2389" s="17"/>
      <c r="H2389" s="17"/>
      <c r="I2389" s="17"/>
      <c r="J2389" s="17"/>
      <c r="K2389" s="17"/>
      <c r="L2389" s="17"/>
      <c r="M2389" s="17"/>
      <c r="N2389" s="17"/>
      <c r="O2389" s="23"/>
      <c r="P2389" s="23"/>
    </row>
    <row r="2390" spans="1:17" ht="14.25" x14ac:dyDescent="0.3">
      <c r="A2390" s="107" t="s">
        <v>2405</v>
      </c>
      <c r="B2390" s="108" t="s">
        <v>574</v>
      </c>
      <c r="C2390" s="77" t="s">
        <v>6984</v>
      </c>
      <c r="D2390" s="109" t="s">
        <v>10514</v>
      </c>
      <c r="E2390" s="108" t="s">
        <v>14403</v>
      </c>
      <c r="F2390" s="18"/>
      <c r="G2390" s="18"/>
      <c r="H2390" s="19"/>
      <c r="I2390" s="18"/>
      <c r="J2390" s="18"/>
      <c r="K2390" s="18"/>
      <c r="L2390" s="18"/>
      <c r="M2390" s="18"/>
      <c r="N2390" s="18"/>
      <c r="O2390" s="22"/>
      <c r="P2390" s="22"/>
      <c r="Q2390" s="20"/>
    </row>
    <row r="2391" spans="1:17" ht="14.25" x14ac:dyDescent="0.3">
      <c r="A2391" s="103" t="s">
        <v>1066</v>
      </c>
      <c r="B2391" s="75" t="s">
        <v>574</v>
      </c>
      <c r="C2391" s="77" t="s">
        <v>6984</v>
      </c>
      <c r="D2391" s="104" t="s">
        <v>7627</v>
      </c>
      <c r="E2391" s="75" t="s">
        <v>14398</v>
      </c>
      <c r="F2391" s="17"/>
      <c r="G2391" s="18"/>
      <c r="H2391" s="19"/>
      <c r="I2391" s="18"/>
      <c r="J2391" s="18"/>
      <c r="K2391" s="18"/>
      <c r="L2391" s="18"/>
      <c r="M2391" s="18"/>
      <c r="N2391" s="18"/>
      <c r="Q2391" s="20"/>
    </row>
    <row r="2392" spans="1:17" ht="14.25" x14ac:dyDescent="0.3">
      <c r="A2392" s="83" t="s">
        <v>4654</v>
      </c>
      <c r="B2392" s="84" t="s">
        <v>574</v>
      </c>
      <c r="C2392" s="77" t="s">
        <v>6984</v>
      </c>
      <c r="D2392" s="85" t="s">
        <v>10515</v>
      </c>
      <c r="E2392" s="84" t="s">
        <v>14394</v>
      </c>
      <c r="G2392" s="17"/>
      <c r="H2392" s="17"/>
      <c r="I2392" s="17"/>
      <c r="J2392" s="17"/>
      <c r="K2392" s="17"/>
      <c r="L2392" s="17"/>
      <c r="M2392" s="17"/>
      <c r="N2392" s="17"/>
      <c r="O2392" s="23"/>
      <c r="P2392" s="23"/>
    </row>
    <row r="2393" spans="1:17" ht="14.25" x14ac:dyDescent="0.3">
      <c r="A2393" s="107" t="s">
        <v>4654</v>
      </c>
      <c r="B2393" s="108" t="s">
        <v>575</v>
      </c>
      <c r="C2393" s="77" t="s">
        <v>6984</v>
      </c>
      <c r="D2393" s="109" t="s">
        <v>10515</v>
      </c>
      <c r="E2393" s="108" t="s">
        <v>14394</v>
      </c>
      <c r="F2393" s="18"/>
      <c r="G2393" s="17"/>
      <c r="H2393" s="17"/>
      <c r="I2393" s="17"/>
      <c r="J2393" s="17"/>
      <c r="K2393" s="17"/>
      <c r="L2393" s="17"/>
      <c r="M2393" s="17"/>
      <c r="N2393" s="17"/>
      <c r="O2393" s="23"/>
      <c r="P2393" s="23"/>
    </row>
    <row r="2394" spans="1:17" ht="13.5" x14ac:dyDescent="0.3">
      <c r="A2394" s="103" t="s">
        <v>4010</v>
      </c>
      <c r="B2394" s="75" t="s">
        <v>574</v>
      </c>
      <c r="C2394" s="77" t="s">
        <v>6998</v>
      </c>
      <c r="D2394" s="104" t="s">
        <v>14173</v>
      </c>
      <c r="E2394" s="75" t="s">
        <v>15999</v>
      </c>
      <c r="F2394" s="17"/>
      <c r="G2394" s="17"/>
      <c r="H2394" s="17"/>
      <c r="I2394" s="17"/>
      <c r="J2394" s="17"/>
      <c r="K2394" s="17"/>
      <c r="L2394" s="17"/>
      <c r="M2394" s="17"/>
      <c r="N2394" s="17"/>
      <c r="O2394" s="23"/>
      <c r="P2394" s="23"/>
    </row>
    <row r="2395" spans="1:17" ht="14.25" x14ac:dyDescent="0.3">
      <c r="A2395" s="103" t="s">
        <v>6484</v>
      </c>
      <c r="B2395" s="75" t="s">
        <v>574</v>
      </c>
      <c r="C2395" s="77" t="s">
        <v>6909</v>
      </c>
      <c r="D2395" s="104" t="s">
        <v>6485</v>
      </c>
      <c r="E2395" s="75" t="s">
        <v>14394</v>
      </c>
      <c r="F2395" s="17"/>
      <c r="G2395" s="18"/>
      <c r="H2395" s="19"/>
      <c r="I2395" s="18"/>
      <c r="J2395" s="18"/>
      <c r="K2395" s="18"/>
      <c r="L2395" s="18"/>
      <c r="M2395" s="18"/>
      <c r="N2395" s="18"/>
      <c r="Q2395" s="20"/>
    </row>
    <row r="2396" spans="1:17" ht="14.25" x14ac:dyDescent="0.3">
      <c r="A2396" s="103" t="s">
        <v>515</v>
      </c>
      <c r="B2396" s="75" t="s">
        <v>574</v>
      </c>
      <c r="C2396" s="77" t="s">
        <v>6994</v>
      </c>
      <c r="D2396" s="104" t="s">
        <v>9884</v>
      </c>
      <c r="E2396" s="75" t="s">
        <v>14917</v>
      </c>
      <c r="F2396" s="17"/>
      <c r="G2396" s="17"/>
      <c r="H2396" s="17"/>
      <c r="I2396" s="17"/>
      <c r="J2396" s="17"/>
      <c r="K2396" s="17"/>
      <c r="L2396" s="17"/>
      <c r="M2396" s="17"/>
      <c r="N2396" s="17"/>
      <c r="O2396" s="23"/>
      <c r="P2396" s="23"/>
    </row>
    <row r="2397" spans="1:17" ht="13.5" x14ac:dyDescent="0.3">
      <c r="A2397" s="83" t="s">
        <v>11877</v>
      </c>
      <c r="B2397" s="84" t="s">
        <v>574</v>
      </c>
      <c r="C2397" s="77" t="s">
        <v>6920</v>
      </c>
      <c r="D2397" s="85" t="s">
        <v>11878</v>
      </c>
      <c r="E2397" s="84" t="s">
        <v>11860</v>
      </c>
      <c r="G2397" s="18"/>
      <c r="H2397" s="19"/>
      <c r="I2397" s="18"/>
      <c r="J2397" s="18"/>
      <c r="K2397" s="18"/>
      <c r="L2397" s="18"/>
      <c r="M2397" s="18"/>
      <c r="N2397" s="18"/>
      <c r="Q2397" s="20"/>
    </row>
    <row r="2398" spans="1:17" ht="14.25" x14ac:dyDescent="0.3">
      <c r="A2398" s="107" t="s">
        <v>11877</v>
      </c>
      <c r="B2398" s="108" t="s">
        <v>14387</v>
      </c>
      <c r="C2398" s="77" t="s">
        <v>6920</v>
      </c>
      <c r="D2398" s="109" t="s">
        <v>11878</v>
      </c>
      <c r="E2398" s="108" t="s">
        <v>11860</v>
      </c>
      <c r="F2398" s="17"/>
      <c r="G2398" s="18"/>
      <c r="H2398" s="19"/>
      <c r="I2398" s="18"/>
      <c r="J2398" s="18"/>
      <c r="K2398" s="18"/>
      <c r="L2398" s="18"/>
      <c r="M2398" s="18"/>
      <c r="N2398" s="18"/>
      <c r="Q2398" s="20"/>
    </row>
    <row r="2399" spans="1:17" ht="13.5" x14ac:dyDescent="0.3">
      <c r="A2399" s="107" t="s">
        <v>282</v>
      </c>
      <c r="B2399" s="108" t="s">
        <v>574</v>
      </c>
      <c r="C2399" s="77" t="s">
        <v>6919</v>
      </c>
      <c r="D2399" s="109" t="s">
        <v>4929</v>
      </c>
      <c r="E2399" s="108" t="s">
        <v>14528</v>
      </c>
      <c r="F2399" s="17"/>
      <c r="G2399" s="17"/>
      <c r="H2399" s="17"/>
      <c r="I2399" s="17"/>
      <c r="J2399" s="17"/>
      <c r="K2399" s="17"/>
      <c r="L2399" s="17"/>
      <c r="M2399" s="17"/>
      <c r="N2399" s="17"/>
      <c r="O2399" s="23"/>
      <c r="P2399" s="23"/>
    </row>
    <row r="2400" spans="1:17" ht="14.25" x14ac:dyDescent="0.3">
      <c r="A2400" s="111" t="s">
        <v>4360</v>
      </c>
      <c r="B2400" s="112" t="s">
        <v>574</v>
      </c>
      <c r="C2400" s="77" t="s">
        <v>7071</v>
      </c>
      <c r="D2400" s="113" t="s">
        <v>10056</v>
      </c>
      <c r="E2400" s="112" t="s">
        <v>14918</v>
      </c>
      <c r="G2400" s="18"/>
      <c r="H2400" s="19"/>
      <c r="I2400" s="18"/>
      <c r="J2400" s="18"/>
      <c r="K2400" s="18"/>
      <c r="L2400" s="18"/>
      <c r="M2400" s="21"/>
      <c r="N2400" s="18"/>
      <c r="O2400" s="22"/>
      <c r="P2400" s="22"/>
      <c r="Q2400" s="20"/>
    </row>
    <row r="2401" spans="1:17" ht="14.25" x14ac:dyDescent="0.3">
      <c r="A2401" s="103" t="s">
        <v>5557</v>
      </c>
      <c r="B2401" s="75" t="s">
        <v>574</v>
      </c>
      <c r="C2401" s="77" t="s">
        <v>4058</v>
      </c>
      <c r="D2401" s="104" t="s">
        <v>13325</v>
      </c>
      <c r="E2401" s="75" t="s">
        <v>14414</v>
      </c>
      <c r="G2401" s="18"/>
      <c r="H2401" s="19"/>
      <c r="I2401" s="18"/>
      <c r="J2401" s="18"/>
      <c r="K2401" s="18"/>
      <c r="L2401" s="18"/>
      <c r="M2401" s="18"/>
      <c r="N2401" s="18"/>
      <c r="O2401" s="22"/>
      <c r="P2401" s="22"/>
      <c r="Q2401" s="20"/>
    </row>
    <row r="2402" spans="1:17" ht="14.25" x14ac:dyDescent="0.3">
      <c r="A2402" s="103" t="s">
        <v>2406</v>
      </c>
      <c r="B2402" s="75" t="s">
        <v>574</v>
      </c>
      <c r="C2402" s="77" t="s">
        <v>7000</v>
      </c>
      <c r="D2402" s="104" t="s">
        <v>10516</v>
      </c>
      <c r="E2402" s="75" t="s">
        <v>14398</v>
      </c>
      <c r="G2402" s="18"/>
      <c r="H2402" s="19"/>
      <c r="I2402" s="18"/>
      <c r="J2402" s="18"/>
      <c r="K2402" s="18"/>
      <c r="L2402" s="18"/>
      <c r="M2402" s="21"/>
      <c r="N2402" s="18"/>
      <c r="O2402" s="22"/>
      <c r="P2402" s="22"/>
      <c r="Q2402" s="20"/>
    </row>
    <row r="2403" spans="1:17" ht="14.25" x14ac:dyDescent="0.3">
      <c r="A2403" s="103" t="s">
        <v>14174</v>
      </c>
      <c r="B2403" s="75" t="s">
        <v>574</v>
      </c>
      <c r="C2403" s="77" t="s">
        <v>7002</v>
      </c>
      <c r="D2403" s="104" t="s">
        <v>14175</v>
      </c>
      <c r="E2403" s="75" t="s">
        <v>16000</v>
      </c>
      <c r="F2403" s="17"/>
      <c r="G2403" s="18"/>
      <c r="H2403" s="19"/>
      <c r="I2403" s="18"/>
      <c r="J2403" s="18"/>
      <c r="K2403" s="18"/>
      <c r="L2403" s="18"/>
      <c r="M2403" s="21"/>
      <c r="N2403" s="18"/>
      <c r="O2403" s="22"/>
      <c r="P2403" s="22"/>
      <c r="Q2403" s="20"/>
    </row>
    <row r="2404" spans="1:17" ht="14.25" x14ac:dyDescent="0.3">
      <c r="A2404" s="111" t="s">
        <v>3924</v>
      </c>
      <c r="B2404" s="112" t="s">
        <v>574</v>
      </c>
      <c r="C2404" s="77" t="s">
        <v>6920</v>
      </c>
      <c r="D2404" s="113" t="s">
        <v>16001</v>
      </c>
      <c r="E2404" s="112" t="s">
        <v>15866</v>
      </c>
      <c r="F2404" s="17"/>
      <c r="G2404" s="18"/>
      <c r="H2404" s="19"/>
      <c r="I2404" s="18"/>
      <c r="J2404" s="18"/>
      <c r="K2404" s="18"/>
      <c r="L2404" s="18"/>
      <c r="M2404" s="21"/>
      <c r="N2404" s="18"/>
      <c r="O2404" s="22"/>
      <c r="P2404" s="22"/>
      <c r="Q2404" s="20"/>
    </row>
    <row r="2405" spans="1:17" ht="13.5" x14ac:dyDescent="0.3">
      <c r="A2405" s="83" t="s">
        <v>1669</v>
      </c>
      <c r="B2405" s="84" t="s">
        <v>1244</v>
      </c>
      <c r="C2405" s="77" t="s">
        <v>6922</v>
      </c>
      <c r="D2405" s="85" t="s">
        <v>14919</v>
      </c>
      <c r="E2405" s="84" t="s">
        <v>14920</v>
      </c>
      <c r="F2405" s="17"/>
      <c r="G2405" s="18"/>
      <c r="H2405" s="19"/>
      <c r="I2405" s="18"/>
      <c r="J2405" s="18"/>
      <c r="K2405" s="18"/>
      <c r="L2405" s="18"/>
      <c r="M2405" s="21"/>
      <c r="N2405" s="18"/>
      <c r="O2405" s="22"/>
      <c r="P2405" s="22"/>
      <c r="Q2405" s="20"/>
    </row>
    <row r="2406" spans="1:17" ht="14.25" x14ac:dyDescent="0.3">
      <c r="A2406" s="111" t="s">
        <v>1669</v>
      </c>
      <c r="B2406" s="112" t="s">
        <v>574</v>
      </c>
      <c r="C2406" s="77" t="s">
        <v>6922</v>
      </c>
      <c r="D2406" s="113" t="s">
        <v>1774</v>
      </c>
      <c r="E2406" s="112" t="s">
        <v>14920</v>
      </c>
      <c r="F2406" s="17"/>
      <c r="G2406" s="18"/>
      <c r="H2406" s="19"/>
      <c r="I2406" s="18"/>
      <c r="J2406" s="18"/>
      <c r="K2406" s="18"/>
      <c r="L2406" s="18"/>
      <c r="M2406" s="18"/>
      <c r="N2406" s="18"/>
      <c r="Q2406" s="20"/>
    </row>
    <row r="2407" spans="1:17" ht="14.25" x14ac:dyDescent="0.3">
      <c r="A2407" s="83" t="s">
        <v>11593</v>
      </c>
      <c r="B2407" s="84" t="s">
        <v>1244</v>
      </c>
      <c r="C2407" s="77" t="s">
        <v>6922</v>
      </c>
      <c r="D2407" s="85" t="s">
        <v>12023</v>
      </c>
      <c r="E2407" s="84" t="s">
        <v>14398</v>
      </c>
      <c r="F2407" s="18"/>
      <c r="G2407" s="18"/>
      <c r="H2407" s="19"/>
      <c r="I2407" s="18"/>
      <c r="J2407" s="18"/>
      <c r="K2407" s="18"/>
      <c r="L2407" s="18"/>
      <c r="M2407" s="18"/>
      <c r="N2407" s="18"/>
      <c r="Q2407" s="20"/>
    </row>
    <row r="2408" spans="1:17" ht="14.25" x14ac:dyDescent="0.3">
      <c r="A2408" s="107" t="s">
        <v>11593</v>
      </c>
      <c r="B2408" s="108" t="s">
        <v>574</v>
      </c>
      <c r="C2408" s="77" t="s">
        <v>6922</v>
      </c>
      <c r="D2408" s="109" t="s">
        <v>11594</v>
      </c>
      <c r="E2408" s="108" t="s">
        <v>14398</v>
      </c>
      <c r="F2408" s="18"/>
      <c r="G2408" s="18"/>
      <c r="H2408" s="19"/>
      <c r="I2408" s="18"/>
      <c r="J2408" s="18"/>
      <c r="K2408" s="18"/>
      <c r="L2408" s="18"/>
      <c r="M2408" s="18"/>
      <c r="N2408" s="18"/>
      <c r="Q2408" s="20"/>
    </row>
    <row r="2409" spans="1:17" ht="13.5" x14ac:dyDescent="0.3">
      <c r="A2409" s="103" t="s">
        <v>11593</v>
      </c>
      <c r="B2409" s="75" t="s">
        <v>575</v>
      </c>
      <c r="C2409" s="77" t="s">
        <v>6922</v>
      </c>
      <c r="D2409" s="104" t="s">
        <v>11594</v>
      </c>
      <c r="E2409" s="75" t="s">
        <v>14398</v>
      </c>
      <c r="F2409" s="17"/>
      <c r="G2409" s="18"/>
      <c r="H2409" s="19"/>
      <c r="I2409" s="18"/>
      <c r="J2409" s="18"/>
      <c r="K2409" s="18"/>
      <c r="L2409" s="18"/>
      <c r="M2409" s="18"/>
      <c r="N2409" s="18"/>
      <c r="O2409" s="22"/>
      <c r="P2409" s="22"/>
      <c r="Q2409" s="20"/>
    </row>
    <row r="2410" spans="1:17" ht="14.25" x14ac:dyDescent="0.3">
      <c r="A2410" s="110" t="s">
        <v>10517</v>
      </c>
      <c r="B2410" s="84" t="s">
        <v>574</v>
      </c>
      <c r="C2410" s="77" t="s">
        <v>5873</v>
      </c>
      <c r="D2410" s="117" t="s">
        <v>10518</v>
      </c>
      <c r="E2410" s="84" t="s">
        <v>14398</v>
      </c>
      <c r="F2410" s="17"/>
      <c r="G2410" s="18"/>
      <c r="H2410" s="19"/>
      <c r="I2410" s="18"/>
      <c r="J2410" s="18"/>
      <c r="K2410" s="18"/>
      <c r="L2410" s="18"/>
      <c r="M2410" s="18"/>
      <c r="N2410" s="18"/>
      <c r="Q2410" s="20"/>
    </row>
    <row r="2411" spans="1:17" ht="14.25" x14ac:dyDescent="0.3">
      <c r="A2411" s="103" t="s">
        <v>3351</v>
      </c>
      <c r="B2411" s="75" t="s">
        <v>574</v>
      </c>
      <c r="C2411" s="77" t="s">
        <v>6919</v>
      </c>
      <c r="D2411" s="104" t="s">
        <v>3352</v>
      </c>
      <c r="E2411" s="75" t="s">
        <v>16002</v>
      </c>
      <c r="G2411" s="18"/>
      <c r="H2411" s="19"/>
      <c r="I2411" s="18"/>
      <c r="J2411" s="18"/>
      <c r="K2411" s="18"/>
      <c r="L2411" s="18"/>
      <c r="M2411" s="18"/>
      <c r="N2411" s="18"/>
      <c r="Q2411" s="20"/>
    </row>
    <row r="2412" spans="1:17" ht="14.25" x14ac:dyDescent="0.3">
      <c r="A2412" s="103" t="s">
        <v>3204</v>
      </c>
      <c r="B2412" s="75" t="s">
        <v>574</v>
      </c>
      <c r="C2412" s="77" t="s">
        <v>9135</v>
      </c>
      <c r="D2412" s="104" t="s">
        <v>13729</v>
      </c>
      <c r="E2412" s="75" t="s">
        <v>14780</v>
      </c>
      <c r="G2412" s="18"/>
      <c r="H2412" s="19"/>
      <c r="I2412" s="18"/>
      <c r="J2412" s="18"/>
      <c r="K2412" s="18"/>
      <c r="L2412" s="18"/>
      <c r="M2412" s="18"/>
      <c r="N2412" s="18"/>
      <c r="Q2412" s="20"/>
    </row>
    <row r="2413" spans="1:17" ht="14.25" x14ac:dyDescent="0.3">
      <c r="A2413" s="111" t="s">
        <v>371</v>
      </c>
      <c r="B2413" s="112" t="s">
        <v>574</v>
      </c>
      <c r="C2413" s="77" t="s">
        <v>6924</v>
      </c>
      <c r="D2413" s="113" t="s">
        <v>13597</v>
      </c>
      <c r="E2413" s="112" t="s">
        <v>14652</v>
      </c>
      <c r="F2413" s="18"/>
      <c r="G2413" s="17"/>
      <c r="H2413" s="17"/>
      <c r="I2413" s="17"/>
      <c r="J2413" s="17"/>
      <c r="K2413" s="17"/>
      <c r="L2413" s="17"/>
      <c r="M2413" s="17"/>
      <c r="N2413" s="17"/>
      <c r="O2413" s="23"/>
      <c r="P2413" s="23"/>
    </row>
    <row r="2414" spans="1:17" ht="15.75" x14ac:dyDescent="0.3">
      <c r="A2414" s="103" t="s">
        <v>3673</v>
      </c>
      <c r="B2414" s="75" t="s">
        <v>574</v>
      </c>
      <c r="C2414" s="77" t="s">
        <v>6920</v>
      </c>
      <c r="D2414" s="104" t="s">
        <v>12295</v>
      </c>
      <c r="E2414" s="75" t="s">
        <v>14662</v>
      </c>
      <c r="G2414" s="18"/>
      <c r="H2414" s="19"/>
      <c r="I2414" s="18"/>
      <c r="J2414" s="18"/>
      <c r="K2414" s="18"/>
      <c r="L2414" s="18"/>
      <c r="M2414" s="18"/>
      <c r="N2414" s="18"/>
      <c r="O2414" s="22"/>
      <c r="P2414" s="22"/>
      <c r="Q2414" s="20"/>
    </row>
    <row r="2415" spans="1:17" ht="14.25" x14ac:dyDescent="0.3">
      <c r="A2415" s="107" t="s">
        <v>10519</v>
      </c>
      <c r="B2415" s="108" t="s">
        <v>574</v>
      </c>
      <c r="C2415" s="77" t="s">
        <v>6920</v>
      </c>
      <c r="D2415" s="109" t="s">
        <v>13851</v>
      </c>
      <c r="E2415" s="108" t="s">
        <v>14404</v>
      </c>
      <c r="G2415" s="17"/>
      <c r="H2415" s="17"/>
      <c r="I2415" s="17"/>
      <c r="J2415" s="17"/>
      <c r="K2415" s="17"/>
      <c r="L2415" s="17"/>
      <c r="M2415" s="17"/>
      <c r="N2415" s="17"/>
      <c r="O2415" s="23"/>
      <c r="P2415" s="23"/>
    </row>
    <row r="2416" spans="1:17" ht="13.5" x14ac:dyDescent="0.3">
      <c r="A2416" s="103" t="s">
        <v>10519</v>
      </c>
      <c r="B2416" s="75" t="s">
        <v>575</v>
      </c>
      <c r="C2416" s="77" t="s">
        <v>6920</v>
      </c>
      <c r="D2416" s="104" t="s">
        <v>13851</v>
      </c>
      <c r="E2416" s="75" t="s">
        <v>14404</v>
      </c>
      <c r="G2416" s="18"/>
      <c r="H2416" s="19"/>
      <c r="I2416" s="18"/>
      <c r="J2416" s="18"/>
      <c r="K2416" s="18"/>
      <c r="L2416" s="18"/>
      <c r="M2416" s="21"/>
      <c r="N2416" s="18"/>
      <c r="O2416" s="22"/>
      <c r="P2416" s="22"/>
      <c r="Q2416" s="20"/>
    </row>
    <row r="2417" spans="1:17" ht="13.5" x14ac:dyDescent="0.3">
      <c r="A2417" s="103" t="s">
        <v>6669</v>
      </c>
      <c r="B2417" s="75" t="s">
        <v>574</v>
      </c>
      <c r="C2417" s="77" t="s">
        <v>6994</v>
      </c>
      <c r="D2417" s="104" t="s">
        <v>10078</v>
      </c>
      <c r="E2417" s="75" t="s">
        <v>14806</v>
      </c>
      <c r="G2417" s="23"/>
      <c r="H2417" s="25"/>
      <c r="I2417" s="20"/>
      <c r="J2417" s="20"/>
      <c r="K2417" s="23"/>
      <c r="L2417" s="23"/>
      <c r="M2417" s="24"/>
      <c r="N2417" s="18"/>
      <c r="O2417" s="22"/>
      <c r="P2417" s="22"/>
      <c r="Q2417" s="20"/>
    </row>
    <row r="2418" spans="1:17" ht="13.5" x14ac:dyDescent="0.3">
      <c r="A2418" s="103" t="s">
        <v>9013</v>
      </c>
      <c r="B2418" s="75" t="s">
        <v>574</v>
      </c>
      <c r="C2418" s="77" t="s">
        <v>9014</v>
      </c>
      <c r="D2418" s="104" t="s">
        <v>13582</v>
      </c>
      <c r="E2418" s="75" t="s">
        <v>14921</v>
      </c>
      <c r="F2418" s="17"/>
      <c r="G2418" s="22"/>
      <c r="H2418" s="19"/>
      <c r="I2418" s="18"/>
      <c r="J2418" s="18"/>
      <c r="K2418" s="18"/>
      <c r="L2418" s="18"/>
      <c r="M2418" s="18"/>
      <c r="N2418" s="18"/>
      <c r="O2418" s="22"/>
      <c r="P2418" s="22"/>
      <c r="Q2418" s="20"/>
    </row>
    <row r="2419" spans="1:17" ht="14.25" x14ac:dyDescent="0.3">
      <c r="A2419" s="103" t="s">
        <v>4930</v>
      </c>
      <c r="B2419" s="75" t="s">
        <v>574</v>
      </c>
      <c r="C2419" s="77" t="s">
        <v>9161</v>
      </c>
      <c r="D2419" s="104" t="s">
        <v>13635</v>
      </c>
      <c r="E2419" s="75" t="s">
        <v>14922</v>
      </c>
      <c r="F2419" s="17"/>
      <c r="G2419" s="18"/>
      <c r="H2419" s="19"/>
      <c r="I2419" s="27"/>
      <c r="J2419" s="18"/>
      <c r="K2419" s="18"/>
      <c r="L2419" s="18"/>
      <c r="M2419" s="18"/>
      <c r="N2419" s="18"/>
      <c r="O2419" s="22"/>
      <c r="P2419" s="22"/>
      <c r="Q2419" s="20"/>
    </row>
    <row r="2420" spans="1:17" ht="14.25" x14ac:dyDescent="0.3">
      <c r="A2420" s="111" t="s">
        <v>4930</v>
      </c>
      <c r="B2420" s="112" t="s">
        <v>575</v>
      </c>
      <c r="C2420" s="77" t="s">
        <v>9161</v>
      </c>
      <c r="D2420" s="113" t="s">
        <v>13635</v>
      </c>
      <c r="E2420" s="112" t="s">
        <v>14922</v>
      </c>
      <c r="F2420" s="17"/>
      <c r="G2420" s="17"/>
      <c r="H2420" s="17"/>
      <c r="I2420" s="17"/>
      <c r="J2420" s="17"/>
      <c r="K2420" s="17"/>
      <c r="L2420" s="17"/>
      <c r="M2420" s="17"/>
      <c r="N2420" s="17"/>
      <c r="O2420" s="23"/>
      <c r="P2420" s="23"/>
    </row>
    <row r="2421" spans="1:17" ht="14.25" x14ac:dyDescent="0.3">
      <c r="A2421" s="103" t="s">
        <v>1192</v>
      </c>
      <c r="B2421" s="75" t="s">
        <v>574</v>
      </c>
      <c r="C2421" s="77" t="s">
        <v>6920</v>
      </c>
      <c r="D2421" s="104" t="s">
        <v>9085</v>
      </c>
      <c r="E2421" s="75" t="s">
        <v>14652</v>
      </c>
      <c r="F2421" s="17"/>
      <c r="G2421" s="18"/>
      <c r="H2421" s="19"/>
      <c r="I2421" s="18"/>
      <c r="J2421" s="18"/>
      <c r="K2421" s="18"/>
      <c r="L2421" s="18"/>
      <c r="M2421" s="21"/>
      <c r="N2421" s="18"/>
      <c r="O2421" s="22"/>
      <c r="P2421" s="22"/>
      <c r="Q2421" s="20"/>
    </row>
    <row r="2422" spans="1:17" ht="14.25" x14ac:dyDescent="0.3">
      <c r="A2422" s="103" t="s">
        <v>5558</v>
      </c>
      <c r="B2422" s="75" t="s">
        <v>4879</v>
      </c>
      <c r="C2422" s="77" t="s">
        <v>5559</v>
      </c>
      <c r="D2422" s="104" t="s">
        <v>13548</v>
      </c>
      <c r="E2422" s="75" t="s">
        <v>14400</v>
      </c>
      <c r="F2422" s="17"/>
      <c r="G2422" s="17"/>
      <c r="H2422" s="17"/>
      <c r="I2422" s="17"/>
      <c r="J2422" s="17"/>
      <c r="K2422" s="17"/>
      <c r="L2422" s="17"/>
      <c r="M2422" s="17"/>
      <c r="N2422" s="17"/>
      <c r="O2422" s="23"/>
      <c r="P2422" s="23"/>
    </row>
    <row r="2423" spans="1:17" ht="14.25" x14ac:dyDescent="0.3">
      <c r="A2423" s="103" t="s">
        <v>3353</v>
      </c>
      <c r="B2423" s="75" t="s">
        <v>574</v>
      </c>
      <c r="C2423" s="77" t="s">
        <v>5232</v>
      </c>
      <c r="D2423" s="104" t="s">
        <v>16003</v>
      </c>
      <c r="E2423" s="75" t="s">
        <v>16004</v>
      </c>
      <c r="F2423" s="17"/>
      <c r="G2423" s="18"/>
      <c r="H2423" s="19"/>
      <c r="I2423" s="18"/>
      <c r="J2423" s="18"/>
      <c r="K2423" s="18"/>
      <c r="L2423" s="18"/>
      <c r="M2423" s="18"/>
      <c r="N2423" s="18"/>
      <c r="O2423" s="22"/>
      <c r="P2423" s="22"/>
      <c r="Q2423" s="20"/>
    </row>
    <row r="2424" spans="1:17" ht="14.25" x14ac:dyDescent="0.3">
      <c r="A2424" s="103" t="s">
        <v>4127</v>
      </c>
      <c r="B2424" s="75" t="s">
        <v>574</v>
      </c>
      <c r="C2424" s="77" t="s">
        <v>6920</v>
      </c>
      <c r="D2424" s="104" t="s">
        <v>10520</v>
      </c>
      <c r="E2424" s="75" t="s">
        <v>15736</v>
      </c>
      <c r="F2424" s="18"/>
      <c r="G2424" s="18"/>
      <c r="H2424" s="19"/>
      <c r="I2424" s="18"/>
      <c r="J2424" s="18"/>
      <c r="K2424" s="18"/>
      <c r="L2424" s="18"/>
      <c r="M2424" s="18"/>
      <c r="N2424" s="18"/>
      <c r="O2424" s="23"/>
      <c r="P2424" s="23"/>
      <c r="Q2424" s="20"/>
    </row>
    <row r="2425" spans="1:17" ht="14.25" x14ac:dyDescent="0.3">
      <c r="A2425" s="103" t="s">
        <v>5560</v>
      </c>
      <c r="B2425" s="75" t="s">
        <v>574</v>
      </c>
      <c r="C2425" s="77" t="s">
        <v>6919</v>
      </c>
      <c r="D2425" s="104" t="s">
        <v>7227</v>
      </c>
      <c r="E2425" s="75" t="s">
        <v>14422</v>
      </c>
      <c r="F2425" s="18"/>
      <c r="G2425" s="18"/>
      <c r="H2425" s="19"/>
      <c r="I2425" s="18"/>
      <c r="J2425" s="18"/>
      <c r="K2425" s="18"/>
      <c r="L2425" s="18"/>
      <c r="M2425" s="18"/>
      <c r="N2425" s="18"/>
      <c r="O2425" s="22"/>
      <c r="P2425" s="22"/>
      <c r="Q2425" s="20"/>
    </row>
    <row r="2426" spans="1:17" ht="14.25" x14ac:dyDescent="0.3">
      <c r="A2426" s="107" t="s">
        <v>5560</v>
      </c>
      <c r="B2426" s="108" t="s">
        <v>575</v>
      </c>
      <c r="C2426" s="77" t="s">
        <v>6919</v>
      </c>
      <c r="D2426" s="109" t="s">
        <v>8566</v>
      </c>
      <c r="E2426" s="108" t="s">
        <v>14422</v>
      </c>
      <c r="G2426" s="18"/>
      <c r="H2426" s="19"/>
      <c r="I2426" s="18"/>
      <c r="J2426" s="18"/>
      <c r="K2426" s="18"/>
      <c r="L2426" s="18"/>
      <c r="M2426" s="18"/>
      <c r="N2426" s="18"/>
      <c r="O2426" s="22"/>
      <c r="P2426" s="22"/>
      <c r="Q2426" s="20"/>
    </row>
    <row r="2427" spans="1:17" ht="13.5" x14ac:dyDescent="0.3">
      <c r="A2427" s="103" t="s">
        <v>11247</v>
      </c>
      <c r="B2427" s="75" t="s">
        <v>574</v>
      </c>
      <c r="C2427" s="77" t="s">
        <v>6939</v>
      </c>
      <c r="D2427" s="104" t="s">
        <v>11248</v>
      </c>
      <c r="E2427" s="75" t="s">
        <v>14399</v>
      </c>
      <c r="F2427" s="18"/>
      <c r="G2427" s="17"/>
      <c r="H2427" s="17"/>
      <c r="I2427" s="17"/>
      <c r="J2427" s="17"/>
      <c r="K2427" s="17"/>
      <c r="L2427" s="17"/>
      <c r="M2427" s="17"/>
      <c r="N2427" s="17"/>
    </row>
    <row r="2428" spans="1:17" ht="14.25" x14ac:dyDescent="0.3">
      <c r="A2428" s="111" t="s">
        <v>283</v>
      </c>
      <c r="B2428" s="112" t="s">
        <v>574</v>
      </c>
      <c r="C2428" s="77" t="s">
        <v>7000</v>
      </c>
      <c r="D2428" s="113" t="s">
        <v>9134</v>
      </c>
      <c r="E2428" s="112" t="s">
        <v>14923</v>
      </c>
      <c r="F2428" s="17"/>
      <c r="G2428" s="17"/>
      <c r="H2428" s="17"/>
      <c r="I2428" s="17"/>
      <c r="J2428" s="17"/>
      <c r="K2428" s="17"/>
      <c r="L2428" s="17"/>
      <c r="M2428" s="17"/>
      <c r="N2428" s="17"/>
    </row>
    <row r="2429" spans="1:17" ht="14.25" x14ac:dyDescent="0.3">
      <c r="A2429" s="103" t="s">
        <v>3354</v>
      </c>
      <c r="B2429" s="75" t="s">
        <v>574</v>
      </c>
      <c r="C2429" s="77" t="s">
        <v>6994</v>
      </c>
      <c r="D2429" s="104" t="s">
        <v>14176</v>
      </c>
      <c r="E2429" s="75" t="s">
        <v>16005</v>
      </c>
      <c r="G2429" s="17"/>
      <c r="H2429" s="17"/>
      <c r="I2429" s="17"/>
      <c r="J2429" s="17"/>
      <c r="K2429" s="17"/>
      <c r="L2429" s="17"/>
      <c r="M2429" s="17"/>
      <c r="N2429" s="17"/>
      <c r="O2429" s="23"/>
      <c r="P2429" s="23"/>
      <c r="Q2429" s="20"/>
    </row>
    <row r="2430" spans="1:17" ht="14.25" x14ac:dyDescent="0.3">
      <c r="A2430" s="103" t="s">
        <v>4549</v>
      </c>
      <c r="B2430" s="75" t="s">
        <v>574</v>
      </c>
      <c r="C2430" s="77" t="s">
        <v>6929</v>
      </c>
      <c r="D2430" s="104" t="s">
        <v>7778</v>
      </c>
      <c r="E2430" s="75" t="s">
        <v>14398</v>
      </c>
      <c r="F2430" s="17"/>
      <c r="G2430" s="17"/>
      <c r="H2430" s="17"/>
      <c r="I2430" s="17"/>
      <c r="J2430" s="17"/>
      <c r="K2430" s="17"/>
      <c r="L2430" s="17"/>
      <c r="M2430" s="17"/>
      <c r="N2430" s="17"/>
      <c r="O2430" s="23"/>
      <c r="P2430" s="23"/>
      <c r="Q2430" s="20"/>
    </row>
    <row r="2431" spans="1:17" ht="14.25" x14ac:dyDescent="0.3">
      <c r="A2431" s="103" t="s">
        <v>5561</v>
      </c>
      <c r="B2431" s="75" t="s">
        <v>574</v>
      </c>
      <c r="C2431" s="77" t="s">
        <v>7074</v>
      </c>
      <c r="D2431" s="104" t="s">
        <v>13293</v>
      </c>
      <c r="E2431" s="75" t="s">
        <v>14417</v>
      </c>
      <c r="F2431" s="17"/>
      <c r="G2431" s="18"/>
      <c r="H2431" s="19"/>
      <c r="I2431" s="18"/>
      <c r="J2431" s="18"/>
      <c r="K2431" s="18"/>
      <c r="L2431" s="18"/>
      <c r="M2431" s="18"/>
      <c r="N2431" s="18"/>
      <c r="O2431" s="22"/>
      <c r="P2431" s="22"/>
      <c r="Q2431" s="20"/>
    </row>
    <row r="2432" spans="1:17" ht="14.25" x14ac:dyDescent="0.3">
      <c r="A2432" s="111" t="s">
        <v>5562</v>
      </c>
      <c r="B2432" s="112" t="s">
        <v>574</v>
      </c>
      <c r="C2432" s="77" t="s">
        <v>7074</v>
      </c>
      <c r="D2432" s="113" t="s">
        <v>8168</v>
      </c>
      <c r="E2432" s="112" t="s">
        <v>14447</v>
      </c>
      <c r="F2432" s="17"/>
      <c r="G2432" s="18"/>
      <c r="H2432" s="19"/>
      <c r="I2432" s="18"/>
      <c r="J2432" s="18"/>
      <c r="K2432" s="18"/>
      <c r="L2432" s="18"/>
      <c r="M2432" s="18"/>
      <c r="N2432" s="18"/>
      <c r="Q2432" s="20"/>
    </row>
    <row r="2433" spans="1:17" ht="14.25" x14ac:dyDescent="0.3">
      <c r="A2433" s="110" t="s">
        <v>4550</v>
      </c>
      <c r="B2433" s="84" t="s">
        <v>574</v>
      </c>
      <c r="C2433" s="77" t="s">
        <v>7074</v>
      </c>
      <c r="D2433" s="117" t="s">
        <v>7955</v>
      </c>
      <c r="E2433" s="84" t="s">
        <v>14417</v>
      </c>
      <c r="F2433" s="17"/>
      <c r="G2433" s="18"/>
      <c r="H2433" s="19"/>
      <c r="I2433" s="18"/>
      <c r="J2433" s="18"/>
      <c r="K2433" s="18"/>
      <c r="L2433" s="18"/>
      <c r="M2433" s="18"/>
      <c r="N2433" s="18"/>
      <c r="Q2433" s="20"/>
    </row>
    <row r="2434" spans="1:17" ht="14.25" x14ac:dyDescent="0.3">
      <c r="A2434" s="103" t="s">
        <v>4551</v>
      </c>
      <c r="B2434" s="75" t="s">
        <v>574</v>
      </c>
      <c r="C2434" s="77" t="s">
        <v>5563</v>
      </c>
      <c r="D2434" s="104" t="s">
        <v>7712</v>
      </c>
      <c r="E2434" s="75" t="s">
        <v>14415</v>
      </c>
      <c r="G2434" s="18"/>
      <c r="H2434" s="19"/>
      <c r="I2434" s="18"/>
      <c r="J2434" s="18"/>
      <c r="K2434" s="18"/>
      <c r="L2434" s="18"/>
      <c r="M2434" s="18"/>
      <c r="N2434" s="18"/>
      <c r="Q2434" s="20"/>
    </row>
    <row r="2435" spans="1:17" ht="14.25" x14ac:dyDescent="0.3">
      <c r="A2435" s="103" t="s">
        <v>2977</v>
      </c>
      <c r="B2435" s="75" t="s">
        <v>574</v>
      </c>
      <c r="C2435" s="77" t="s">
        <v>7074</v>
      </c>
      <c r="D2435" s="104" t="s">
        <v>13411</v>
      </c>
      <c r="E2435" s="75" t="s">
        <v>14398</v>
      </c>
      <c r="F2435" s="17"/>
      <c r="G2435" s="18"/>
      <c r="H2435" s="19"/>
      <c r="I2435" s="18"/>
      <c r="J2435" s="18"/>
      <c r="K2435" s="18"/>
      <c r="L2435" s="18"/>
      <c r="M2435" s="18"/>
      <c r="N2435" s="18"/>
      <c r="O2435" s="22"/>
      <c r="P2435" s="22"/>
      <c r="Q2435" s="20"/>
    </row>
    <row r="2436" spans="1:17" ht="14.25" x14ac:dyDescent="0.3">
      <c r="A2436" s="103" t="s">
        <v>10550</v>
      </c>
      <c r="B2436" s="75" t="s">
        <v>3459</v>
      </c>
      <c r="C2436" s="77"/>
      <c r="D2436" s="104" t="s">
        <v>10551</v>
      </c>
      <c r="E2436" s="75" t="s">
        <v>14398</v>
      </c>
      <c r="F2436" s="17"/>
      <c r="G2436" s="17"/>
      <c r="H2436" s="17"/>
      <c r="I2436" s="17"/>
      <c r="J2436" s="17"/>
      <c r="K2436" s="17"/>
      <c r="L2436" s="17"/>
      <c r="M2436" s="17"/>
      <c r="N2436" s="17"/>
      <c r="O2436" s="23"/>
      <c r="P2436" s="23"/>
      <c r="Q2436" s="20"/>
    </row>
    <row r="2437" spans="1:17" ht="13.5" x14ac:dyDescent="0.3">
      <c r="A2437" s="103" t="s">
        <v>1443</v>
      </c>
      <c r="B2437" s="75" t="s">
        <v>574</v>
      </c>
      <c r="C2437" s="77" t="s">
        <v>6929</v>
      </c>
      <c r="D2437" s="104" t="s">
        <v>14924</v>
      </c>
      <c r="E2437" s="75" t="s">
        <v>14398</v>
      </c>
      <c r="F2437" s="17"/>
      <c r="G2437" s="18"/>
      <c r="H2437" s="19"/>
      <c r="I2437" s="18"/>
      <c r="J2437" s="18"/>
      <c r="K2437" s="18"/>
      <c r="L2437" s="18"/>
      <c r="M2437" s="18"/>
      <c r="N2437" s="18"/>
      <c r="Q2437" s="20"/>
    </row>
    <row r="2438" spans="1:17" ht="13.5" x14ac:dyDescent="0.3">
      <c r="A2438" s="111" t="s">
        <v>14925</v>
      </c>
      <c r="B2438" s="112" t="s">
        <v>574</v>
      </c>
      <c r="C2438" s="77" t="s">
        <v>6994</v>
      </c>
      <c r="D2438" s="113" t="s">
        <v>555</v>
      </c>
      <c r="E2438" s="112" t="s">
        <v>14926</v>
      </c>
      <c r="G2438" s="18"/>
      <c r="H2438" s="19"/>
      <c r="I2438" s="18"/>
      <c r="J2438" s="18"/>
      <c r="K2438" s="18"/>
      <c r="L2438" s="18"/>
      <c r="M2438" s="18"/>
      <c r="N2438" s="18"/>
      <c r="O2438" s="22"/>
      <c r="P2438" s="22"/>
      <c r="Q2438" s="20"/>
    </row>
    <row r="2439" spans="1:17" ht="13.5" x14ac:dyDescent="0.3">
      <c r="A2439" s="103" t="s">
        <v>1270</v>
      </c>
      <c r="B2439" s="75" t="s">
        <v>574</v>
      </c>
      <c r="C2439" s="77" t="s">
        <v>6920</v>
      </c>
      <c r="D2439" s="104" t="s">
        <v>2723</v>
      </c>
      <c r="E2439" s="75" t="s">
        <v>14927</v>
      </c>
      <c r="F2439" s="17"/>
      <c r="G2439" s="18"/>
      <c r="H2439" s="19"/>
      <c r="I2439" s="18"/>
      <c r="J2439" s="18"/>
      <c r="K2439" s="18"/>
      <c r="L2439" s="18"/>
      <c r="M2439" s="18"/>
      <c r="N2439" s="18"/>
      <c r="Q2439" s="20"/>
    </row>
    <row r="2440" spans="1:17" ht="14.25" x14ac:dyDescent="0.3">
      <c r="A2440" s="107" t="s">
        <v>9021</v>
      </c>
      <c r="B2440" s="108" t="s">
        <v>574</v>
      </c>
      <c r="C2440" s="77" t="s">
        <v>6919</v>
      </c>
      <c r="D2440" s="109" t="s">
        <v>4361</v>
      </c>
      <c r="E2440" s="108" t="s">
        <v>14928</v>
      </c>
      <c r="F2440" s="18"/>
      <c r="G2440" s="17"/>
      <c r="H2440" s="17"/>
      <c r="I2440" s="17"/>
      <c r="J2440" s="17"/>
      <c r="K2440" s="17"/>
      <c r="L2440" s="17"/>
      <c r="M2440" s="17"/>
      <c r="N2440" s="17"/>
      <c r="O2440" s="23"/>
      <c r="P2440" s="23"/>
      <c r="Q2440" s="20"/>
    </row>
    <row r="2441" spans="1:17" ht="14.25" x14ac:dyDescent="0.3">
      <c r="A2441" s="111" t="s">
        <v>3355</v>
      </c>
      <c r="B2441" s="112" t="s">
        <v>574</v>
      </c>
      <c r="C2441" s="77" t="s">
        <v>6920</v>
      </c>
      <c r="D2441" s="113" t="s">
        <v>12434</v>
      </c>
      <c r="E2441" s="112" t="s">
        <v>16006</v>
      </c>
      <c r="F2441" s="18"/>
      <c r="G2441" s="28"/>
      <c r="H2441" s="28"/>
      <c r="I2441" s="28"/>
      <c r="J2441" s="28"/>
      <c r="K2441" s="28"/>
      <c r="L2441" s="32"/>
      <c r="M2441" s="28"/>
      <c r="N2441" s="18"/>
      <c r="O2441" s="22"/>
      <c r="P2441" s="22"/>
      <c r="Q2441" s="20"/>
    </row>
    <row r="2442" spans="1:17" ht="14.25" x14ac:dyDescent="0.3">
      <c r="A2442" s="107" t="s">
        <v>7240</v>
      </c>
      <c r="B2442" s="108" t="s">
        <v>574</v>
      </c>
      <c r="C2442" s="77" t="s">
        <v>6994</v>
      </c>
      <c r="D2442" s="109" t="s">
        <v>14426</v>
      </c>
      <c r="E2442" s="108" t="s">
        <v>14406</v>
      </c>
      <c r="G2442" s="18"/>
      <c r="H2442" s="19"/>
      <c r="I2442" s="18"/>
      <c r="J2442" s="18"/>
      <c r="K2442" s="18"/>
      <c r="L2442" s="18"/>
      <c r="M2442" s="18"/>
      <c r="N2442" s="18"/>
      <c r="O2442" s="22"/>
      <c r="P2442" s="22"/>
      <c r="Q2442" s="20"/>
    </row>
    <row r="2443" spans="1:17" ht="14.25" x14ac:dyDescent="0.3">
      <c r="A2443" s="103" t="s">
        <v>5564</v>
      </c>
      <c r="B2443" s="75" t="s">
        <v>574</v>
      </c>
      <c r="C2443" s="77" t="s">
        <v>6909</v>
      </c>
      <c r="D2443" s="104" t="s">
        <v>7145</v>
      </c>
      <c r="E2443" s="75" t="s">
        <v>14394</v>
      </c>
      <c r="G2443" s="18"/>
      <c r="H2443" s="19"/>
      <c r="I2443" s="18"/>
      <c r="J2443" s="18"/>
      <c r="K2443" s="18"/>
      <c r="L2443" s="18"/>
      <c r="M2443" s="18"/>
      <c r="N2443" s="18"/>
      <c r="Q2443" s="20"/>
    </row>
    <row r="2444" spans="1:17" ht="13.5" x14ac:dyDescent="0.3">
      <c r="A2444" s="103" t="s">
        <v>14929</v>
      </c>
      <c r="B2444" s="75" t="s">
        <v>574</v>
      </c>
      <c r="C2444" s="77" t="s">
        <v>6920</v>
      </c>
      <c r="D2444" s="104" t="s">
        <v>214</v>
      </c>
      <c r="E2444" s="75" t="s">
        <v>14573</v>
      </c>
      <c r="F2444" s="17"/>
      <c r="G2444" s="28"/>
      <c r="H2444" s="28"/>
      <c r="I2444" s="28"/>
      <c r="J2444" s="28"/>
      <c r="K2444" s="28"/>
      <c r="L2444" s="22"/>
      <c r="M2444" s="28"/>
      <c r="N2444" s="18"/>
      <c r="O2444" s="22"/>
      <c r="P2444" s="22"/>
      <c r="Q2444" s="20"/>
    </row>
    <row r="2445" spans="1:17" ht="13.5" x14ac:dyDescent="0.3">
      <c r="A2445" s="103" t="s">
        <v>13852</v>
      </c>
      <c r="B2445" s="75" t="s">
        <v>574</v>
      </c>
      <c r="C2445" s="77" t="s">
        <v>7000</v>
      </c>
      <c r="D2445" s="104" t="s">
        <v>10521</v>
      </c>
      <c r="E2445" s="75" t="s">
        <v>14396</v>
      </c>
      <c r="F2445" s="17"/>
      <c r="G2445" s="17"/>
      <c r="H2445" s="17"/>
      <c r="I2445" s="17"/>
      <c r="J2445" s="17"/>
      <c r="K2445" s="17"/>
      <c r="L2445" s="17"/>
      <c r="M2445" s="17"/>
      <c r="N2445" s="17"/>
      <c r="O2445" s="23"/>
      <c r="P2445" s="23"/>
    </row>
    <row r="2446" spans="1:17" ht="14.25" x14ac:dyDescent="0.3">
      <c r="A2446" s="111" t="s">
        <v>6670</v>
      </c>
      <c r="B2446" s="112" t="s">
        <v>574</v>
      </c>
      <c r="C2446" s="77" t="s">
        <v>6924</v>
      </c>
      <c r="D2446" s="113" t="s">
        <v>231</v>
      </c>
      <c r="E2446" s="112" t="s">
        <v>14516</v>
      </c>
      <c r="F2446" s="17"/>
    </row>
    <row r="2447" spans="1:17" ht="14.25" x14ac:dyDescent="0.3">
      <c r="A2447" s="103" t="s">
        <v>14930</v>
      </c>
      <c r="B2447" s="75" t="s">
        <v>574</v>
      </c>
      <c r="C2447" s="77" t="s">
        <v>6920</v>
      </c>
      <c r="D2447" s="104" t="s">
        <v>214</v>
      </c>
      <c r="E2447" s="75" t="s">
        <v>14573</v>
      </c>
      <c r="F2447" s="17"/>
      <c r="G2447" s="18"/>
      <c r="H2447" s="19"/>
      <c r="I2447" s="18"/>
      <c r="J2447" s="18"/>
      <c r="K2447" s="18"/>
      <c r="L2447" s="18"/>
      <c r="M2447" s="21"/>
      <c r="N2447" s="18"/>
      <c r="O2447" s="22"/>
      <c r="P2447" s="22"/>
      <c r="Q2447" s="20"/>
    </row>
    <row r="2448" spans="1:17" ht="13.5" x14ac:dyDescent="0.3">
      <c r="A2448" s="107" t="s">
        <v>897</v>
      </c>
      <c r="B2448" s="108" t="s">
        <v>574</v>
      </c>
      <c r="C2448" s="77" t="s">
        <v>6979</v>
      </c>
      <c r="D2448" s="109" t="s">
        <v>898</v>
      </c>
      <c r="E2448" s="108" t="s">
        <v>14709</v>
      </c>
      <c r="F2448" s="17"/>
      <c r="G2448" s="18"/>
      <c r="H2448" s="19"/>
      <c r="I2448" s="18"/>
      <c r="J2448" s="18"/>
      <c r="K2448" s="18"/>
      <c r="L2448" s="18"/>
      <c r="M2448" s="18"/>
      <c r="N2448" s="18"/>
      <c r="Q2448" s="20"/>
    </row>
    <row r="2449" spans="1:17" ht="14.25" x14ac:dyDescent="0.3">
      <c r="A2449" s="107" t="s">
        <v>897</v>
      </c>
      <c r="B2449" s="108" t="s">
        <v>575</v>
      </c>
      <c r="C2449" s="77" t="s">
        <v>6979</v>
      </c>
      <c r="D2449" s="109" t="s">
        <v>9041</v>
      </c>
      <c r="E2449" s="108" t="s">
        <v>14709</v>
      </c>
      <c r="G2449" s="18"/>
      <c r="H2449" s="19"/>
      <c r="I2449" s="18"/>
      <c r="J2449" s="18"/>
      <c r="K2449" s="18"/>
      <c r="L2449" s="18"/>
      <c r="M2449" s="18"/>
      <c r="N2449" s="18"/>
      <c r="O2449" s="22"/>
      <c r="P2449" s="22"/>
      <c r="Q2449" s="20"/>
    </row>
    <row r="2450" spans="1:17" ht="14.25" x14ac:dyDescent="0.3">
      <c r="A2450" s="103" t="s">
        <v>9142</v>
      </c>
      <c r="B2450" s="75" t="s">
        <v>574</v>
      </c>
      <c r="C2450" s="77" t="s">
        <v>7021</v>
      </c>
      <c r="D2450" s="104" t="s">
        <v>4931</v>
      </c>
      <c r="E2450" s="75" t="s">
        <v>14931</v>
      </c>
      <c r="F2450" s="17"/>
      <c r="G2450" s="17"/>
      <c r="H2450" s="17"/>
      <c r="I2450" s="17"/>
      <c r="J2450" s="17"/>
      <c r="K2450" s="17"/>
      <c r="L2450" s="17"/>
      <c r="M2450" s="17"/>
      <c r="N2450" s="17"/>
      <c r="O2450" s="23"/>
      <c r="P2450" s="23"/>
    </row>
    <row r="2451" spans="1:17" ht="13.5" x14ac:dyDescent="0.3">
      <c r="A2451" s="103" t="s">
        <v>3489</v>
      </c>
      <c r="B2451" s="75" t="s">
        <v>574</v>
      </c>
      <c r="C2451" s="77" t="s">
        <v>7000</v>
      </c>
      <c r="D2451" s="104" t="s">
        <v>8276</v>
      </c>
      <c r="E2451" s="75" t="s">
        <v>14394</v>
      </c>
      <c r="F2451" s="17"/>
      <c r="G2451" s="18"/>
      <c r="H2451" s="19"/>
      <c r="I2451" s="18"/>
      <c r="J2451" s="18"/>
      <c r="K2451" s="18"/>
      <c r="L2451" s="18"/>
      <c r="M2451" s="18"/>
      <c r="N2451" s="18"/>
      <c r="O2451" s="22"/>
      <c r="P2451" s="22"/>
      <c r="Q2451" s="20"/>
    </row>
    <row r="2452" spans="1:17" ht="13.5" x14ac:dyDescent="0.3">
      <c r="A2452" s="103" t="s">
        <v>1355</v>
      </c>
      <c r="B2452" s="75" t="s">
        <v>574</v>
      </c>
      <c r="C2452" s="77" t="s">
        <v>6920</v>
      </c>
      <c r="D2452" s="104" t="s">
        <v>2602</v>
      </c>
      <c r="E2452" s="75" t="s">
        <v>14398</v>
      </c>
      <c r="F2452" s="17"/>
      <c r="G2452" s="18"/>
      <c r="H2452" s="19"/>
      <c r="I2452" s="18"/>
      <c r="J2452" s="18"/>
      <c r="K2452" s="18"/>
      <c r="L2452" s="18"/>
      <c r="M2452" s="18"/>
      <c r="N2452" s="18"/>
      <c r="O2452" s="22"/>
      <c r="P2452" s="22"/>
      <c r="Q2452" s="20"/>
    </row>
    <row r="2453" spans="1:17" ht="14.25" x14ac:dyDescent="0.3">
      <c r="A2453" s="107" t="s">
        <v>5152</v>
      </c>
      <c r="B2453" s="108" t="s">
        <v>574</v>
      </c>
      <c r="C2453" s="77" t="s">
        <v>6924</v>
      </c>
      <c r="D2453" s="109" t="s">
        <v>12435</v>
      </c>
      <c r="E2453" s="108" t="s">
        <v>16007</v>
      </c>
      <c r="F2453" s="17"/>
      <c r="G2453" s="18"/>
      <c r="H2453" s="19"/>
      <c r="I2453" s="18"/>
      <c r="J2453" s="18"/>
      <c r="K2453" s="18"/>
      <c r="L2453" s="18"/>
      <c r="M2453" s="18"/>
      <c r="N2453" s="18"/>
      <c r="Q2453" s="20"/>
    </row>
    <row r="2454" spans="1:17" ht="13.5" x14ac:dyDescent="0.3">
      <c r="A2454" s="111" t="s">
        <v>3049</v>
      </c>
      <c r="B2454" s="112" t="s">
        <v>574</v>
      </c>
      <c r="C2454" s="77" t="s">
        <v>6998</v>
      </c>
      <c r="D2454" s="113" t="s">
        <v>10522</v>
      </c>
      <c r="E2454" s="112" t="s">
        <v>14395</v>
      </c>
      <c r="F2454" s="17"/>
      <c r="G2454" s="18"/>
      <c r="H2454" s="19"/>
      <c r="I2454" s="18"/>
      <c r="J2454" s="18"/>
      <c r="K2454" s="18"/>
      <c r="L2454" s="18"/>
      <c r="M2454" s="18"/>
      <c r="N2454" s="18"/>
      <c r="O2454" s="22"/>
      <c r="P2454" s="22"/>
      <c r="Q2454" s="20"/>
    </row>
    <row r="2455" spans="1:17" ht="14.25" x14ac:dyDescent="0.3">
      <c r="A2455" s="103" t="s">
        <v>11771</v>
      </c>
      <c r="B2455" s="75" t="s">
        <v>574</v>
      </c>
      <c r="C2455" s="77" t="s">
        <v>7000</v>
      </c>
      <c r="D2455" s="104" t="s">
        <v>6874</v>
      </c>
      <c r="E2455" s="75" t="s">
        <v>14394</v>
      </c>
      <c r="F2455" s="18"/>
      <c r="G2455" s="17"/>
      <c r="H2455" s="17"/>
      <c r="I2455" s="17"/>
      <c r="J2455" s="17"/>
      <c r="K2455" s="17"/>
      <c r="L2455" s="17"/>
      <c r="M2455" s="17"/>
      <c r="N2455" s="17"/>
      <c r="O2455" s="23"/>
      <c r="P2455" s="23"/>
    </row>
    <row r="2456" spans="1:17" ht="13.5" x14ac:dyDescent="0.3">
      <c r="A2456" s="107" t="s">
        <v>2407</v>
      </c>
      <c r="B2456" s="108" t="s">
        <v>574</v>
      </c>
      <c r="C2456" s="77" t="s">
        <v>7000</v>
      </c>
      <c r="D2456" s="109" t="s">
        <v>9868</v>
      </c>
      <c r="E2456" s="108" t="s">
        <v>14784</v>
      </c>
      <c r="F2456" s="17"/>
      <c r="G2456" s="17"/>
      <c r="H2456" s="17"/>
      <c r="I2456" s="17"/>
      <c r="J2456" s="17"/>
      <c r="K2456" s="17"/>
      <c r="L2456" s="17"/>
      <c r="M2456" s="17"/>
      <c r="N2456" s="17"/>
      <c r="O2456" s="23"/>
      <c r="P2456" s="23"/>
    </row>
    <row r="2457" spans="1:17" ht="14.25" x14ac:dyDescent="0.3">
      <c r="A2457" s="110" t="s">
        <v>5153</v>
      </c>
      <c r="B2457" s="84" t="s">
        <v>574</v>
      </c>
      <c r="C2457" s="77" t="s">
        <v>6922</v>
      </c>
      <c r="D2457" s="117" t="s">
        <v>12436</v>
      </c>
      <c r="E2457" s="84" t="s">
        <v>16008</v>
      </c>
      <c r="F2457" s="17"/>
      <c r="G2457" s="17"/>
      <c r="H2457" s="17"/>
      <c r="I2457" s="17"/>
      <c r="J2457" s="17"/>
      <c r="K2457" s="17"/>
      <c r="L2457" s="17"/>
      <c r="M2457" s="17"/>
      <c r="N2457" s="17"/>
      <c r="O2457" s="23"/>
      <c r="P2457" s="23"/>
    </row>
    <row r="2458" spans="1:17" ht="14.25" x14ac:dyDescent="0.3">
      <c r="A2458" s="103" t="s">
        <v>4011</v>
      </c>
      <c r="B2458" s="75" t="s">
        <v>574</v>
      </c>
      <c r="C2458" s="77" t="s">
        <v>7021</v>
      </c>
      <c r="D2458" s="104" t="s">
        <v>14177</v>
      </c>
      <c r="E2458" s="75" t="s">
        <v>16009</v>
      </c>
      <c r="F2458" s="17"/>
      <c r="G2458" s="18"/>
      <c r="H2458" s="19"/>
      <c r="I2458" s="18"/>
      <c r="J2458" s="18"/>
      <c r="K2458" s="18"/>
      <c r="L2458" s="18"/>
      <c r="M2458" s="18"/>
      <c r="N2458" s="18"/>
      <c r="Q2458" s="20"/>
    </row>
    <row r="2459" spans="1:17" ht="14.25" x14ac:dyDescent="0.3">
      <c r="A2459" s="111" t="s">
        <v>5565</v>
      </c>
      <c r="B2459" s="112" t="s">
        <v>574</v>
      </c>
      <c r="C2459" s="77" t="s">
        <v>7071</v>
      </c>
      <c r="D2459" s="113" t="s">
        <v>8015</v>
      </c>
      <c r="E2459" s="112" t="s">
        <v>14398</v>
      </c>
      <c r="F2459" s="17"/>
      <c r="G2459" s="17"/>
      <c r="H2459" s="17"/>
      <c r="I2459" s="17"/>
      <c r="J2459" s="17"/>
      <c r="K2459" s="17"/>
      <c r="L2459" s="17"/>
      <c r="M2459" s="17"/>
      <c r="N2459" s="17"/>
      <c r="O2459" s="23"/>
      <c r="P2459" s="23"/>
    </row>
    <row r="2460" spans="1:17" ht="14.25" x14ac:dyDescent="0.3">
      <c r="A2460" s="107" t="s">
        <v>5566</v>
      </c>
      <c r="B2460" s="108" t="s">
        <v>574</v>
      </c>
      <c r="C2460" s="77" t="s">
        <v>5420</v>
      </c>
      <c r="D2460" s="109" t="s">
        <v>6986</v>
      </c>
      <c r="E2460" s="108" t="s">
        <v>14395</v>
      </c>
      <c r="F2460" s="17"/>
      <c r="G2460" s="18"/>
      <c r="H2460" s="19"/>
      <c r="I2460" s="18"/>
      <c r="J2460" s="18"/>
      <c r="K2460" s="18"/>
      <c r="L2460" s="18"/>
      <c r="M2460" s="18"/>
      <c r="N2460" s="18"/>
      <c r="Q2460" s="20"/>
    </row>
    <row r="2461" spans="1:17" ht="14.25" x14ac:dyDescent="0.3">
      <c r="A2461" s="103" t="s">
        <v>5567</v>
      </c>
      <c r="B2461" s="75" t="s">
        <v>4879</v>
      </c>
      <c r="C2461" s="77" t="s">
        <v>422</v>
      </c>
      <c r="D2461" s="104" t="s">
        <v>8945</v>
      </c>
      <c r="E2461" s="75" t="s">
        <v>14395</v>
      </c>
      <c r="F2461" s="17"/>
      <c r="G2461" s="18"/>
      <c r="H2461" s="19"/>
      <c r="I2461" s="27"/>
      <c r="J2461" s="18"/>
      <c r="K2461" s="18"/>
      <c r="L2461" s="18"/>
      <c r="M2461" s="18"/>
      <c r="N2461" s="18"/>
      <c r="O2461" s="22"/>
      <c r="P2461" s="22"/>
      <c r="Q2461" s="20"/>
    </row>
    <row r="2462" spans="1:17" ht="14.25" x14ac:dyDescent="0.3">
      <c r="A2462" s="83" t="s">
        <v>5568</v>
      </c>
      <c r="B2462" s="84" t="s">
        <v>4879</v>
      </c>
      <c r="C2462" s="77" t="s">
        <v>422</v>
      </c>
      <c r="D2462" s="85" t="s">
        <v>8954</v>
      </c>
      <c r="E2462" s="84" t="s">
        <v>14398</v>
      </c>
      <c r="F2462" s="17"/>
      <c r="G2462" s="18"/>
      <c r="H2462" s="19"/>
      <c r="I2462" s="18"/>
      <c r="J2462" s="18"/>
      <c r="K2462" s="18"/>
      <c r="L2462" s="18"/>
      <c r="M2462" s="18"/>
      <c r="N2462" s="18"/>
      <c r="Q2462" s="20"/>
    </row>
    <row r="2463" spans="1:17" ht="14.25" x14ac:dyDescent="0.3">
      <c r="A2463" s="107" t="s">
        <v>284</v>
      </c>
      <c r="B2463" s="108" t="s">
        <v>574</v>
      </c>
      <c r="C2463" s="77" t="s">
        <v>7071</v>
      </c>
      <c r="D2463" s="109" t="s">
        <v>1719</v>
      </c>
      <c r="E2463" s="108" t="s">
        <v>14932</v>
      </c>
      <c r="F2463" s="17"/>
      <c r="G2463" s="18"/>
      <c r="H2463" s="19"/>
      <c r="I2463" s="18"/>
      <c r="J2463" s="18"/>
      <c r="K2463" s="18"/>
      <c r="L2463" s="18"/>
      <c r="M2463" s="18"/>
      <c r="N2463" s="18"/>
      <c r="O2463" s="22"/>
      <c r="P2463" s="22"/>
      <c r="Q2463" s="20"/>
    </row>
    <row r="2464" spans="1:17" ht="14.25" x14ac:dyDescent="0.3">
      <c r="A2464" s="103" t="s">
        <v>3585</v>
      </c>
      <c r="B2464" s="75" t="s">
        <v>576</v>
      </c>
      <c r="C2464" s="77" t="s">
        <v>10523</v>
      </c>
      <c r="D2464" s="104" t="s">
        <v>10524</v>
      </c>
      <c r="E2464" s="75" t="s">
        <v>14398</v>
      </c>
      <c r="F2464" s="18"/>
      <c r="G2464" s="18"/>
      <c r="H2464" s="19"/>
      <c r="I2464" s="18"/>
      <c r="J2464" s="18"/>
      <c r="K2464" s="18"/>
      <c r="L2464" s="18"/>
      <c r="M2464" s="18"/>
      <c r="N2464" s="18"/>
      <c r="O2464" s="22"/>
      <c r="P2464" s="22"/>
      <c r="Q2464" s="20"/>
    </row>
    <row r="2465" spans="1:17" ht="14.25" x14ac:dyDescent="0.3">
      <c r="A2465" s="103" t="s">
        <v>3585</v>
      </c>
      <c r="B2465" s="75" t="s">
        <v>574</v>
      </c>
      <c r="C2465" s="77" t="s">
        <v>6922</v>
      </c>
      <c r="D2465" s="104" t="s">
        <v>10525</v>
      </c>
      <c r="E2465" s="75" t="s">
        <v>14398</v>
      </c>
      <c r="F2465" s="17"/>
      <c r="G2465" s="18"/>
      <c r="H2465" s="19"/>
      <c r="I2465" s="18"/>
      <c r="J2465" s="18"/>
      <c r="K2465" s="18"/>
      <c r="L2465" s="18"/>
      <c r="M2465" s="18"/>
      <c r="N2465" s="18"/>
      <c r="O2465" s="22"/>
      <c r="P2465" s="22"/>
      <c r="Q2465" s="20"/>
    </row>
    <row r="2466" spans="1:17" ht="14.25" x14ac:dyDescent="0.3">
      <c r="A2466" s="107" t="s">
        <v>1550</v>
      </c>
      <c r="B2466" s="108" t="s">
        <v>574</v>
      </c>
      <c r="C2466" s="77" t="s">
        <v>6924</v>
      </c>
      <c r="D2466" s="109" t="s">
        <v>7753</v>
      </c>
      <c r="E2466" s="108" t="s">
        <v>14394</v>
      </c>
      <c r="F2466" s="17"/>
      <c r="G2466" s="18"/>
      <c r="H2466" s="19"/>
      <c r="I2466" s="18"/>
      <c r="J2466" s="18"/>
      <c r="K2466" s="18"/>
      <c r="L2466" s="18"/>
      <c r="M2466" s="18"/>
      <c r="N2466" s="18"/>
      <c r="O2466" s="23"/>
      <c r="P2466" s="23"/>
      <c r="Q2466" s="20"/>
    </row>
    <row r="2467" spans="1:17" ht="14.25" x14ac:dyDescent="0.3">
      <c r="A2467" s="103" t="s">
        <v>5569</v>
      </c>
      <c r="B2467" s="75" t="s">
        <v>574</v>
      </c>
      <c r="C2467" s="77" t="s">
        <v>6984</v>
      </c>
      <c r="D2467" s="104" t="s">
        <v>8326</v>
      </c>
      <c r="E2467" s="75" t="s">
        <v>14398</v>
      </c>
      <c r="G2467" s="18"/>
      <c r="H2467" s="19"/>
      <c r="I2467" s="18"/>
      <c r="J2467" s="18"/>
      <c r="K2467" s="18"/>
      <c r="L2467" s="18"/>
      <c r="M2467" s="21"/>
      <c r="N2467" s="18"/>
      <c r="O2467" s="22"/>
      <c r="P2467" s="22"/>
      <c r="Q2467" s="20"/>
    </row>
    <row r="2468" spans="1:17" ht="14.25" x14ac:dyDescent="0.3">
      <c r="A2468" s="107" t="s">
        <v>12042</v>
      </c>
      <c r="B2468" s="108" t="s">
        <v>575</v>
      </c>
      <c r="C2468" s="77" t="s">
        <v>6939</v>
      </c>
      <c r="D2468" s="109" t="s">
        <v>14078</v>
      </c>
      <c r="E2468" s="108" t="s">
        <v>14403</v>
      </c>
      <c r="G2468" s="18"/>
      <c r="H2468" s="19"/>
      <c r="I2468" s="18"/>
      <c r="J2468" s="18"/>
      <c r="K2468" s="18"/>
      <c r="L2468" s="18"/>
      <c r="M2468" s="18"/>
      <c r="N2468" s="18"/>
      <c r="O2468" s="22"/>
      <c r="P2468" s="22"/>
      <c r="Q2468" s="20"/>
    </row>
    <row r="2469" spans="1:17" ht="14.25" x14ac:dyDescent="0.3">
      <c r="A2469" s="103" t="s">
        <v>4287</v>
      </c>
      <c r="B2469" s="75" t="s">
        <v>4879</v>
      </c>
      <c r="C2469" s="77" t="s">
        <v>422</v>
      </c>
      <c r="D2469" s="104" t="s">
        <v>8920</v>
      </c>
      <c r="E2469" s="75" t="s">
        <v>14407</v>
      </c>
      <c r="F2469" s="17"/>
      <c r="G2469" s="18"/>
      <c r="H2469" s="19"/>
      <c r="I2469" s="18"/>
      <c r="J2469" s="18"/>
      <c r="K2469" s="18"/>
      <c r="L2469" s="18"/>
      <c r="M2469" s="18"/>
      <c r="N2469" s="18"/>
      <c r="O2469" s="22"/>
      <c r="P2469" s="22"/>
      <c r="Q2469" s="20"/>
    </row>
    <row r="2470" spans="1:17" ht="14.25" x14ac:dyDescent="0.3">
      <c r="A2470" s="103" t="s">
        <v>11230</v>
      </c>
      <c r="B2470" s="75" t="s">
        <v>574</v>
      </c>
      <c r="C2470" s="77" t="s">
        <v>7000</v>
      </c>
      <c r="D2470" s="104" t="s">
        <v>1829</v>
      </c>
      <c r="E2470" s="75" t="s">
        <v>14399</v>
      </c>
      <c r="G2470" s="18"/>
      <c r="H2470" s="19"/>
      <c r="I2470" s="18"/>
      <c r="J2470" s="18"/>
      <c r="K2470" s="18"/>
      <c r="L2470" s="18"/>
      <c r="M2470" s="18"/>
      <c r="N2470" s="18"/>
      <c r="O2470" s="22"/>
      <c r="P2470" s="22"/>
      <c r="Q2470" s="20"/>
    </row>
    <row r="2471" spans="1:17" ht="14.25" x14ac:dyDescent="0.3">
      <c r="A2471" s="103" t="s">
        <v>1812</v>
      </c>
      <c r="B2471" s="75" t="s">
        <v>574</v>
      </c>
      <c r="C2471" s="77" t="s">
        <v>6956</v>
      </c>
      <c r="D2471" s="104" t="s">
        <v>12437</v>
      </c>
      <c r="E2471" s="75" t="s">
        <v>16010</v>
      </c>
      <c r="G2471" s="18"/>
      <c r="H2471" s="19"/>
      <c r="I2471" s="18"/>
      <c r="J2471" s="18"/>
      <c r="K2471" s="18"/>
      <c r="L2471" s="18"/>
      <c r="M2471" s="18"/>
      <c r="N2471" s="18"/>
      <c r="O2471" s="22"/>
      <c r="P2471" s="22"/>
      <c r="Q2471" s="20"/>
    </row>
    <row r="2472" spans="1:17" ht="14.25" x14ac:dyDescent="0.3">
      <c r="A2472" s="103" t="s">
        <v>1812</v>
      </c>
      <c r="B2472" s="75" t="s">
        <v>14387</v>
      </c>
      <c r="C2472" s="77" t="s">
        <v>6956</v>
      </c>
      <c r="D2472" s="104" t="s">
        <v>12437</v>
      </c>
      <c r="E2472" s="75" t="s">
        <v>16010</v>
      </c>
      <c r="F2472" s="17"/>
      <c r="G2472" s="18"/>
      <c r="H2472" s="19"/>
      <c r="I2472" s="18"/>
      <c r="J2472" s="18"/>
      <c r="K2472" s="18"/>
      <c r="L2472" s="18"/>
      <c r="M2472" s="18"/>
      <c r="N2472" s="18"/>
      <c r="O2472" s="22"/>
      <c r="P2472" s="22"/>
      <c r="Q2472" s="20"/>
    </row>
    <row r="2473" spans="1:17" ht="14.25" x14ac:dyDescent="0.3">
      <c r="A2473" s="103" t="s">
        <v>1812</v>
      </c>
      <c r="B2473" s="75" t="s">
        <v>575</v>
      </c>
      <c r="C2473" s="77" t="s">
        <v>6956</v>
      </c>
      <c r="D2473" s="104" t="s">
        <v>12437</v>
      </c>
      <c r="E2473" s="75" t="s">
        <v>16010</v>
      </c>
      <c r="G2473" s="18"/>
      <c r="H2473" s="19"/>
      <c r="I2473" s="18"/>
      <c r="J2473" s="18"/>
      <c r="K2473" s="18"/>
      <c r="L2473" s="18"/>
      <c r="M2473" s="21"/>
      <c r="N2473" s="18"/>
      <c r="O2473" s="22"/>
      <c r="P2473" s="22"/>
      <c r="Q2473" s="20"/>
    </row>
    <row r="2474" spans="1:17" ht="14.25" x14ac:dyDescent="0.3">
      <c r="A2474" s="103" t="s">
        <v>760</v>
      </c>
      <c r="B2474" s="75" t="s">
        <v>4879</v>
      </c>
      <c r="C2474" s="77" t="s">
        <v>427</v>
      </c>
      <c r="D2474" s="104" t="s">
        <v>13546</v>
      </c>
      <c r="E2474" s="75" t="s">
        <v>14406</v>
      </c>
      <c r="F2474" s="17"/>
      <c r="G2474" s="17"/>
      <c r="H2474" s="17"/>
      <c r="I2474" s="17"/>
      <c r="J2474" s="17"/>
      <c r="K2474" s="17"/>
      <c r="L2474" s="17"/>
      <c r="M2474" s="17"/>
      <c r="N2474" s="17"/>
      <c r="O2474" s="23"/>
      <c r="P2474" s="23"/>
      <c r="Q2474" s="20"/>
    </row>
    <row r="2475" spans="1:17" ht="14.25" x14ac:dyDescent="0.3">
      <c r="A2475" s="103" t="s">
        <v>9059</v>
      </c>
      <c r="B2475" s="75" t="s">
        <v>574</v>
      </c>
      <c r="C2475" s="77" t="s">
        <v>7000</v>
      </c>
      <c r="D2475" s="104" t="s">
        <v>9060</v>
      </c>
      <c r="E2475" s="75" t="s">
        <v>14899</v>
      </c>
      <c r="G2475" s="17"/>
      <c r="H2475" s="17"/>
      <c r="I2475" s="17"/>
      <c r="J2475" s="17"/>
      <c r="K2475" s="17"/>
      <c r="L2475" s="17"/>
      <c r="M2475" s="17"/>
      <c r="N2475" s="17"/>
      <c r="O2475" s="23"/>
      <c r="P2475" s="23"/>
      <c r="Q2475" s="20"/>
    </row>
    <row r="2476" spans="1:17" ht="14.25" x14ac:dyDescent="0.3">
      <c r="A2476" s="103" t="s">
        <v>9059</v>
      </c>
      <c r="B2476" s="75" t="s">
        <v>574</v>
      </c>
      <c r="C2476" s="77" t="s">
        <v>7000</v>
      </c>
      <c r="D2476" s="104" t="s">
        <v>9060</v>
      </c>
      <c r="E2476" s="75" t="s">
        <v>14899</v>
      </c>
      <c r="G2476" s="18"/>
      <c r="H2476" s="19"/>
      <c r="I2476" s="18"/>
      <c r="J2476" s="18"/>
      <c r="K2476" s="18"/>
      <c r="L2476" s="18"/>
      <c r="M2476" s="18"/>
      <c r="N2476" s="18"/>
      <c r="Q2476" s="20"/>
    </row>
    <row r="2477" spans="1:17" ht="13.5" x14ac:dyDescent="0.3">
      <c r="A2477" s="103" t="s">
        <v>5570</v>
      </c>
      <c r="B2477" s="75" t="s">
        <v>14387</v>
      </c>
      <c r="C2477" s="77" t="s">
        <v>7000</v>
      </c>
      <c r="D2477" s="104" t="s">
        <v>8744</v>
      </c>
      <c r="E2477" s="75" t="s">
        <v>1325</v>
      </c>
      <c r="F2477" s="17"/>
      <c r="G2477" s="18"/>
      <c r="H2477" s="19"/>
      <c r="I2477" s="18"/>
      <c r="J2477" s="18"/>
      <c r="K2477" s="18"/>
      <c r="L2477" s="18"/>
      <c r="M2477" s="18"/>
      <c r="N2477" s="18"/>
      <c r="Q2477" s="20"/>
    </row>
    <row r="2478" spans="1:17" ht="14.25" x14ac:dyDescent="0.3">
      <c r="A2478" s="103" t="s">
        <v>5571</v>
      </c>
      <c r="B2478" s="75" t="s">
        <v>574</v>
      </c>
      <c r="C2478" s="77" t="s">
        <v>6994</v>
      </c>
      <c r="D2478" s="104" t="s">
        <v>8109</v>
      </c>
      <c r="E2478" s="75" t="s">
        <v>14399</v>
      </c>
      <c r="F2478" s="17"/>
      <c r="G2478" s="18"/>
      <c r="H2478" s="19"/>
      <c r="I2478" s="18"/>
      <c r="J2478" s="18"/>
      <c r="K2478" s="18"/>
      <c r="L2478" s="18"/>
      <c r="M2478" s="18"/>
      <c r="N2478" s="18"/>
      <c r="Q2478" s="20"/>
    </row>
    <row r="2479" spans="1:17" ht="13.5" x14ac:dyDescent="0.3">
      <c r="A2479" s="103" t="s">
        <v>4814</v>
      </c>
      <c r="B2479" s="75" t="s">
        <v>574</v>
      </c>
      <c r="C2479" s="77" t="s">
        <v>7000</v>
      </c>
      <c r="D2479" s="104" t="s">
        <v>11717</v>
      </c>
      <c r="E2479" s="75" t="s">
        <v>14394</v>
      </c>
      <c r="G2479" s="17"/>
      <c r="H2479" s="17"/>
      <c r="I2479" s="17"/>
      <c r="J2479" s="17"/>
      <c r="K2479" s="17"/>
      <c r="L2479" s="17"/>
      <c r="M2479" s="17"/>
      <c r="N2479" s="17"/>
      <c r="O2479" s="23"/>
      <c r="P2479" s="23"/>
    </row>
    <row r="2480" spans="1:17" ht="14.25" x14ac:dyDescent="0.3">
      <c r="A2480" s="111" t="s">
        <v>13332</v>
      </c>
      <c r="B2480" s="112" t="s">
        <v>574</v>
      </c>
      <c r="C2480" s="77" t="s">
        <v>7090</v>
      </c>
      <c r="D2480" s="113" t="s">
        <v>14445</v>
      </c>
      <c r="E2480" s="112" t="s">
        <v>14407</v>
      </c>
      <c r="F2480" s="17"/>
      <c r="G2480" s="17"/>
      <c r="H2480" s="17"/>
      <c r="I2480" s="17"/>
      <c r="J2480" s="17"/>
      <c r="K2480" s="17"/>
      <c r="L2480" s="17"/>
      <c r="M2480" s="17"/>
      <c r="N2480" s="17"/>
      <c r="O2480" s="23"/>
      <c r="P2480" s="23"/>
    </row>
    <row r="2481" spans="1:17" ht="14.25" x14ac:dyDescent="0.3">
      <c r="A2481" s="103" t="s">
        <v>13332</v>
      </c>
      <c r="B2481" s="75" t="s">
        <v>14387</v>
      </c>
      <c r="C2481" s="77" t="s">
        <v>7090</v>
      </c>
      <c r="D2481" s="104" t="s">
        <v>14445</v>
      </c>
      <c r="E2481" s="75" t="s">
        <v>14407</v>
      </c>
      <c r="F2481" s="17"/>
      <c r="G2481" s="18"/>
      <c r="H2481" s="19"/>
      <c r="I2481" s="18"/>
      <c r="J2481" s="18"/>
      <c r="K2481" s="18"/>
      <c r="L2481" s="18"/>
      <c r="M2481" s="18"/>
      <c r="N2481" s="18"/>
      <c r="O2481" s="22"/>
      <c r="P2481" s="22"/>
      <c r="Q2481" s="20"/>
    </row>
    <row r="2482" spans="1:17" ht="13.5" x14ac:dyDescent="0.3">
      <c r="A2482" s="103" t="s">
        <v>13332</v>
      </c>
      <c r="B2482" s="75" t="s">
        <v>575</v>
      </c>
      <c r="C2482" s="77" t="s">
        <v>7090</v>
      </c>
      <c r="D2482" s="104" t="s">
        <v>14445</v>
      </c>
      <c r="E2482" s="75" t="s">
        <v>14407</v>
      </c>
      <c r="F2482" s="17"/>
      <c r="G2482" s="18"/>
      <c r="H2482" s="19"/>
      <c r="I2482" s="18"/>
      <c r="J2482" s="18"/>
      <c r="K2482" s="18"/>
      <c r="L2482" s="18"/>
      <c r="M2482" s="18"/>
      <c r="N2482" s="18"/>
      <c r="O2482" s="22"/>
      <c r="P2482" s="22"/>
      <c r="Q2482" s="20"/>
    </row>
    <row r="2483" spans="1:17" ht="14.25" x14ac:dyDescent="0.3">
      <c r="A2483" s="103" t="s">
        <v>2724</v>
      </c>
      <c r="B2483" s="75" t="s">
        <v>574</v>
      </c>
      <c r="C2483" s="77" t="s">
        <v>6929</v>
      </c>
      <c r="D2483" s="104" t="s">
        <v>9848</v>
      </c>
      <c r="E2483" s="75" t="s">
        <v>14933</v>
      </c>
      <c r="F2483" s="17"/>
      <c r="G2483" s="18"/>
      <c r="H2483" s="19"/>
      <c r="I2483" s="18"/>
      <c r="J2483" s="18"/>
      <c r="K2483" s="18"/>
      <c r="L2483" s="18"/>
      <c r="M2483" s="18"/>
      <c r="N2483" s="18"/>
      <c r="Q2483" s="20"/>
    </row>
    <row r="2484" spans="1:17" ht="13.5" x14ac:dyDescent="0.3">
      <c r="A2484" s="103" t="s">
        <v>3812</v>
      </c>
      <c r="B2484" s="75" t="s">
        <v>574</v>
      </c>
      <c r="C2484" s="77" t="s">
        <v>6924</v>
      </c>
      <c r="D2484" s="104" t="s">
        <v>890</v>
      </c>
      <c r="E2484" s="75" t="s">
        <v>14398</v>
      </c>
      <c r="F2484" s="17"/>
      <c r="G2484" s="18"/>
      <c r="H2484" s="19"/>
      <c r="I2484" s="18"/>
      <c r="J2484" s="18"/>
      <c r="K2484" s="18"/>
      <c r="L2484" s="18"/>
      <c r="M2484" s="18"/>
      <c r="N2484" s="18"/>
      <c r="Q2484" s="20"/>
    </row>
    <row r="2485" spans="1:17" ht="14.25" x14ac:dyDescent="0.3">
      <c r="A2485" s="103" t="s">
        <v>3812</v>
      </c>
      <c r="B2485" s="75" t="s">
        <v>575</v>
      </c>
      <c r="C2485" s="77" t="s">
        <v>6924</v>
      </c>
      <c r="D2485" s="104" t="s">
        <v>890</v>
      </c>
      <c r="E2485" s="75" t="s">
        <v>14398</v>
      </c>
      <c r="F2485" s="17"/>
      <c r="G2485" s="18"/>
      <c r="H2485" s="19"/>
      <c r="I2485" s="18"/>
      <c r="J2485" s="18"/>
      <c r="K2485" s="18"/>
      <c r="L2485" s="18"/>
      <c r="M2485" s="18"/>
      <c r="N2485" s="18"/>
      <c r="O2485" s="22"/>
      <c r="P2485" s="22"/>
      <c r="Q2485" s="20"/>
    </row>
    <row r="2486" spans="1:17" ht="13.5" x14ac:dyDescent="0.3">
      <c r="A2486" s="111" t="s">
        <v>12438</v>
      </c>
      <c r="B2486" s="112" t="s">
        <v>574</v>
      </c>
      <c r="C2486" s="77" t="s">
        <v>6998</v>
      </c>
      <c r="D2486" s="113" t="s">
        <v>14178</v>
      </c>
      <c r="E2486" s="112" t="s">
        <v>16011</v>
      </c>
      <c r="G2486" s="18"/>
      <c r="H2486" s="19"/>
      <c r="I2486" s="18"/>
      <c r="J2486" s="18"/>
      <c r="K2486" s="18"/>
      <c r="L2486" s="18"/>
      <c r="M2486" s="21"/>
      <c r="N2486" s="18"/>
      <c r="O2486" s="22"/>
      <c r="P2486" s="22"/>
      <c r="Q2486" s="20"/>
    </row>
    <row r="2487" spans="1:17" ht="14.25" x14ac:dyDescent="0.3">
      <c r="A2487" s="111" t="s">
        <v>3050</v>
      </c>
      <c r="B2487" s="112" t="s">
        <v>575</v>
      </c>
      <c r="C2487" s="77" t="s">
        <v>6933</v>
      </c>
      <c r="D2487" s="113" t="s">
        <v>3586</v>
      </c>
      <c r="E2487" s="112" t="s">
        <v>14398</v>
      </c>
      <c r="G2487" s="17"/>
      <c r="H2487" s="17"/>
      <c r="I2487" s="17"/>
      <c r="J2487" s="17"/>
      <c r="K2487" s="17"/>
      <c r="L2487" s="17"/>
      <c r="M2487" s="17"/>
      <c r="N2487" s="17"/>
      <c r="O2487" s="23"/>
      <c r="P2487" s="23"/>
    </row>
    <row r="2488" spans="1:17" ht="14.25" x14ac:dyDescent="0.3">
      <c r="A2488" s="107" t="s">
        <v>2978</v>
      </c>
      <c r="B2488" s="108" t="s">
        <v>574</v>
      </c>
      <c r="C2488" s="77" t="s">
        <v>7071</v>
      </c>
      <c r="D2488" s="109" t="s">
        <v>11174</v>
      </c>
      <c r="E2488" s="108" t="s">
        <v>14396</v>
      </c>
      <c r="G2488" s="17"/>
      <c r="H2488" s="17"/>
      <c r="I2488" s="17"/>
      <c r="J2488" s="17"/>
      <c r="K2488" s="17"/>
      <c r="L2488" s="17"/>
      <c r="M2488" s="17"/>
      <c r="N2488" s="17"/>
    </row>
    <row r="2489" spans="1:17" ht="14.25" x14ac:dyDescent="0.3">
      <c r="A2489" s="103" t="s">
        <v>14934</v>
      </c>
      <c r="B2489" s="75" t="s">
        <v>574</v>
      </c>
      <c r="C2489" s="77" t="s">
        <v>7000</v>
      </c>
      <c r="D2489" s="104" t="s">
        <v>9893</v>
      </c>
      <c r="E2489" s="75" t="s">
        <v>14778</v>
      </c>
      <c r="F2489" s="17"/>
      <c r="G2489" s="18"/>
      <c r="H2489" s="19"/>
      <c r="I2489" s="18"/>
      <c r="J2489" s="18"/>
      <c r="K2489" s="18"/>
      <c r="L2489" s="18"/>
      <c r="M2489" s="18"/>
      <c r="N2489" s="18"/>
      <c r="O2489" s="23"/>
      <c r="P2489" s="23"/>
      <c r="Q2489" s="20"/>
    </row>
    <row r="2490" spans="1:17" ht="14.25" x14ac:dyDescent="0.3">
      <c r="A2490" s="103" t="s">
        <v>6322</v>
      </c>
      <c r="B2490" s="75" t="s">
        <v>574</v>
      </c>
      <c r="C2490" s="77" t="s">
        <v>6984</v>
      </c>
      <c r="D2490" s="104" t="s">
        <v>10526</v>
      </c>
      <c r="E2490" s="75" t="s">
        <v>14397</v>
      </c>
      <c r="F2490" s="17"/>
      <c r="G2490" s="18"/>
      <c r="H2490" s="19"/>
      <c r="I2490" s="18"/>
      <c r="J2490" s="18"/>
      <c r="K2490" s="18"/>
      <c r="L2490" s="18"/>
      <c r="M2490" s="18"/>
      <c r="N2490" s="18"/>
      <c r="O2490" s="22"/>
      <c r="P2490" s="22"/>
      <c r="Q2490" s="20"/>
    </row>
    <row r="2491" spans="1:17" ht="14.25" x14ac:dyDescent="0.3">
      <c r="A2491" s="107" t="s">
        <v>6323</v>
      </c>
      <c r="B2491" s="75" t="s">
        <v>574</v>
      </c>
      <c r="C2491" s="77" t="s">
        <v>6984</v>
      </c>
      <c r="D2491" s="109" t="s">
        <v>10527</v>
      </c>
      <c r="E2491" s="108" t="s">
        <v>14398</v>
      </c>
      <c r="F2491" s="18"/>
      <c r="G2491" s="17"/>
      <c r="H2491" s="17"/>
      <c r="I2491" s="17"/>
      <c r="J2491" s="17"/>
      <c r="K2491" s="17"/>
      <c r="L2491" s="17"/>
      <c r="M2491" s="17"/>
      <c r="N2491" s="17"/>
      <c r="O2491" s="23"/>
      <c r="P2491" s="23"/>
      <c r="Q2491" s="20"/>
    </row>
    <row r="2492" spans="1:17" ht="14.25" x14ac:dyDescent="0.3">
      <c r="A2492" s="107" t="s">
        <v>3813</v>
      </c>
      <c r="B2492" s="108" t="s">
        <v>574</v>
      </c>
      <c r="C2492" s="121" t="s">
        <v>6984</v>
      </c>
      <c r="D2492" s="109" t="s">
        <v>3814</v>
      </c>
      <c r="E2492" s="108" t="s">
        <v>14399</v>
      </c>
      <c r="F2492" s="17"/>
      <c r="G2492" s="18"/>
      <c r="H2492" s="19"/>
      <c r="I2492" s="18"/>
      <c r="J2492" s="18"/>
      <c r="K2492" s="18"/>
      <c r="L2492" s="18"/>
      <c r="M2492" s="18"/>
      <c r="N2492" s="18"/>
      <c r="O2492" s="22"/>
      <c r="P2492" s="22"/>
      <c r="Q2492" s="20"/>
    </row>
    <row r="2493" spans="1:17" ht="13.5" x14ac:dyDescent="0.3">
      <c r="A2493" s="103" t="s">
        <v>5572</v>
      </c>
      <c r="B2493" s="75" t="s">
        <v>574</v>
      </c>
      <c r="C2493" s="77" t="s">
        <v>6956</v>
      </c>
      <c r="D2493" s="104" t="s">
        <v>7222</v>
      </c>
      <c r="E2493" s="75" t="s">
        <v>14396</v>
      </c>
      <c r="G2493" s="22"/>
      <c r="H2493" s="19"/>
      <c r="I2493" s="18"/>
      <c r="J2493" s="18"/>
      <c r="K2493" s="18"/>
      <c r="L2493" s="18"/>
      <c r="M2493" s="18"/>
      <c r="N2493" s="18"/>
      <c r="O2493" s="22"/>
      <c r="P2493" s="22"/>
      <c r="Q2493" s="20"/>
    </row>
    <row r="2494" spans="1:17" ht="14.25" x14ac:dyDescent="0.3">
      <c r="A2494" s="103" t="s">
        <v>4932</v>
      </c>
      <c r="B2494" s="75" t="s">
        <v>1244</v>
      </c>
      <c r="C2494" s="77" t="s">
        <v>6920</v>
      </c>
      <c r="D2494" s="104" t="s">
        <v>14935</v>
      </c>
      <c r="E2494" s="75" t="s">
        <v>14650</v>
      </c>
      <c r="F2494" s="17"/>
      <c r="G2494" s="17"/>
      <c r="H2494" s="17"/>
      <c r="I2494" s="17"/>
      <c r="J2494" s="17"/>
      <c r="K2494" s="17"/>
      <c r="L2494" s="17"/>
      <c r="M2494" s="17"/>
      <c r="N2494" s="17"/>
      <c r="O2494" s="23"/>
      <c r="P2494" s="23"/>
      <c r="Q2494" s="20"/>
    </row>
    <row r="2495" spans="1:17" ht="14.25" x14ac:dyDescent="0.3">
      <c r="A2495" s="110" t="s">
        <v>13853</v>
      </c>
      <c r="B2495" s="84" t="s">
        <v>574</v>
      </c>
      <c r="C2495" s="77" t="s">
        <v>7071</v>
      </c>
      <c r="D2495" s="117" t="s">
        <v>15746</v>
      </c>
      <c r="E2495" s="84" t="s">
        <v>14394</v>
      </c>
      <c r="G2495" s="17"/>
      <c r="H2495" s="17"/>
      <c r="I2495" s="17"/>
      <c r="J2495" s="17"/>
      <c r="K2495" s="17"/>
      <c r="L2495" s="17"/>
      <c r="M2495" s="17"/>
      <c r="N2495" s="17"/>
      <c r="O2495" s="23"/>
      <c r="P2495" s="23"/>
      <c r="Q2495" s="20"/>
    </row>
    <row r="2496" spans="1:17" ht="13.5" x14ac:dyDescent="0.3">
      <c r="A2496" s="107" t="s">
        <v>6324</v>
      </c>
      <c r="B2496" s="108" t="s">
        <v>575</v>
      </c>
      <c r="C2496" s="77" t="s">
        <v>7071</v>
      </c>
      <c r="D2496" s="109" t="s">
        <v>15747</v>
      </c>
      <c r="E2496" s="108" t="s">
        <v>14394</v>
      </c>
      <c r="F2496" s="17"/>
      <c r="G2496" s="18"/>
      <c r="H2496" s="19"/>
      <c r="I2496" s="18"/>
      <c r="J2496" s="18"/>
      <c r="K2496" s="18"/>
      <c r="L2496" s="18"/>
      <c r="M2496" s="18"/>
      <c r="N2496" s="18"/>
      <c r="O2496" s="22"/>
      <c r="P2496" s="22"/>
      <c r="Q2496" s="20"/>
    </row>
    <row r="2497" spans="1:17" ht="14.25" x14ac:dyDescent="0.3">
      <c r="A2497" s="83" t="s">
        <v>6487</v>
      </c>
      <c r="B2497" s="84" t="s">
        <v>574</v>
      </c>
      <c r="C2497" s="77" t="s">
        <v>6998</v>
      </c>
      <c r="D2497" s="85" t="s">
        <v>11457</v>
      </c>
      <c r="E2497" s="84" t="s">
        <v>14398</v>
      </c>
      <c r="F2497" s="18"/>
      <c r="G2497" s="17"/>
      <c r="H2497" s="17"/>
      <c r="I2497" s="17"/>
      <c r="J2497" s="17"/>
      <c r="K2497" s="17"/>
      <c r="L2497" s="17"/>
      <c r="M2497" s="17"/>
      <c r="N2497" s="17"/>
      <c r="O2497" s="23"/>
      <c r="P2497" s="23"/>
      <c r="Q2497" s="20"/>
    </row>
    <row r="2498" spans="1:17" ht="14.25" x14ac:dyDescent="0.3">
      <c r="A2498" s="103" t="s">
        <v>6487</v>
      </c>
      <c r="B2498" s="75" t="s">
        <v>14387</v>
      </c>
      <c r="C2498" s="77" t="s">
        <v>6998</v>
      </c>
      <c r="D2498" s="104" t="s">
        <v>11457</v>
      </c>
      <c r="E2498" s="75" t="s">
        <v>14398</v>
      </c>
      <c r="F2498" s="17"/>
      <c r="G2498" s="22"/>
      <c r="H2498" s="19"/>
      <c r="I2498" s="18"/>
      <c r="J2498" s="18"/>
      <c r="K2498" s="18"/>
      <c r="L2498" s="18"/>
      <c r="M2498" s="18"/>
      <c r="N2498" s="18"/>
      <c r="O2498" s="22"/>
      <c r="P2498" s="22"/>
      <c r="Q2498" s="20"/>
    </row>
    <row r="2499" spans="1:17" ht="14.25" x14ac:dyDescent="0.3">
      <c r="A2499" s="107" t="s">
        <v>6487</v>
      </c>
      <c r="B2499" s="108" t="s">
        <v>575</v>
      </c>
      <c r="C2499" s="77" t="s">
        <v>6998</v>
      </c>
      <c r="D2499" s="109" t="s">
        <v>11457</v>
      </c>
      <c r="E2499" s="108" t="s">
        <v>14398</v>
      </c>
      <c r="F2499" s="17"/>
      <c r="G2499" s="18"/>
      <c r="H2499" s="19"/>
      <c r="I2499" s="18"/>
      <c r="J2499" s="18"/>
      <c r="K2499" s="18"/>
      <c r="L2499" s="18"/>
      <c r="M2499" s="21"/>
      <c r="N2499" s="18"/>
      <c r="O2499" s="22"/>
      <c r="P2499" s="22"/>
      <c r="Q2499" s="20"/>
    </row>
    <row r="2500" spans="1:17" ht="14.25" x14ac:dyDescent="0.3">
      <c r="A2500" s="103" t="s">
        <v>11505</v>
      </c>
      <c r="B2500" s="75" t="s">
        <v>574</v>
      </c>
      <c r="C2500" s="77" t="s">
        <v>7071</v>
      </c>
      <c r="D2500" s="113" t="s">
        <v>11506</v>
      </c>
      <c r="E2500" s="75" t="s">
        <v>14398</v>
      </c>
      <c r="F2500" s="17"/>
      <c r="G2500" s="17"/>
      <c r="H2500" s="17"/>
      <c r="I2500" s="17"/>
      <c r="J2500" s="17"/>
      <c r="K2500" s="17"/>
      <c r="L2500" s="17"/>
      <c r="M2500" s="17"/>
      <c r="N2500" s="17"/>
      <c r="O2500" s="23"/>
      <c r="P2500" s="23"/>
      <c r="Q2500" s="20"/>
    </row>
    <row r="2501" spans="1:17" ht="14.25" x14ac:dyDescent="0.3">
      <c r="A2501" s="111" t="s">
        <v>2087</v>
      </c>
      <c r="B2501" s="112" t="s">
        <v>574</v>
      </c>
      <c r="C2501" s="77" t="s">
        <v>9034</v>
      </c>
      <c r="D2501" s="113" t="s">
        <v>9377</v>
      </c>
      <c r="E2501" s="112" t="s">
        <v>14727</v>
      </c>
      <c r="F2501" s="18"/>
      <c r="G2501" s="18"/>
      <c r="H2501" s="19"/>
      <c r="I2501" s="18"/>
      <c r="J2501" s="18"/>
      <c r="K2501" s="18"/>
      <c r="L2501" s="18"/>
      <c r="M2501" s="18"/>
      <c r="N2501" s="18"/>
      <c r="O2501" s="22"/>
      <c r="P2501" s="22"/>
      <c r="Q2501" s="20"/>
    </row>
    <row r="2502" spans="1:17" ht="14.25" x14ac:dyDescent="0.3">
      <c r="A2502" s="103" t="s">
        <v>4182</v>
      </c>
      <c r="B2502" s="75" t="s">
        <v>574</v>
      </c>
      <c r="C2502" s="77" t="s">
        <v>6921</v>
      </c>
      <c r="D2502" s="104" t="s">
        <v>13210</v>
      </c>
      <c r="E2502" s="75" t="s">
        <v>14404</v>
      </c>
      <c r="G2502" s="18"/>
      <c r="H2502" s="19"/>
      <c r="I2502" s="18"/>
      <c r="J2502" s="18"/>
      <c r="K2502" s="18"/>
      <c r="L2502" s="18"/>
      <c r="M2502" s="18"/>
      <c r="N2502" s="18"/>
      <c r="O2502" s="22"/>
      <c r="P2502" s="22"/>
      <c r="Q2502" s="20"/>
    </row>
    <row r="2503" spans="1:17" ht="14.25" x14ac:dyDescent="0.3">
      <c r="A2503" s="103" t="s">
        <v>5573</v>
      </c>
      <c r="B2503" s="75" t="s">
        <v>2439</v>
      </c>
      <c r="C2503" s="77" t="s">
        <v>7080</v>
      </c>
      <c r="D2503" s="104" t="s">
        <v>14469</v>
      </c>
      <c r="E2503" s="75" t="s">
        <v>14404</v>
      </c>
      <c r="G2503" s="17"/>
      <c r="H2503" s="17"/>
      <c r="I2503" s="17"/>
      <c r="J2503" s="17"/>
      <c r="K2503" s="17"/>
      <c r="L2503" s="17"/>
      <c r="M2503" s="17"/>
      <c r="N2503" s="17"/>
      <c r="O2503" s="23"/>
      <c r="P2503" s="23"/>
    </row>
    <row r="2504" spans="1:17" ht="14.25" x14ac:dyDescent="0.3">
      <c r="A2504" s="103" t="s">
        <v>5573</v>
      </c>
      <c r="B2504" s="75" t="s">
        <v>14387</v>
      </c>
      <c r="C2504" s="77" t="s">
        <v>6921</v>
      </c>
      <c r="D2504" s="104" t="s">
        <v>13515</v>
      </c>
      <c r="E2504" s="75" t="s">
        <v>14404</v>
      </c>
      <c r="G2504" s="17"/>
      <c r="H2504" s="17"/>
      <c r="I2504" s="17"/>
      <c r="J2504" s="17"/>
      <c r="K2504" s="17"/>
      <c r="L2504" s="17"/>
      <c r="M2504" s="17"/>
      <c r="N2504" s="17"/>
      <c r="O2504" s="23"/>
      <c r="P2504" s="23"/>
    </row>
    <row r="2505" spans="1:17" ht="13.5" x14ac:dyDescent="0.3">
      <c r="A2505" s="111" t="s">
        <v>5573</v>
      </c>
      <c r="B2505" s="112" t="s">
        <v>575</v>
      </c>
      <c r="C2505" s="77" t="s">
        <v>6921</v>
      </c>
      <c r="D2505" s="113" t="s">
        <v>14469</v>
      </c>
      <c r="E2505" s="112" t="s">
        <v>14404</v>
      </c>
      <c r="F2505" s="18"/>
      <c r="G2505" s="18"/>
      <c r="H2505" s="19"/>
      <c r="I2505" s="18"/>
      <c r="J2505" s="18"/>
      <c r="K2505" s="18"/>
      <c r="L2505" s="18"/>
      <c r="M2505" s="18"/>
      <c r="N2505" s="18"/>
      <c r="Q2505" s="20"/>
    </row>
    <row r="2506" spans="1:17" ht="14.25" x14ac:dyDescent="0.3">
      <c r="A2506" s="103" t="s">
        <v>9444</v>
      </c>
      <c r="B2506" s="75" t="s">
        <v>574</v>
      </c>
      <c r="C2506" s="77" t="s">
        <v>6920</v>
      </c>
      <c r="D2506" s="104" t="s">
        <v>1202</v>
      </c>
      <c r="E2506" s="75" t="s">
        <v>14642</v>
      </c>
      <c r="F2506" s="17"/>
      <c r="G2506" s="17"/>
      <c r="H2506" s="17"/>
      <c r="I2506" s="17"/>
      <c r="J2506" s="17"/>
      <c r="K2506" s="17"/>
      <c r="L2506" s="17"/>
      <c r="M2506" s="17"/>
      <c r="N2506" s="17"/>
      <c r="O2506" s="23"/>
      <c r="P2506" s="23"/>
    </row>
    <row r="2507" spans="1:17" ht="14.25" x14ac:dyDescent="0.3">
      <c r="A2507" s="111" t="s">
        <v>9444</v>
      </c>
      <c r="B2507" s="112" t="s">
        <v>575</v>
      </c>
      <c r="C2507" s="77" t="s">
        <v>7443</v>
      </c>
      <c r="D2507" s="113" t="s">
        <v>1202</v>
      </c>
      <c r="E2507" s="112" t="s">
        <v>14642</v>
      </c>
      <c r="F2507" s="17"/>
      <c r="G2507" s="18"/>
      <c r="H2507" s="19"/>
      <c r="I2507" s="18"/>
      <c r="J2507" s="18"/>
      <c r="K2507" s="18"/>
      <c r="L2507" s="18"/>
      <c r="M2507" s="21"/>
      <c r="N2507" s="18"/>
      <c r="O2507" s="22"/>
      <c r="P2507" s="22"/>
      <c r="Q2507" s="20"/>
    </row>
    <row r="2508" spans="1:17" ht="14.25" x14ac:dyDescent="0.3">
      <c r="A2508" s="83" t="s">
        <v>8772</v>
      </c>
      <c r="B2508" s="84" t="s">
        <v>576</v>
      </c>
      <c r="C2508" s="77" t="s">
        <v>8773</v>
      </c>
      <c r="D2508" s="85" t="s">
        <v>14479</v>
      </c>
      <c r="E2508" s="84" t="s">
        <v>14399</v>
      </c>
      <c r="F2508" s="17"/>
      <c r="G2508" s="17"/>
      <c r="H2508" s="17"/>
      <c r="I2508" s="17"/>
      <c r="J2508" s="17"/>
      <c r="K2508" s="17"/>
      <c r="L2508" s="17"/>
      <c r="M2508" s="17"/>
      <c r="N2508" s="17"/>
      <c r="O2508" s="23"/>
      <c r="P2508" s="23"/>
    </row>
    <row r="2509" spans="1:17" ht="14.25" x14ac:dyDescent="0.3">
      <c r="A2509" s="103" t="s">
        <v>1517</v>
      </c>
      <c r="B2509" s="75" t="s">
        <v>574</v>
      </c>
      <c r="C2509" s="77" t="s">
        <v>6954</v>
      </c>
      <c r="D2509" s="104" t="s">
        <v>7880</v>
      </c>
      <c r="E2509" s="75" t="s">
        <v>14399</v>
      </c>
      <c r="F2509" s="17"/>
      <c r="G2509" s="17"/>
      <c r="H2509" s="17"/>
      <c r="I2509" s="17"/>
      <c r="J2509" s="17"/>
      <c r="K2509" s="17"/>
      <c r="L2509" s="17"/>
      <c r="M2509" s="17"/>
      <c r="N2509" s="17"/>
      <c r="O2509" s="23"/>
      <c r="P2509" s="23"/>
    </row>
    <row r="2510" spans="1:17" ht="13.5" x14ac:dyDescent="0.3">
      <c r="A2510" s="107" t="s">
        <v>1517</v>
      </c>
      <c r="B2510" s="108" t="s">
        <v>574</v>
      </c>
      <c r="C2510" s="77" t="s">
        <v>8092</v>
      </c>
      <c r="D2510" s="109" t="s">
        <v>8093</v>
      </c>
      <c r="E2510" s="108" t="s">
        <v>14399</v>
      </c>
      <c r="F2510" s="18"/>
      <c r="G2510" s="18"/>
      <c r="H2510" s="19"/>
      <c r="I2510" s="18"/>
      <c r="J2510" s="18"/>
      <c r="K2510" s="18"/>
      <c r="L2510" s="18"/>
      <c r="M2510" s="18"/>
      <c r="N2510" s="18"/>
      <c r="O2510" s="22"/>
      <c r="P2510" s="22"/>
      <c r="Q2510" s="20"/>
    </row>
    <row r="2511" spans="1:17" ht="14.25" x14ac:dyDescent="0.3">
      <c r="A2511" s="107" t="s">
        <v>8560</v>
      </c>
      <c r="B2511" s="108" t="s">
        <v>575</v>
      </c>
      <c r="C2511" s="77" t="s">
        <v>5574</v>
      </c>
      <c r="D2511" s="109" t="s">
        <v>14465</v>
      </c>
      <c r="E2511" s="108" t="s">
        <v>14399</v>
      </c>
      <c r="F2511" s="18"/>
      <c r="G2511" s="17"/>
      <c r="H2511" s="17"/>
      <c r="I2511" s="17"/>
      <c r="J2511" s="17"/>
      <c r="K2511" s="17"/>
      <c r="L2511" s="17"/>
      <c r="M2511" s="17"/>
      <c r="N2511" s="17"/>
      <c r="O2511" s="23"/>
      <c r="P2511" s="23"/>
    </row>
    <row r="2512" spans="1:17" ht="14.25" x14ac:dyDescent="0.3">
      <c r="A2512" s="110" t="s">
        <v>8732</v>
      </c>
      <c r="B2512" s="84" t="s">
        <v>14387</v>
      </c>
      <c r="C2512" s="77" t="s">
        <v>8733</v>
      </c>
      <c r="D2512" s="117" t="s">
        <v>8734</v>
      </c>
      <c r="E2512" s="84" t="s">
        <v>14399</v>
      </c>
      <c r="G2512" s="18"/>
      <c r="H2512" s="19"/>
      <c r="I2512" s="18"/>
      <c r="J2512" s="18"/>
      <c r="K2512" s="18"/>
      <c r="L2512" s="18"/>
      <c r="M2512" s="18"/>
      <c r="N2512" s="18"/>
      <c r="O2512" s="22"/>
      <c r="P2512" s="22"/>
      <c r="Q2512" s="20"/>
    </row>
    <row r="2513" spans="1:17" ht="14.25" x14ac:dyDescent="0.3">
      <c r="A2513" s="103" t="s">
        <v>2408</v>
      </c>
      <c r="B2513" s="75" t="s">
        <v>574</v>
      </c>
      <c r="C2513" s="77" t="s">
        <v>6924</v>
      </c>
      <c r="D2513" s="104" t="s">
        <v>10528</v>
      </c>
      <c r="E2513" s="75" t="s">
        <v>14399</v>
      </c>
      <c r="G2513" s="17"/>
      <c r="H2513" s="17"/>
      <c r="I2513" s="17"/>
      <c r="J2513" s="17"/>
      <c r="K2513" s="17"/>
      <c r="L2513" s="17"/>
      <c r="M2513" s="17"/>
      <c r="N2513" s="17"/>
      <c r="O2513" s="23"/>
      <c r="P2513" s="23"/>
    </row>
    <row r="2514" spans="1:17" ht="14.25" x14ac:dyDescent="0.3">
      <c r="A2514" s="107" t="s">
        <v>2408</v>
      </c>
      <c r="B2514" s="108" t="s">
        <v>14387</v>
      </c>
      <c r="C2514" s="77" t="s">
        <v>6924</v>
      </c>
      <c r="D2514" s="109" t="s">
        <v>10528</v>
      </c>
      <c r="E2514" s="108" t="s">
        <v>14399</v>
      </c>
      <c r="G2514" s="18"/>
      <c r="H2514" s="19"/>
      <c r="I2514" s="18"/>
      <c r="J2514" s="18"/>
      <c r="K2514" s="18"/>
      <c r="L2514" s="18"/>
      <c r="M2514" s="18"/>
      <c r="N2514" s="18"/>
      <c r="Q2514" s="20"/>
    </row>
    <row r="2515" spans="1:17" ht="14.25" x14ac:dyDescent="0.3">
      <c r="A2515" s="107" t="s">
        <v>2408</v>
      </c>
      <c r="B2515" s="108" t="s">
        <v>575</v>
      </c>
      <c r="C2515" s="77" t="s">
        <v>6924</v>
      </c>
      <c r="D2515" s="109" t="s">
        <v>10528</v>
      </c>
      <c r="E2515" s="108" t="s">
        <v>14399</v>
      </c>
      <c r="G2515" s="17"/>
      <c r="H2515" s="17"/>
      <c r="I2515" s="17"/>
      <c r="J2515" s="17"/>
      <c r="K2515" s="17"/>
      <c r="L2515" s="17"/>
      <c r="M2515" s="17"/>
      <c r="N2515" s="17"/>
      <c r="O2515" s="23"/>
      <c r="P2515" s="23"/>
    </row>
    <row r="2516" spans="1:17" ht="14.25" x14ac:dyDescent="0.3">
      <c r="A2516" s="107" t="s">
        <v>5575</v>
      </c>
      <c r="B2516" s="108" t="s">
        <v>574</v>
      </c>
      <c r="C2516" s="77" t="s">
        <v>7000</v>
      </c>
      <c r="D2516" s="109" t="s">
        <v>7150</v>
      </c>
      <c r="E2516" s="108" t="s">
        <v>14399</v>
      </c>
      <c r="G2516" s="18"/>
      <c r="H2516" s="19"/>
      <c r="I2516" s="18"/>
      <c r="J2516" s="18"/>
      <c r="K2516" s="18"/>
      <c r="L2516" s="18"/>
      <c r="M2516" s="18"/>
      <c r="N2516" s="18"/>
      <c r="O2516" s="22"/>
      <c r="P2516" s="22"/>
      <c r="Q2516" s="20"/>
    </row>
    <row r="2517" spans="1:17" ht="14.25" x14ac:dyDescent="0.3">
      <c r="A2517" s="103" t="s">
        <v>5575</v>
      </c>
      <c r="B2517" s="75" t="s">
        <v>14387</v>
      </c>
      <c r="C2517" s="77" t="s">
        <v>7000</v>
      </c>
      <c r="D2517" s="104" t="s">
        <v>7150</v>
      </c>
      <c r="E2517" s="75" t="s">
        <v>14399</v>
      </c>
      <c r="G2517" s="18"/>
      <c r="H2517" s="19"/>
      <c r="I2517" s="18"/>
      <c r="J2517" s="18"/>
      <c r="K2517" s="18"/>
      <c r="L2517" s="18"/>
      <c r="M2517" s="18"/>
      <c r="N2517" s="18"/>
      <c r="Q2517" s="20"/>
    </row>
    <row r="2518" spans="1:17" ht="13.5" x14ac:dyDescent="0.3">
      <c r="A2518" s="107" t="s">
        <v>5575</v>
      </c>
      <c r="B2518" s="108" t="s">
        <v>575</v>
      </c>
      <c r="C2518" s="77" t="s">
        <v>7000</v>
      </c>
      <c r="D2518" s="109" t="s">
        <v>7150</v>
      </c>
      <c r="E2518" s="108" t="s">
        <v>14399</v>
      </c>
      <c r="G2518" s="18"/>
      <c r="H2518" s="19"/>
      <c r="I2518" s="18"/>
      <c r="J2518" s="18"/>
      <c r="K2518" s="18"/>
      <c r="L2518" s="18"/>
      <c r="M2518" s="18"/>
      <c r="N2518" s="18"/>
      <c r="Q2518" s="20"/>
    </row>
    <row r="2519" spans="1:17" ht="14.25" x14ac:dyDescent="0.3">
      <c r="A2519" s="107" t="s">
        <v>4655</v>
      </c>
      <c r="B2519" s="108" t="s">
        <v>576</v>
      </c>
      <c r="C2519" s="77" t="s">
        <v>10529</v>
      </c>
      <c r="D2519" s="109" t="s">
        <v>10530</v>
      </c>
      <c r="E2519" s="108" t="s">
        <v>14400</v>
      </c>
      <c r="F2519" s="17"/>
      <c r="G2519" s="18"/>
      <c r="H2519" s="19"/>
      <c r="I2519" s="18"/>
      <c r="J2519" s="18"/>
      <c r="K2519" s="18"/>
      <c r="L2519" s="18"/>
      <c r="M2519" s="18"/>
      <c r="N2519" s="18"/>
      <c r="Q2519" s="20"/>
    </row>
    <row r="2520" spans="1:17" ht="14.25" x14ac:dyDescent="0.3">
      <c r="A2520" s="103" t="s">
        <v>4655</v>
      </c>
      <c r="B2520" s="75" t="s">
        <v>14387</v>
      </c>
      <c r="C2520" s="77" t="s">
        <v>7013</v>
      </c>
      <c r="D2520" s="104" t="s">
        <v>13854</v>
      </c>
      <c r="E2520" s="75" t="s">
        <v>14400</v>
      </c>
      <c r="F2520" s="17"/>
      <c r="G2520" s="18"/>
      <c r="H2520" s="19"/>
      <c r="I2520" s="18"/>
      <c r="J2520" s="18"/>
      <c r="K2520" s="18"/>
      <c r="L2520" s="18"/>
      <c r="M2520" s="18"/>
      <c r="N2520" s="18"/>
      <c r="Q2520" s="20"/>
    </row>
    <row r="2521" spans="1:17" ht="14.25" x14ac:dyDescent="0.3">
      <c r="A2521" s="107" t="s">
        <v>4655</v>
      </c>
      <c r="B2521" s="108" t="s">
        <v>575</v>
      </c>
      <c r="C2521" s="77" t="s">
        <v>7013</v>
      </c>
      <c r="D2521" s="109" t="s">
        <v>13854</v>
      </c>
      <c r="E2521" s="108" t="s">
        <v>14400</v>
      </c>
      <c r="F2521" s="17"/>
      <c r="G2521" s="18"/>
      <c r="H2521" s="19"/>
      <c r="I2521" s="18"/>
      <c r="J2521" s="18"/>
      <c r="K2521" s="18"/>
      <c r="L2521" s="18"/>
      <c r="M2521" s="18"/>
      <c r="N2521" s="18"/>
      <c r="Q2521" s="20"/>
    </row>
    <row r="2522" spans="1:17" ht="14.25" x14ac:dyDescent="0.3">
      <c r="A2522" s="110" t="s">
        <v>285</v>
      </c>
      <c r="B2522" s="84" t="s">
        <v>574</v>
      </c>
      <c r="C2522" s="77" t="s">
        <v>6994</v>
      </c>
      <c r="D2522" s="117" t="s">
        <v>3205</v>
      </c>
      <c r="E2522" s="84" t="s">
        <v>14511</v>
      </c>
      <c r="F2522" s="18"/>
      <c r="G2522" s="18"/>
      <c r="H2522" s="19"/>
      <c r="I2522" s="18"/>
      <c r="J2522" s="18"/>
      <c r="K2522" s="18"/>
      <c r="L2522" s="18"/>
      <c r="M2522" s="21"/>
      <c r="N2522" s="18"/>
      <c r="O2522" s="22"/>
      <c r="P2522" s="22"/>
      <c r="Q2522" s="20"/>
    </row>
    <row r="2523" spans="1:17" ht="13.5" x14ac:dyDescent="0.3">
      <c r="A2523" s="111" t="s">
        <v>6671</v>
      </c>
      <c r="B2523" s="112" t="s">
        <v>576</v>
      </c>
      <c r="C2523" s="77" t="s">
        <v>6929</v>
      </c>
      <c r="D2523" s="113" t="s">
        <v>9456</v>
      </c>
      <c r="E2523" s="112" t="s">
        <v>14397</v>
      </c>
      <c r="G2523" s="18"/>
      <c r="H2523" s="19"/>
      <c r="I2523" s="18"/>
      <c r="J2523" s="18"/>
      <c r="K2523" s="18"/>
      <c r="L2523" s="18"/>
      <c r="M2523" s="18"/>
      <c r="N2523" s="18"/>
      <c r="O2523" s="22"/>
      <c r="P2523" s="22"/>
      <c r="Q2523" s="20"/>
    </row>
    <row r="2524" spans="1:17" ht="14.25" x14ac:dyDescent="0.3">
      <c r="A2524" s="107" t="s">
        <v>1081</v>
      </c>
      <c r="B2524" s="108" t="s">
        <v>574</v>
      </c>
      <c r="C2524" s="77" t="s">
        <v>6979</v>
      </c>
      <c r="D2524" s="109" t="s">
        <v>14425</v>
      </c>
      <c r="E2524" s="108" t="s">
        <v>14394</v>
      </c>
      <c r="F2524" s="17"/>
      <c r="G2524" s="18"/>
      <c r="H2524" s="19"/>
      <c r="I2524" s="18"/>
      <c r="J2524" s="18"/>
      <c r="K2524" s="18"/>
      <c r="L2524" s="18"/>
      <c r="M2524" s="18"/>
      <c r="N2524" s="18"/>
      <c r="Q2524" s="20"/>
    </row>
    <row r="2525" spans="1:17" ht="13.5" x14ac:dyDescent="0.3">
      <c r="A2525" s="103" t="s">
        <v>4362</v>
      </c>
      <c r="B2525" s="75" t="s">
        <v>574</v>
      </c>
      <c r="C2525" s="77" t="s">
        <v>6926</v>
      </c>
      <c r="D2525" s="104" t="s">
        <v>9909</v>
      </c>
      <c r="E2525" s="75" t="s">
        <v>14936</v>
      </c>
      <c r="F2525" s="17"/>
      <c r="G2525" s="17"/>
      <c r="H2525" s="17"/>
      <c r="I2525" s="17"/>
      <c r="J2525" s="17"/>
      <c r="K2525" s="17"/>
      <c r="L2525" s="17"/>
      <c r="M2525" s="17"/>
      <c r="N2525" s="17"/>
      <c r="O2525" s="23"/>
      <c r="P2525" s="23"/>
      <c r="Q2525" s="20"/>
    </row>
    <row r="2526" spans="1:17" ht="14.25" x14ac:dyDescent="0.3">
      <c r="A2526" s="103" t="s">
        <v>2409</v>
      </c>
      <c r="B2526" s="75" t="s">
        <v>574</v>
      </c>
      <c r="C2526" s="77" t="s">
        <v>6920</v>
      </c>
      <c r="D2526" s="104" t="s">
        <v>10531</v>
      </c>
      <c r="E2526" s="75" t="s">
        <v>14398</v>
      </c>
      <c r="F2526" s="18"/>
      <c r="G2526" s="18"/>
      <c r="H2526" s="19"/>
      <c r="I2526" s="18"/>
      <c r="J2526" s="18"/>
      <c r="K2526" s="18"/>
      <c r="L2526" s="18"/>
      <c r="M2526" s="18"/>
      <c r="N2526" s="18"/>
      <c r="O2526" s="22"/>
      <c r="P2526" s="22"/>
      <c r="Q2526" s="20"/>
    </row>
    <row r="2527" spans="1:17" ht="14.25" x14ac:dyDescent="0.3">
      <c r="A2527" s="110" t="s">
        <v>12439</v>
      </c>
      <c r="B2527" s="84" t="s">
        <v>574</v>
      </c>
      <c r="C2527" s="77" t="s">
        <v>6920</v>
      </c>
      <c r="D2527" s="117" t="s">
        <v>12440</v>
      </c>
      <c r="E2527" s="84" t="s">
        <v>16012</v>
      </c>
      <c r="F2527" s="17"/>
      <c r="G2527" s="18"/>
      <c r="H2527" s="17"/>
      <c r="I2527" s="17"/>
      <c r="J2527" s="17"/>
      <c r="K2527" s="17"/>
      <c r="L2527" s="17"/>
      <c r="M2527" s="17"/>
      <c r="N2527" s="17"/>
      <c r="O2527" s="23"/>
      <c r="P2527" s="23"/>
    </row>
    <row r="2528" spans="1:17" ht="14.25" x14ac:dyDescent="0.3">
      <c r="A2528" s="103" t="s">
        <v>6594</v>
      </c>
      <c r="B2528" s="75" t="s">
        <v>574</v>
      </c>
      <c r="C2528" s="77" t="s">
        <v>6920</v>
      </c>
      <c r="D2528" s="104" t="s">
        <v>12893</v>
      </c>
      <c r="E2528" s="75" t="s">
        <v>14403</v>
      </c>
      <c r="G2528" s="17"/>
      <c r="H2528" s="17"/>
      <c r="I2528" s="17"/>
      <c r="J2528" s="17"/>
      <c r="K2528" s="17"/>
      <c r="L2528" s="17"/>
      <c r="M2528" s="17"/>
      <c r="N2528" s="17"/>
      <c r="O2528" s="23"/>
      <c r="P2528" s="23"/>
      <c r="Q2528" s="20"/>
    </row>
    <row r="2529" spans="1:17" ht="13.5" x14ac:dyDescent="0.3">
      <c r="A2529" s="103" t="s">
        <v>4363</v>
      </c>
      <c r="B2529" s="75" t="s">
        <v>574</v>
      </c>
      <c r="C2529" s="77" t="s">
        <v>7071</v>
      </c>
      <c r="D2529" s="104" t="s">
        <v>9630</v>
      </c>
      <c r="E2529" s="75" t="s">
        <v>14398</v>
      </c>
      <c r="F2529" s="18"/>
      <c r="G2529" s="18"/>
      <c r="H2529" s="19"/>
      <c r="I2529" s="18"/>
      <c r="J2529" s="18"/>
      <c r="K2529" s="18"/>
      <c r="L2529" s="18"/>
      <c r="M2529" s="18"/>
      <c r="N2529" s="18"/>
      <c r="O2529" s="22"/>
      <c r="P2529" s="22"/>
      <c r="Q2529" s="20"/>
    </row>
    <row r="2530" spans="1:17" ht="14.25" x14ac:dyDescent="0.3">
      <c r="A2530" s="110" t="s">
        <v>3815</v>
      </c>
      <c r="B2530" s="84" t="s">
        <v>574</v>
      </c>
      <c r="C2530" s="77" t="s">
        <v>6994</v>
      </c>
      <c r="D2530" s="117" t="s">
        <v>13784</v>
      </c>
      <c r="E2530" s="84" t="s">
        <v>14937</v>
      </c>
      <c r="F2530" s="17"/>
      <c r="G2530" s="18"/>
      <c r="H2530" s="19"/>
      <c r="I2530" s="18"/>
      <c r="J2530" s="18"/>
      <c r="K2530" s="18"/>
      <c r="L2530" s="18"/>
      <c r="M2530" s="18"/>
      <c r="N2530" s="18"/>
      <c r="O2530" s="22"/>
      <c r="P2530" s="22"/>
      <c r="Q2530" s="20"/>
    </row>
    <row r="2531" spans="1:17" ht="14.25" x14ac:dyDescent="0.3">
      <c r="A2531" s="103" t="s">
        <v>12966</v>
      </c>
      <c r="B2531" s="75" t="s">
        <v>574</v>
      </c>
      <c r="C2531" s="77" t="s">
        <v>5675</v>
      </c>
      <c r="D2531" s="104" t="s">
        <v>12967</v>
      </c>
      <c r="E2531" s="75" t="s">
        <v>14398</v>
      </c>
      <c r="F2531" s="18"/>
      <c r="G2531" s="17"/>
      <c r="H2531" s="17"/>
      <c r="I2531" s="17"/>
      <c r="J2531" s="17"/>
      <c r="K2531" s="17"/>
      <c r="L2531" s="17"/>
      <c r="M2531" s="17"/>
      <c r="N2531" s="17"/>
      <c r="O2531" s="23"/>
      <c r="P2531" s="23"/>
    </row>
    <row r="2532" spans="1:17" ht="14.25" x14ac:dyDescent="0.3">
      <c r="A2532" s="111" t="s">
        <v>12966</v>
      </c>
      <c r="B2532" s="112" t="s">
        <v>14387</v>
      </c>
      <c r="C2532" s="77" t="s">
        <v>5675</v>
      </c>
      <c r="D2532" s="113" t="s">
        <v>16580</v>
      </c>
      <c r="E2532" s="112" t="s">
        <v>14398</v>
      </c>
      <c r="F2532" s="17"/>
      <c r="G2532" s="18"/>
      <c r="H2532" s="19"/>
      <c r="I2532" s="18"/>
      <c r="J2532" s="18"/>
      <c r="K2532" s="18"/>
      <c r="L2532" s="18"/>
      <c r="M2532" s="18"/>
      <c r="N2532" s="18"/>
      <c r="Q2532" s="20"/>
    </row>
    <row r="2533" spans="1:17" ht="14.25" x14ac:dyDescent="0.3">
      <c r="A2533" s="103" t="s">
        <v>4933</v>
      </c>
      <c r="B2533" s="75" t="s">
        <v>4879</v>
      </c>
      <c r="C2533" s="77" t="s">
        <v>4532</v>
      </c>
      <c r="D2533" s="104" t="s">
        <v>14938</v>
      </c>
      <c r="E2533" s="75" t="s">
        <v>14939</v>
      </c>
      <c r="F2533" s="18"/>
      <c r="G2533" s="18"/>
      <c r="H2533" s="19"/>
      <c r="I2533" s="18"/>
      <c r="J2533" s="18"/>
      <c r="K2533" s="18"/>
      <c r="L2533" s="18"/>
      <c r="M2533" s="18"/>
      <c r="N2533" s="18"/>
      <c r="Q2533" s="20"/>
    </row>
    <row r="2534" spans="1:17" ht="14.25" x14ac:dyDescent="0.3">
      <c r="A2534" s="110" t="s">
        <v>5576</v>
      </c>
      <c r="B2534" s="84" t="s">
        <v>574</v>
      </c>
      <c r="C2534" s="77" t="s">
        <v>6998</v>
      </c>
      <c r="D2534" s="117" t="s">
        <v>8060</v>
      </c>
      <c r="E2534" s="84" t="s">
        <v>14396</v>
      </c>
      <c r="F2534" s="17"/>
      <c r="G2534" s="18"/>
      <c r="H2534" s="19"/>
      <c r="I2534" s="18"/>
      <c r="J2534" s="18"/>
      <c r="K2534" s="18"/>
      <c r="L2534" s="18"/>
      <c r="M2534" s="18"/>
      <c r="N2534" s="18"/>
      <c r="Q2534" s="20"/>
    </row>
    <row r="2535" spans="1:17" ht="14.25" x14ac:dyDescent="0.3">
      <c r="A2535" s="111" t="s">
        <v>6488</v>
      </c>
      <c r="B2535" s="112" t="s">
        <v>574</v>
      </c>
      <c r="C2535" s="77" t="s">
        <v>6909</v>
      </c>
      <c r="D2535" s="113" t="s">
        <v>6489</v>
      </c>
      <c r="E2535" s="112" t="s">
        <v>14400</v>
      </c>
      <c r="F2535" s="17"/>
      <c r="G2535" s="17"/>
      <c r="H2535" s="17"/>
      <c r="I2535" s="17"/>
      <c r="J2535" s="17"/>
      <c r="K2535" s="17"/>
      <c r="L2535" s="17"/>
      <c r="M2535" s="17"/>
      <c r="N2535" s="17"/>
      <c r="O2535" s="23"/>
      <c r="P2535" s="23"/>
    </row>
    <row r="2536" spans="1:17" ht="13.5" x14ac:dyDescent="0.3">
      <c r="A2536" s="103" t="s">
        <v>2842</v>
      </c>
      <c r="B2536" s="75" t="s">
        <v>574</v>
      </c>
      <c r="C2536" s="77" t="s">
        <v>6994</v>
      </c>
      <c r="D2536" s="104" t="s">
        <v>2843</v>
      </c>
      <c r="E2536" s="75" t="s">
        <v>16013</v>
      </c>
      <c r="F2536" s="17"/>
      <c r="G2536" s="18"/>
      <c r="H2536" s="19"/>
      <c r="I2536" s="18"/>
      <c r="J2536" s="18"/>
      <c r="K2536" s="18"/>
      <c r="L2536" s="18"/>
      <c r="M2536" s="18"/>
      <c r="N2536" s="18"/>
      <c r="O2536" s="22"/>
      <c r="P2536" s="22"/>
      <c r="Q2536" s="20"/>
    </row>
    <row r="2537" spans="1:17" ht="14.25" x14ac:dyDescent="0.3">
      <c r="A2537" s="110" t="s">
        <v>3587</v>
      </c>
      <c r="B2537" s="84" t="s">
        <v>574</v>
      </c>
      <c r="C2537" s="77" t="s">
        <v>6994</v>
      </c>
      <c r="D2537" s="117" t="s">
        <v>10532</v>
      </c>
      <c r="E2537" s="84" t="s">
        <v>14396</v>
      </c>
      <c r="F2537" s="17"/>
      <c r="G2537" s="18"/>
      <c r="H2537" s="19"/>
      <c r="I2537" s="18"/>
      <c r="J2537" s="18"/>
      <c r="K2537" s="18"/>
      <c r="L2537" s="18"/>
      <c r="M2537" s="18"/>
      <c r="N2537" s="18"/>
      <c r="O2537" s="22"/>
      <c r="P2537" s="22"/>
      <c r="Q2537" s="20"/>
    </row>
    <row r="2538" spans="1:17" ht="14.25" x14ac:dyDescent="0.3">
      <c r="A2538" s="103" t="s">
        <v>2410</v>
      </c>
      <c r="B2538" s="75" t="s">
        <v>576</v>
      </c>
      <c r="C2538" s="77" t="s">
        <v>10533</v>
      </c>
      <c r="D2538" s="104" t="s">
        <v>10534</v>
      </c>
      <c r="E2538" s="75" t="s">
        <v>14396</v>
      </c>
      <c r="G2538" s="18"/>
      <c r="H2538" s="19"/>
      <c r="I2538" s="18"/>
      <c r="J2538" s="18"/>
      <c r="K2538" s="18"/>
      <c r="L2538" s="18"/>
      <c r="M2538" s="18"/>
      <c r="N2538" s="18"/>
      <c r="Q2538" s="20"/>
    </row>
    <row r="2539" spans="1:17" ht="14.25" x14ac:dyDescent="0.3">
      <c r="A2539" s="111" t="s">
        <v>2410</v>
      </c>
      <c r="B2539" s="112" t="s">
        <v>574</v>
      </c>
      <c r="C2539" s="77" t="s">
        <v>6994</v>
      </c>
      <c r="D2539" s="113" t="s">
        <v>10535</v>
      </c>
      <c r="E2539" s="112" t="s">
        <v>14396</v>
      </c>
      <c r="F2539" s="17"/>
      <c r="G2539" s="18"/>
      <c r="H2539" s="19"/>
      <c r="I2539" s="18"/>
      <c r="J2539" s="18"/>
      <c r="K2539" s="18"/>
      <c r="L2539" s="18"/>
      <c r="M2539" s="21"/>
      <c r="N2539" s="18"/>
      <c r="O2539" s="22"/>
      <c r="P2539" s="22"/>
      <c r="Q2539" s="20"/>
    </row>
    <row r="2540" spans="1:17" ht="14.25" x14ac:dyDescent="0.3">
      <c r="A2540" s="110" t="s">
        <v>2410</v>
      </c>
      <c r="B2540" s="84" t="s">
        <v>575</v>
      </c>
      <c r="C2540" s="77" t="s">
        <v>6994</v>
      </c>
      <c r="D2540" s="117" t="s">
        <v>10535</v>
      </c>
      <c r="E2540" s="84" t="s">
        <v>14396</v>
      </c>
      <c r="G2540" s="18"/>
      <c r="H2540" s="19"/>
      <c r="I2540" s="18"/>
      <c r="J2540" s="18"/>
      <c r="K2540" s="18"/>
      <c r="L2540" s="18"/>
      <c r="M2540" s="18"/>
      <c r="N2540" s="18"/>
      <c r="O2540" s="22"/>
      <c r="P2540" s="22"/>
      <c r="Q2540" s="20"/>
    </row>
    <row r="2541" spans="1:17" ht="14.25" x14ac:dyDescent="0.3">
      <c r="A2541" s="103" t="s">
        <v>3588</v>
      </c>
      <c r="B2541" s="75" t="s">
        <v>574</v>
      </c>
      <c r="C2541" s="77" t="s">
        <v>6920</v>
      </c>
      <c r="D2541" s="104" t="s">
        <v>13855</v>
      </c>
      <c r="E2541" s="75" t="s">
        <v>14396</v>
      </c>
      <c r="F2541" s="18"/>
      <c r="G2541" s="18"/>
      <c r="H2541" s="19"/>
      <c r="I2541" s="18"/>
      <c r="J2541" s="18"/>
      <c r="K2541" s="18"/>
      <c r="L2541" s="18"/>
      <c r="M2541" s="21"/>
      <c r="N2541" s="18"/>
      <c r="O2541" s="22"/>
      <c r="P2541" s="22"/>
      <c r="Q2541" s="20"/>
    </row>
    <row r="2542" spans="1:17" ht="14.25" x14ac:dyDescent="0.3">
      <c r="A2542" s="103" t="s">
        <v>3356</v>
      </c>
      <c r="B2542" s="75" t="s">
        <v>574</v>
      </c>
      <c r="C2542" s="77" t="s">
        <v>7013</v>
      </c>
      <c r="D2542" s="104" t="s">
        <v>14179</v>
      </c>
      <c r="E2542" s="75" t="s">
        <v>16014</v>
      </c>
      <c r="F2542" s="17"/>
      <c r="G2542" s="18"/>
      <c r="H2542" s="19"/>
      <c r="I2542" s="18"/>
      <c r="J2542" s="18"/>
      <c r="K2542" s="18"/>
      <c r="L2542" s="18"/>
      <c r="M2542" s="18"/>
      <c r="N2542" s="18"/>
      <c r="Q2542" s="20"/>
    </row>
    <row r="2543" spans="1:17" ht="14.25" x14ac:dyDescent="0.3">
      <c r="A2543" s="103" t="s">
        <v>3357</v>
      </c>
      <c r="B2543" s="75" t="s">
        <v>574</v>
      </c>
      <c r="C2543" s="77" t="s">
        <v>6828</v>
      </c>
      <c r="D2543" s="104" t="s">
        <v>16015</v>
      </c>
      <c r="E2543" s="75" t="s">
        <v>16016</v>
      </c>
      <c r="F2543" s="17"/>
      <c r="G2543" s="17"/>
      <c r="H2543" s="17"/>
      <c r="I2543" s="17"/>
      <c r="J2543" s="17"/>
      <c r="K2543" s="17"/>
      <c r="L2543" s="17"/>
      <c r="M2543" s="17"/>
      <c r="N2543" s="17"/>
      <c r="O2543" s="23"/>
      <c r="P2543" s="23"/>
    </row>
    <row r="2544" spans="1:17" ht="14.25" x14ac:dyDescent="0.3">
      <c r="A2544" s="111" t="s">
        <v>1578</v>
      </c>
      <c r="B2544" s="112" t="s">
        <v>574</v>
      </c>
      <c r="C2544" s="77" t="s">
        <v>7000</v>
      </c>
      <c r="D2544" s="113" t="s">
        <v>10537</v>
      </c>
      <c r="E2544" s="112" t="s">
        <v>14399</v>
      </c>
      <c r="G2544" s="18"/>
      <c r="H2544" s="19"/>
      <c r="I2544" s="18"/>
      <c r="J2544" s="18"/>
      <c r="K2544" s="18"/>
      <c r="L2544" s="18"/>
      <c r="M2544" s="18"/>
      <c r="N2544" s="18"/>
      <c r="Q2544" s="20"/>
    </row>
    <row r="2545" spans="1:17" ht="14.25" x14ac:dyDescent="0.3">
      <c r="A2545" s="103" t="s">
        <v>1578</v>
      </c>
      <c r="B2545" s="75" t="s">
        <v>14387</v>
      </c>
      <c r="C2545" s="77" t="s">
        <v>7000</v>
      </c>
      <c r="D2545" s="104" t="s">
        <v>10536</v>
      </c>
      <c r="E2545" s="75" t="s">
        <v>14399</v>
      </c>
      <c r="G2545" s="18"/>
      <c r="H2545" s="19"/>
      <c r="I2545" s="18"/>
      <c r="J2545" s="18"/>
      <c r="K2545" s="18"/>
      <c r="L2545" s="18"/>
      <c r="M2545" s="18"/>
      <c r="N2545" s="18"/>
      <c r="O2545" s="22"/>
      <c r="P2545" s="22"/>
      <c r="Q2545" s="20"/>
    </row>
    <row r="2546" spans="1:17" ht="14.25" x14ac:dyDescent="0.3">
      <c r="A2546" s="103" t="s">
        <v>2411</v>
      </c>
      <c r="B2546" s="75" t="s">
        <v>574</v>
      </c>
      <c r="C2546" s="77" t="s">
        <v>5675</v>
      </c>
      <c r="D2546" s="104" t="s">
        <v>10538</v>
      </c>
      <c r="E2546" s="75" t="s">
        <v>14398</v>
      </c>
      <c r="G2546" s="18"/>
      <c r="H2546" s="19"/>
      <c r="I2546" s="18"/>
      <c r="J2546" s="18"/>
      <c r="K2546" s="18"/>
      <c r="L2546" s="18"/>
      <c r="M2546" s="21"/>
      <c r="N2546" s="18"/>
      <c r="O2546" s="22"/>
      <c r="P2546" s="22"/>
      <c r="Q2546" s="20"/>
    </row>
    <row r="2547" spans="1:17" ht="13.5" x14ac:dyDescent="0.3">
      <c r="A2547" s="103" t="s">
        <v>4188</v>
      </c>
      <c r="B2547" s="75" t="s">
        <v>574</v>
      </c>
      <c r="C2547" s="77" t="s">
        <v>6919</v>
      </c>
      <c r="D2547" s="104" t="s">
        <v>8426</v>
      </c>
      <c r="E2547" s="75" t="s">
        <v>14395</v>
      </c>
      <c r="G2547" s="18"/>
      <c r="H2547" s="19"/>
      <c r="I2547" s="18"/>
      <c r="J2547" s="18"/>
      <c r="K2547" s="18"/>
      <c r="L2547" s="18"/>
      <c r="M2547" s="18"/>
      <c r="N2547" s="18"/>
      <c r="Q2547" s="20"/>
    </row>
    <row r="2548" spans="1:17" ht="14.25" x14ac:dyDescent="0.3">
      <c r="A2548" s="110" t="s">
        <v>1740</v>
      </c>
      <c r="B2548" s="84" t="s">
        <v>574</v>
      </c>
      <c r="C2548" s="77" t="s">
        <v>6920</v>
      </c>
      <c r="D2548" s="117" t="s">
        <v>9758</v>
      </c>
      <c r="E2548" s="84" t="s">
        <v>14516</v>
      </c>
      <c r="F2548" s="17"/>
      <c r="G2548" s="18"/>
      <c r="H2548" s="19"/>
      <c r="I2548" s="18"/>
      <c r="J2548" s="18"/>
      <c r="K2548" s="18"/>
      <c r="L2548" s="18"/>
      <c r="M2548" s="18"/>
      <c r="N2548" s="18"/>
      <c r="Q2548" s="20"/>
    </row>
    <row r="2549" spans="1:17" ht="14.25" x14ac:dyDescent="0.3">
      <c r="A2549" s="110" t="s">
        <v>5577</v>
      </c>
      <c r="B2549" s="84" t="s">
        <v>574</v>
      </c>
      <c r="C2549" s="77" t="s">
        <v>6920</v>
      </c>
      <c r="D2549" s="117" t="s">
        <v>6973</v>
      </c>
      <c r="E2549" s="84" t="s">
        <v>733</v>
      </c>
      <c r="G2549" s="17"/>
      <c r="H2549" s="17"/>
      <c r="I2549" s="17"/>
      <c r="J2549" s="17"/>
      <c r="K2549" s="17"/>
      <c r="L2549" s="17"/>
      <c r="M2549" s="17"/>
      <c r="N2549" s="17"/>
      <c r="O2549" s="23"/>
      <c r="P2549" s="23"/>
      <c r="Q2549" s="20"/>
    </row>
    <row r="2550" spans="1:17" ht="14.25" x14ac:dyDescent="0.3">
      <c r="A2550" s="110" t="s">
        <v>3816</v>
      </c>
      <c r="B2550" s="84" t="s">
        <v>574</v>
      </c>
      <c r="C2550" s="77" t="s">
        <v>7000</v>
      </c>
      <c r="D2550" s="117" t="s">
        <v>9255</v>
      </c>
      <c r="E2550" s="84" t="s">
        <v>14409</v>
      </c>
      <c r="F2550" s="18"/>
      <c r="G2550" s="18"/>
      <c r="H2550" s="19"/>
      <c r="I2550" s="18"/>
      <c r="J2550" s="18"/>
      <c r="K2550" s="18"/>
      <c r="L2550" s="18"/>
      <c r="M2550" s="18"/>
      <c r="N2550" s="18"/>
      <c r="O2550" s="22"/>
      <c r="P2550" s="22"/>
      <c r="Q2550" s="20"/>
    </row>
    <row r="2551" spans="1:17" ht="14.25" x14ac:dyDescent="0.3">
      <c r="A2551" s="103" t="s">
        <v>2725</v>
      </c>
      <c r="B2551" s="75" t="s">
        <v>574</v>
      </c>
      <c r="C2551" s="77" t="s">
        <v>6924</v>
      </c>
      <c r="D2551" s="104" t="s">
        <v>2726</v>
      </c>
      <c r="E2551" s="75" t="s">
        <v>14398</v>
      </c>
      <c r="F2551" s="17"/>
      <c r="G2551" s="18"/>
      <c r="H2551" s="19"/>
      <c r="I2551" s="18"/>
      <c r="J2551" s="18"/>
      <c r="K2551" s="18"/>
      <c r="L2551" s="18"/>
      <c r="M2551" s="18"/>
      <c r="N2551" s="18"/>
      <c r="O2551" s="22"/>
      <c r="P2551" s="22"/>
      <c r="Q2551" s="20"/>
    </row>
    <row r="2552" spans="1:17" ht="13.5" x14ac:dyDescent="0.3">
      <c r="A2552" s="103" t="s">
        <v>5578</v>
      </c>
      <c r="B2552" s="75" t="s">
        <v>574</v>
      </c>
      <c r="C2552" s="77" t="s">
        <v>6924</v>
      </c>
      <c r="D2552" s="104" t="s">
        <v>7906</v>
      </c>
      <c r="E2552" s="75" t="s">
        <v>14399</v>
      </c>
      <c r="F2552" s="18"/>
      <c r="G2552" s="17"/>
      <c r="H2552" s="17"/>
      <c r="I2552" s="17"/>
      <c r="J2552" s="17"/>
      <c r="K2552" s="17"/>
      <c r="L2552" s="17"/>
      <c r="M2552" s="17"/>
      <c r="N2552" s="17"/>
      <c r="O2552" s="23"/>
      <c r="P2552" s="23"/>
    </row>
    <row r="2553" spans="1:17" ht="14.25" x14ac:dyDescent="0.3">
      <c r="A2553" s="111" t="s">
        <v>5578</v>
      </c>
      <c r="B2553" s="112" t="s">
        <v>14387</v>
      </c>
      <c r="C2553" s="77" t="s">
        <v>6924</v>
      </c>
      <c r="D2553" s="113" t="s">
        <v>7906</v>
      </c>
      <c r="E2553" s="112" t="s">
        <v>14399</v>
      </c>
      <c r="G2553" s="17"/>
      <c r="H2553" s="17"/>
      <c r="I2553" s="17"/>
      <c r="J2553" s="17"/>
      <c r="K2553" s="17"/>
      <c r="L2553" s="17"/>
      <c r="M2553" s="17"/>
      <c r="N2553" s="17"/>
      <c r="O2553" s="23"/>
      <c r="P2553" s="23"/>
    </row>
    <row r="2554" spans="1:17" ht="14.25" x14ac:dyDescent="0.3">
      <c r="A2554" s="103" t="s">
        <v>5578</v>
      </c>
      <c r="B2554" s="75" t="s">
        <v>575</v>
      </c>
      <c r="C2554" s="77" t="s">
        <v>6924</v>
      </c>
      <c r="D2554" s="104" t="s">
        <v>7906</v>
      </c>
      <c r="E2554" s="75" t="s">
        <v>14399</v>
      </c>
      <c r="G2554" s="17"/>
      <c r="H2554" s="17"/>
      <c r="I2554" s="17"/>
      <c r="J2554" s="17"/>
      <c r="K2554" s="17"/>
      <c r="L2554" s="17"/>
      <c r="M2554" s="17"/>
      <c r="N2554" s="17"/>
      <c r="O2554" s="23"/>
      <c r="P2554" s="23"/>
    </row>
    <row r="2555" spans="1:17" ht="14.25" x14ac:dyDescent="0.3">
      <c r="A2555" s="103" t="s">
        <v>3124</v>
      </c>
      <c r="B2555" s="75" t="s">
        <v>574</v>
      </c>
      <c r="C2555" s="77" t="s">
        <v>6920</v>
      </c>
      <c r="D2555" s="104" t="s">
        <v>3125</v>
      </c>
      <c r="E2555" s="75" t="s">
        <v>14398</v>
      </c>
      <c r="G2555" s="18"/>
      <c r="H2555" s="19"/>
      <c r="I2555" s="18"/>
      <c r="J2555" s="18"/>
      <c r="K2555" s="18"/>
      <c r="L2555" s="18"/>
      <c r="M2555" s="18"/>
      <c r="N2555" s="18"/>
      <c r="Q2555" s="20"/>
    </row>
    <row r="2556" spans="1:17" ht="14.25" x14ac:dyDescent="0.3">
      <c r="A2556" s="110" t="s">
        <v>3124</v>
      </c>
      <c r="B2556" s="84" t="s">
        <v>575</v>
      </c>
      <c r="C2556" s="77" t="s">
        <v>6922</v>
      </c>
      <c r="D2556" s="117" t="s">
        <v>3125</v>
      </c>
      <c r="E2556" s="84" t="s">
        <v>14398</v>
      </c>
      <c r="F2556" s="17"/>
      <c r="G2556" s="18"/>
      <c r="H2556" s="19"/>
      <c r="I2556" s="18"/>
      <c r="J2556" s="18"/>
      <c r="K2556" s="18"/>
      <c r="L2556" s="18"/>
      <c r="M2556" s="18"/>
      <c r="N2556" s="18"/>
      <c r="Q2556" s="20"/>
    </row>
    <row r="2557" spans="1:17" ht="14.25" x14ac:dyDescent="0.3">
      <c r="A2557" s="103" t="s">
        <v>3358</v>
      </c>
      <c r="B2557" s="75" t="s">
        <v>574</v>
      </c>
      <c r="C2557" s="77" t="s">
        <v>6926</v>
      </c>
      <c r="D2557" s="104" t="s">
        <v>12441</v>
      </c>
      <c r="E2557" s="75" t="s">
        <v>16017</v>
      </c>
      <c r="F2557" s="18"/>
      <c r="G2557" s="17"/>
      <c r="H2557" s="17"/>
      <c r="I2557" s="17"/>
      <c r="J2557" s="17"/>
      <c r="K2557" s="17"/>
      <c r="L2557" s="17"/>
      <c r="M2557" s="17"/>
      <c r="N2557" s="17"/>
      <c r="O2557" s="23"/>
      <c r="P2557" s="23"/>
    </row>
    <row r="2558" spans="1:17" ht="14.25" x14ac:dyDescent="0.3">
      <c r="A2558" s="107" t="s">
        <v>9897</v>
      </c>
      <c r="B2558" s="108" t="s">
        <v>1244</v>
      </c>
      <c r="C2558" s="77" t="s">
        <v>7071</v>
      </c>
      <c r="D2558" s="109" t="s">
        <v>14940</v>
      </c>
      <c r="E2558" s="108" t="s">
        <v>14941</v>
      </c>
      <c r="G2558" s="17"/>
      <c r="H2558" s="17"/>
      <c r="I2558" s="17"/>
      <c r="J2558" s="17"/>
      <c r="K2558" s="17"/>
      <c r="L2558" s="17"/>
      <c r="M2558" s="17"/>
      <c r="N2558" s="17"/>
      <c r="O2558" s="23"/>
      <c r="P2558" s="23"/>
    </row>
    <row r="2559" spans="1:17" ht="13.5" x14ac:dyDescent="0.3">
      <c r="A2559" s="103" t="s">
        <v>9897</v>
      </c>
      <c r="B2559" s="75" t="s">
        <v>574</v>
      </c>
      <c r="C2559" s="77" t="s">
        <v>7071</v>
      </c>
      <c r="D2559" s="104" t="s">
        <v>6898</v>
      </c>
      <c r="E2559" s="75" t="s">
        <v>14941</v>
      </c>
      <c r="F2559" s="17"/>
      <c r="G2559" s="17"/>
      <c r="H2559" s="17"/>
      <c r="I2559" s="17"/>
      <c r="J2559" s="17"/>
      <c r="K2559" s="17"/>
      <c r="L2559" s="17"/>
      <c r="M2559" s="17"/>
      <c r="N2559" s="17"/>
      <c r="O2559" s="23"/>
      <c r="P2559" s="23"/>
    </row>
    <row r="2560" spans="1:17" ht="14.25" x14ac:dyDescent="0.3">
      <c r="A2560" s="103" t="s">
        <v>9897</v>
      </c>
      <c r="B2560" s="75" t="s">
        <v>14387</v>
      </c>
      <c r="C2560" s="77" t="s">
        <v>7071</v>
      </c>
      <c r="D2560" s="104" t="s">
        <v>6898</v>
      </c>
      <c r="E2560" s="75" t="s">
        <v>14941</v>
      </c>
      <c r="F2560" s="18"/>
      <c r="G2560" s="17"/>
      <c r="H2560" s="17"/>
      <c r="I2560" s="17"/>
      <c r="J2560" s="17"/>
      <c r="K2560" s="17"/>
      <c r="L2560" s="17"/>
      <c r="M2560" s="17"/>
      <c r="N2560" s="17"/>
      <c r="O2560" s="23"/>
      <c r="P2560" s="23"/>
    </row>
    <row r="2561" spans="1:17" ht="14.25" x14ac:dyDescent="0.3">
      <c r="A2561" s="83" t="s">
        <v>9897</v>
      </c>
      <c r="B2561" s="84" t="s">
        <v>575</v>
      </c>
      <c r="C2561" s="77" t="s">
        <v>7071</v>
      </c>
      <c r="D2561" s="85" t="s">
        <v>6697</v>
      </c>
      <c r="E2561" s="84" t="s">
        <v>14941</v>
      </c>
      <c r="F2561" s="17"/>
      <c r="G2561" s="18"/>
      <c r="H2561" s="19"/>
      <c r="I2561" s="18"/>
      <c r="J2561" s="18"/>
      <c r="K2561" s="18"/>
      <c r="L2561" s="18"/>
      <c r="M2561" s="18"/>
      <c r="N2561" s="18"/>
      <c r="Q2561" s="20"/>
    </row>
    <row r="2562" spans="1:17" ht="14.25" x14ac:dyDescent="0.3">
      <c r="A2562" s="103" t="s">
        <v>1754</v>
      </c>
      <c r="B2562" s="75" t="s">
        <v>574</v>
      </c>
      <c r="C2562" s="77" t="s">
        <v>7071</v>
      </c>
      <c r="D2562" s="104" t="s">
        <v>1755</v>
      </c>
      <c r="E2562" s="75" t="s">
        <v>14787</v>
      </c>
      <c r="F2562" s="17"/>
      <c r="G2562" s="18"/>
      <c r="H2562" s="19"/>
      <c r="I2562" s="18"/>
      <c r="J2562" s="18"/>
      <c r="K2562" s="18"/>
      <c r="L2562" s="18"/>
      <c r="M2562" s="18"/>
      <c r="N2562" s="18"/>
      <c r="Q2562" s="20"/>
    </row>
    <row r="2563" spans="1:17" ht="14.25" x14ac:dyDescent="0.3">
      <c r="A2563" s="107" t="s">
        <v>2412</v>
      </c>
      <c r="B2563" s="108" t="s">
        <v>574</v>
      </c>
      <c r="C2563" s="77" t="s">
        <v>6325</v>
      </c>
      <c r="D2563" s="109" t="s">
        <v>2413</v>
      </c>
      <c r="E2563" s="108" t="s">
        <v>14414</v>
      </c>
      <c r="F2563" s="18"/>
      <c r="G2563" s="28"/>
      <c r="H2563" s="28"/>
      <c r="I2563" s="28"/>
      <c r="J2563" s="28"/>
      <c r="K2563" s="28"/>
      <c r="L2563" s="22"/>
      <c r="M2563" s="28"/>
      <c r="N2563" s="18"/>
      <c r="O2563" s="22"/>
      <c r="P2563" s="22"/>
      <c r="Q2563" s="20"/>
    </row>
    <row r="2564" spans="1:17" ht="14.25" x14ac:dyDescent="0.3">
      <c r="A2564" s="111" t="s">
        <v>2412</v>
      </c>
      <c r="B2564" s="112" t="s">
        <v>14387</v>
      </c>
      <c r="C2564" s="77" t="s">
        <v>6325</v>
      </c>
      <c r="D2564" s="113" t="s">
        <v>2413</v>
      </c>
      <c r="E2564" s="112" t="s">
        <v>14414</v>
      </c>
      <c r="G2564" s="18"/>
      <c r="H2564" s="19"/>
      <c r="I2564" s="18"/>
      <c r="J2564" s="18"/>
      <c r="K2564" s="18"/>
      <c r="L2564" s="18"/>
      <c r="M2564" s="18"/>
      <c r="N2564" s="18"/>
      <c r="Q2564" s="20"/>
    </row>
    <row r="2565" spans="1:17" ht="13.5" x14ac:dyDescent="0.3">
      <c r="A2565" s="103" t="s">
        <v>2412</v>
      </c>
      <c r="B2565" s="75" t="s">
        <v>575</v>
      </c>
      <c r="C2565" s="77" t="s">
        <v>6325</v>
      </c>
      <c r="D2565" s="104" t="s">
        <v>2413</v>
      </c>
      <c r="E2565" s="75" t="s">
        <v>14414</v>
      </c>
      <c r="G2565" s="18"/>
      <c r="H2565" s="19"/>
      <c r="I2565" s="18"/>
      <c r="J2565" s="18"/>
      <c r="K2565" s="18"/>
      <c r="L2565" s="18"/>
      <c r="M2565" s="18"/>
      <c r="N2565" s="18"/>
      <c r="Q2565" s="20"/>
    </row>
    <row r="2566" spans="1:17" ht="14.25" x14ac:dyDescent="0.3">
      <c r="A2566" s="103" t="s">
        <v>4815</v>
      </c>
      <c r="B2566" s="75" t="s">
        <v>574</v>
      </c>
      <c r="C2566" s="77" t="s">
        <v>7000</v>
      </c>
      <c r="D2566" s="104" t="s">
        <v>11983</v>
      </c>
      <c r="E2566" s="75" t="s">
        <v>14400</v>
      </c>
      <c r="F2566" s="17"/>
      <c r="G2566" s="18"/>
      <c r="H2566" s="19"/>
      <c r="I2566" s="18"/>
      <c r="J2566" s="18"/>
      <c r="K2566" s="18"/>
      <c r="L2566" s="18"/>
      <c r="M2566" s="18"/>
      <c r="N2566" s="18"/>
      <c r="Q2566" s="20"/>
    </row>
    <row r="2567" spans="1:17" ht="14.25" x14ac:dyDescent="0.3">
      <c r="A2567" s="103" t="s">
        <v>5579</v>
      </c>
      <c r="B2567" s="75" t="s">
        <v>574</v>
      </c>
      <c r="C2567" s="77" t="s">
        <v>6919</v>
      </c>
      <c r="D2567" s="104" t="s">
        <v>7235</v>
      </c>
      <c r="E2567" s="75" t="s">
        <v>14394</v>
      </c>
      <c r="G2567" s="18"/>
      <c r="H2567" s="19"/>
      <c r="I2567" s="18"/>
      <c r="J2567" s="18"/>
      <c r="K2567" s="18"/>
      <c r="L2567" s="18"/>
      <c r="M2567" s="21"/>
      <c r="N2567" s="18"/>
      <c r="O2567" s="22"/>
      <c r="P2567" s="22"/>
      <c r="Q2567" s="20"/>
    </row>
    <row r="2568" spans="1:17" ht="14.25" x14ac:dyDescent="0.3">
      <c r="A2568" s="107" t="s">
        <v>6672</v>
      </c>
      <c r="B2568" s="108" t="s">
        <v>574</v>
      </c>
      <c r="C2568" s="77" t="s">
        <v>6994</v>
      </c>
      <c r="D2568" s="109" t="s">
        <v>14942</v>
      </c>
      <c r="E2568" s="108" t="s">
        <v>14659</v>
      </c>
      <c r="F2568" s="17"/>
      <c r="G2568" s="18"/>
      <c r="H2568" s="19"/>
      <c r="I2568" s="18"/>
      <c r="J2568" s="18"/>
      <c r="K2568" s="18"/>
      <c r="L2568" s="18"/>
      <c r="M2568" s="18"/>
      <c r="N2568" s="18"/>
      <c r="O2568" s="22"/>
      <c r="P2568" s="22"/>
      <c r="Q2568" s="20"/>
    </row>
    <row r="2569" spans="1:17" ht="14.25" x14ac:dyDescent="0.3">
      <c r="A2569" s="103" t="s">
        <v>6672</v>
      </c>
      <c r="B2569" s="75" t="s">
        <v>14387</v>
      </c>
      <c r="C2569" s="77" t="s">
        <v>6994</v>
      </c>
      <c r="D2569" s="104" t="s">
        <v>14942</v>
      </c>
      <c r="E2569" s="75" t="s">
        <v>14659</v>
      </c>
      <c r="F2569" s="17"/>
      <c r="G2569" s="18"/>
      <c r="H2569" s="19"/>
      <c r="I2569" s="18"/>
      <c r="J2569" s="18"/>
      <c r="K2569" s="18"/>
      <c r="L2569" s="18"/>
      <c r="M2569" s="18"/>
      <c r="N2569" s="18"/>
      <c r="O2569" s="22"/>
      <c r="P2569" s="22"/>
      <c r="Q2569" s="20"/>
    </row>
    <row r="2570" spans="1:17" ht="14.25" x14ac:dyDescent="0.3">
      <c r="A2570" s="103" t="s">
        <v>6672</v>
      </c>
      <c r="B2570" s="75" t="s">
        <v>575</v>
      </c>
      <c r="C2570" s="77" t="s">
        <v>6994</v>
      </c>
      <c r="D2570" s="104" t="s">
        <v>14942</v>
      </c>
      <c r="E2570" s="75" t="s">
        <v>14659</v>
      </c>
      <c r="F2570" s="18"/>
      <c r="G2570" s="17"/>
      <c r="H2570" s="17"/>
      <c r="I2570" s="17"/>
      <c r="J2570" s="17"/>
      <c r="K2570" s="17"/>
      <c r="L2570" s="17"/>
      <c r="M2570" s="17"/>
      <c r="N2570" s="17"/>
      <c r="O2570" s="23"/>
      <c r="P2570" s="23"/>
      <c r="Q2570" s="20"/>
    </row>
    <row r="2571" spans="1:17" ht="14.25" x14ac:dyDescent="0.3">
      <c r="A2571" s="107" t="s">
        <v>5580</v>
      </c>
      <c r="B2571" s="108" t="s">
        <v>574</v>
      </c>
      <c r="C2571" s="77" t="s">
        <v>6924</v>
      </c>
      <c r="D2571" s="109" t="s">
        <v>7904</v>
      </c>
      <c r="E2571" s="108" t="s">
        <v>14399</v>
      </c>
      <c r="G2571" s="17"/>
      <c r="H2571" s="17"/>
      <c r="I2571" s="17"/>
      <c r="J2571" s="17"/>
      <c r="K2571" s="17"/>
      <c r="L2571" s="17"/>
      <c r="M2571" s="17"/>
      <c r="N2571" s="17"/>
      <c r="O2571" s="23"/>
      <c r="P2571" s="23"/>
      <c r="Q2571" s="20"/>
    </row>
    <row r="2572" spans="1:17" ht="13.5" x14ac:dyDescent="0.3">
      <c r="A2572" s="107" t="s">
        <v>5580</v>
      </c>
      <c r="B2572" s="108" t="s">
        <v>14387</v>
      </c>
      <c r="C2572" s="77" t="s">
        <v>6924</v>
      </c>
      <c r="D2572" s="109" t="s">
        <v>7904</v>
      </c>
      <c r="E2572" s="108" t="s">
        <v>14399</v>
      </c>
      <c r="F2572" s="17"/>
      <c r="G2572" s="17"/>
      <c r="H2572" s="17"/>
      <c r="I2572" s="17"/>
      <c r="J2572" s="17"/>
      <c r="K2572" s="17"/>
      <c r="L2572" s="17"/>
      <c r="M2572" s="17"/>
      <c r="N2572" s="17"/>
      <c r="O2572" s="23"/>
      <c r="P2572" s="23"/>
      <c r="Q2572" s="20"/>
    </row>
    <row r="2573" spans="1:17" ht="13.5" x14ac:dyDescent="0.3">
      <c r="A2573" s="111" t="s">
        <v>5580</v>
      </c>
      <c r="B2573" s="112" t="s">
        <v>575</v>
      </c>
      <c r="C2573" s="77" t="s">
        <v>6924</v>
      </c>
      <c r="D2573" s="113" t="s">
        <v>7904</v>
      </c>
      <c r="E2573" s="112" t="s">
        <v>14399</v>
      </c>
      <c r="F2573" s="17"/>
      <c r="G2573" s="17"/>
      <c r="H2573" s="17"/>
      <c r="I2573" s="17"/>
      <c r="J2573" s="17"/>
      <c r="K2573" s="17"/>
      <c r="L2573" s="17"/>
      <c r="M2573" s="17"/>
      <c r="N2573" s="17"/>
      <c r="O2573" s="23"/>
      <c r="P2573" s="23"/>
      <c r="Q2573" s="20"/>
    </row>
    <row r="2574" spans="1:17" ht="14.25" x14ac:dyDescent="0.3">
      <c r="A2574" s="103" t="s">
        <v>1300</v>
      </c>
      <c r="B2574" s="75" t="s">
        <v>574</v>
      </c>
      <c r="C2574" s="77" t="s">
        <v>7071</v>
      </c>
      <c r="D2574" s="104" t="s">
        <v>10539</v>
      </c>
      <c r="E2574" s="75" t="s">
        <v>14398</v>
      </c>
      <c r="G2574" s="17"/>
      <c r="H2574" s="17"/>
      <c r="I2574" s="17"/>
      <c r="J2574" s="17"/>
      <c r="K2574" s="17"/>
      <c r="L2574" s="17"/>
      <c r="M2574" s="17"/>
      <c r="N2574" s="17"/>
      <c r="O2574" s="23"/>
      <c r="P2574" s="23"/>
      <c r="Q2574" s="20"/>
    </row>
    <row r="2575" spans="1:17" ht="14.25" x14ac:dyDescent="0.3">
      <c r="A2575" s="111" t="s">
        <v>4657</v>
      </c>
      <c r="B2575" s="112" t="s">
        <v>574</v>
      </c>
      <c r="C2575" s="77" t="s">
        <v>5830</v>
      </c>
      <c r="D2575" s="113" t="s">
        <v>15748</v>
      </c>
      <c r="E2575" s="112" t="s">
        <v>14398</v>
      </c>
      <c r="F2575" s="17"/>
      <c r="G2575" s="18"/>
      <c r="H2575" s="19"/>
      <c r="I2575" s="18"/>
      <c r="J2575" s="18"/>
      <c r="K2575" s="18"/>
      <c r="L2575" s="18"/>
      <c r="M2575" s="18"/>
      <c r="N2575" s="18"/>
      <c r="O2575" s="22"/>
      <c r="P2575" s="22"/>
      <c r="Q2575" s="20"/>
    </row>
    <row r="2576" spans="1:17" ht="14.25" x14ac:dyDescent="0.3">
      <c r="A2576" s="127" t="s">
        <v>5581</v>
      </c>
      <c r="B2576" s="75" t="s">
        <v>574</v>
      </c>
      <c r="C2576" s="77" t="s">
        <v>7982</v>
      </c>
      <c r="D2576" s="128" t="s">
        <v>13361</v>
      </c>
      <c r="E2576" s="129" t="s">
        <v>14399</v>
      </c>
      <c r="F2576" s="17"/>
      <c r="G2576" s="18"/>
      <c r="H2576" s="19"/>
      <c r="I2576" s="18"/>
      <c r="J2576" s="18"/>
      <c r="K2576" s="18"/>
      <c r="L2576" s="18"/>
      <c r="M2576" s="18"/>
      <c r="N2576" s="18"/>
      <c r="O2576" s="22"/>
      <c r="P2576" s="22"/>
      <c r="Q2576" s="20"/>
    </row>
    <row r="2577" spans="1:17" ht="14.25" x14ac:dyDescent="0.3">
      <c r="A2577" s="103" t="s">
        <v>5581</v>
      </c>
      <c r="B2577" s="75" t="s">
        <v>14387</v>
      </c>
      <c r="C2577" s="77" t="s">
        <v>7982</v>
      </c>
      <c r="D2577" s="104" t="s">
        <v>13361</v>
      </c>
      <c r="E2577" s="75" t="s">
        <v>14399</v>
      </c>
      <c r="F2577" s="17"/>
      <c r="G2577" s="18"/>
      <c r="H2577" s="19"/>
      <c r="I2577" s="27"/>
      <c r="J2577" s="18"/>
      <c r="K2577" s="18"/>
      <c r="L2577" s="18"/>
      <c r="M2577" s="18"/>
      <c r="N2577" s="18"/>
      <c r="O2577" s="22"/>
      <c r="P2577" s="22"/>
      <c r="Q2577" s="20"/>
    </row>
    <row r="2578" spans="1:17" ht="14.25" x14ac:dyDescent="0.3">
      <c r="A2578" s="111" t="s">
        <v>5581</v>
      </c>
      <c r="B2578" s="112" t="s">
        <v>575</v>
      </c>
      <c r="C2578" s="77" t="s">
        <v>7982</v>
      </c>
      <c r="D2578" s="113" t="s">
        <v>13361</v>
      </c>
      <c r="E2578" s="112" t="s">
        <v>14399</v>
      </c>
      <c r="F2578" s="17"/>
      <c r="G2578" s="22"/>
      <c r="H2578" s="25"/>
      <c r="I2578" s="20"/>
      <c r="J2578" s="20"/>
      <c r="K2578" s="23"/>
      <c r="L2578" s="23"/>
      <c r="M2578" s="24"/>
      <c r="N2578" s="18"/>
      <c r="O2578" s="22"/>
      <c r="P2578" s="22"/>
      <c r="Q2578" s="20"/>
    </row>
    <row r="2579" spans="1:17" ht="14.25" x14ac:dyDescent="0.3">
      <c r="A2579" s="83" t="s">
        <v>5582</v>
      </c>
      <c r="B2579" s="84" t="s">
        <v>574</v>
      </c>
      <c r="C2579" s="77" t="s">
        <v>5478</v>
      </c>
      <c r="D2579" s="85" t="s">
        <v>8043</v>
      </c>
      <c r="E2579" s="84" t="s">
        <v>14398</v>
      </c>
      <c r="F2579" s="18"/>
      <c r="G2579" s="18"/>
      <c r="H2579" s="19"/>
      <c r="I2579" s="18"/>
      <c r="J2579" s="18"/>
      <c r="K2579" s="18"/>
      <c r="L2579" s="18"/>
      <c r="M2579" s="18"/>
      <c r="N2579" s="18"/>
      <c r="Q2579" s="20"/>
    </row>
    <row r="2580" spans="1:17" ht="14.25" x14ac:dyDescent="0.3">
      <c r="A2580" s="103" t="s">
        <v>12933</v>
      </c>
      <c r="B2580" s="75" t="s">
        <v>574</v>
      </c>
      <c r="C2580" s="77" t="s">
        <v>7000</v>
      </c>
      <c r="D2580" s="104" t="s">
        <v>16587</v>
      </c>
      <c r="E2580" s="75" t="s">
        <v>14414</v>
      </c>
      <c r="G2580" s="17"/>
      <c r="H2580" s="17"/>
      <c r="I2580" s="17"/>
      <c r="J2580" s="17"/>
      <c r="K2580" s="17"/>
      <c r="L2580" s="17"/>
      <c r="M2580" s="17"/>
      <c r="N2580" s="17"/>
      <c r="O2580" s="23"/>
      <c r="P2580" s="23"/>
      <c r="Q2580" s="20"/>
    </row>
    <row r="2581" spans="1:17" ht="14.25" x14ac:dyDescent="0.3">
      <c r="A2581" s="103" t="s">
        <v>14943</v>
      </c>
      <c r="B2581" s="75" t="s">
        <v>574</v>
      </c>
      <c r="C2581" s="77" t="s">
        <v>7071</v>
      </c>
      <c r="D2581" s="104" t="s">
        <v>9452</v>
      </c>
      <c r="E2581" s="75" t="s">
        <v>14397</v>
      </c>
      <c r="G2581" s="18"/>
      <c r="H2581" s="19"/>
      <c r="I2581" s="18"/>
      <c r="J2581" s="18"/>
      <c r="K2581" s="18"/>
      <c r="L2581" s="18"/>
      <c r="M2581" s="18"/>
      <c r="N2581" s="18"/>
      <c r="Q2581" s="20"/>
    </row>
    <row r="2582" spans="1:17" ht="14.25" x14ac:dyDescent="0.3">
      <c r="A2582" s="103" t="s">
        <v>14944</v>
      </c>
      <c r="B2582" s="75" t="s">
        <v>574</v>
      </c>
      <c r="C2582" s="77" t="s">
        <v>7071</v>
      </c>
      <c r="D2582" s="104" t="s">
        <v>9452</v>
      </c>
      <c r="E2582" s="75" t="s">
        <v>14397</v>
      </c>
      <c r="F2582" s="18"/>
      <c r="G2582" s="18"/>
      <c r="H2582" s="19"/>
      <c r="I2582" s="18"/>
      <c r="J2582" s="18"/>
      <c r="K2582" s="18"/>
      <c r="L2582" s="18"/>
      <c r="M2582" s="18"/>
      <c r="N2582" s="18"/>
      <c r="Q2582" s="20"/>
    </row>
    <row r="2583" spans="1:17" ht="14.25" x14ac:dyDescent="0.3">
      <c r="A2583" s="103" t="s">
        <v>8459</v>
      </c>
      <c r="B2583" s="75" t="s">
        <v>574</v>
      </c>
      <c r="C2583" s="77" t="s">
        <v>6994</v>
      </c>
      <c r="D2583" s="104" t="s">
        <v>8460</v>
      </c>
      <c r="E2583" s="75" t="s">
        <v>14403</v>
      </c>
      <c r="F2583" s="18"/>
      <c r="G2583" s="18"/>
      <c r="H2583" s="19"/>
      <c r="I2583" s="18"/>
      <c r="J2583" s="18"/>
      <c r="K2583" s="18"/>
      <c r="L2583" s="18"/>
      <c r="M2583" s="18"/>
      <c r="N2583" s="18"/>
      <c r="Q2583" s="20"/>
    </row>
    <row r="2584" spans="1:17" ht="14.25" x14ac:dyDescent="0.3">
      <c r="A2584" s="103" t="s">
        <v>4816</v>
      </c>
      <c r="B2584" s="75" t="s">
        <v>574</v>
      </c>
      <c r="C2584" s="77" t="s">
        <v>6939</v>
      </c>
      <c r="D2584" s="104" t="s">
        <v>4817</v>
      </c>
      <c r="E2584" s="75" t="s">
        <v>14406</v>
      </c>
      <c r="G2584" s="17"/>
      <c r="H2584" s="17"/>
      <c r="I2584" s="17"/>
      <c r="J2584" s="17"/>
      <c r="K2584" s="17"/>
      <c r="L2584" s="17"/>
      <c r="M2584" s="17"/>
      <c r="N2584" s="17"/>
      <c r="O2584" s="23"/>
      <c r="P2584" s="23"/>
      <c r="Q2584" s="20"/>
    </row>
    <row r="2585" spans="1:17" ht="13.5" x14ac:dyDescent="0.3">
      <c r="A2585" s="111" t="s">
        <v>4816</v>
      </c>
      <c r="B2585" s="112" t="s">
        <v>14387</v>
      </c>
      <c r="C2585" s="77" t="s">
        <v>7071</v>
      </c>
      <c r="D2585" s="113" t="s">
        <v>4817</v>
      </c>
      <c r="E2585" s="112" t="s">
        <v>14406</v>
      </c>
      <c r="F2585" s="17"/>
      <c r="G2585" s="17"/>
      <c r="H2585" s="17"/>
      <c r="I2585" s="17"/>
      <c r="J2585" s="17"/>
      <c r="K2585" s="17"/>
      <c r="L2585" s="17"/>
      <c r="M2585" s="17"/>
      <c r="N2585" s="17"/>
      <c r="O2585" s="23"/>
      <c r="P2585" s="23"/>
      <c r="Q2585" s="20"/>
    </row>
    <row r="2586" spans="1:17" ht="14.25" x14ac:dyDescent="0.3">
      <c r="A2586" s="103" t="s">
        <v>4816</v>
      </c>
      <c r="B2586" s="75" t="s">
        <v>575</v>
      </c>
      <c r="C2586" s="77" t="s">
        <v>7071</v>
      </c>
      <c r="D2586" s="104" t="s">
        <v>4817</v>
      </c>
      <c r="E2586" s="75" t="s">
        <v>14406</v>
      </c>
      <c r="F2586" s="17"/>
      <c r="G2586" s="18"/>
      <c r="H2586" s="19"/>
      <c r="I2586" s="18"/>
      <c r="J2586" s="18"/>
      <c r="K2586" s="18"/>
      <c r="L2586" s="18"/>
      <c r="M2586" s="18"/>
      <c r="N2586" s="18"/>
      <c r="Q2586" s="20"/>
    </row>
    <row r="2587" spans="1:17" ht="14.25" x14ac:dyDescent="0.3">
      <c r="A2587" s="103" t="s">
        <v>4818</v>
      </c>
      <c r="B2587" s="75" t="s">
        <v>574</v>
      </c>
      <c r="C2587" s="77" t="s">
        <v>5421</v>
      </c>
      <c r="D2587" s="104" t="s">
        <v>11393</v>
      </c>
      <c r="E2587" s="75" t="s">
        <v>6460</v>
      </c>
      <c r="F2587" s="18"/>
      <c r="G2587" s="17"/>
      <c r="H2587" s="17"/>
      <c r="I2587" s="17"/>
      <c r="J2587" s="17"/>
      <c r="K2587" s="17"/>
      <c r="L2587" s="17"/>
      <c r="M2587" s="17"/>
      <c r="N2587" s="17"/>
      <c r="O2587" s="23"/>
      <c r="P2587" s="23"/>
      <c r="Q2587" s="20"/>
    </row>
    <row r="2588" spans="1:17" ht="14.25" x14ac:dyDescent="0.3">
      <c r="A2588" s="107" t="s">
        <v>4818</v>
      </c>
      <c r="B2588" s="108" t="s">
        <v>14387</v>
      </c>
      <c r="C2588" s="77" t="s">
        <v>5421</v>
      </c>
      <c r="D2588" s="109" t="s">
        <v>12082</v>
      </c>
      <c r="E2588" s="108" t="s">
        <v>6460</v>
      </c>
      <c r="F2588" s="18"/>
      <c r="G2588" s="18"/>
      <c r="H2588" s="19"/>
      <c r="I2588" s="18"/>
      <c r="J2588" s="18"/>
      <c r="K2588" s="18"/>
      <c r="L2588" s="18"/>
      <c r="M2588" s="21"/>
      <c r="N2588" s="18"/>
      <c r="O2588" s="22"/>
      <c r="P2588" s="22"/>
      <c r="Q2588" s="20"/>
    </row>
    <row r="2589" spans="1:17" ht="14.25" x14ac:dyDescent="0.3">
      <c r="A2589" s="107" t="s">
        <v>11388</v>
      </c>
      <c r="B2589" s="108" t="s">
        <v>574</v>
      </c>
      <c r="C2589" s="77" t="s">
        <v>6939</v>
      </c>
      <c r="D2589" s="109" t="s">
        <v>11389</v>
      </c>
      <c r="E2589" s="108" t="s">
        <v>6460</v>
      </c>
      <c r="G2589" s="18"/>
      <c r="H2589" s="19"/>
      <c r="I2589" s="18"/>
      <c r="J2589" s="18"/>
      <c r="K2589" s="18"/>
      <c r="L2589" s="18"/>
      <c r="M2589" s="21"/>
      <c r="N2589" s="18"/>
      <c r="O2589" s="22"/>
      <c r="P2589" s="22"/>
      <c r="Q2589" s="20"/>
    </row>
    <row r="2590" spans="1:17" ht="14.25" x14ac:dyDescent="0.3">
      <c r="A2590" s="111" t="s">
        <v>11388</v>
      </c>
      <c r="B2590" s="112" t="s">
        <v>14387</v>
      </c>
      <c r="C2590" s="77" t="s">
        <v>6939</v>
      </c>
      <c r="D2590" s="113" t="s">
        <v>12028</v>
      </c>
      <c r="E2590" s="112" t="s">
        <v>6460</v>
      </c>
      <c r="F2590" s="18"/>
      <c r="G2590" s="17"/>
      <c r="H2590" s="17"/>
      <c r="I2590" s="17"/>
      <c r="J2590" s="17"/>
      <c r="K2590" s="17"/>
      <c r="L2590" s="17"/>
      <c r="M2590" s="17"/>
      <c r="N2590" s="17"/>
      <c r="O2590" s="23"/>
      <c r="P2590" s="23"/>
      <c r="Q2590" s="20"/>
    </row>
    <row r="2591" spans="1:17" ht="14.25" x14ac:dyDescent="0.3">
      <c r="A2591" s="103" t="s">
        <v>11388</v>
      </c>
      <c r="B2591" s="75" t="s">
        <v>575</v>
      </c>
      <c r="C2591" s="77" t="s">
        <v>6939</v>
      </c>
      <c r="D2591" s="104" t="s">
        <v>12027</v>
      </c>
      <c r="E2591" s="75" t="s">
        <v>6460</v>
      </c>
      <c r="F2591" s="18"/>
      <c r="G2591" s="17"/>
      <c r="H2591" s="17"/>
      <c r="I2591" s="17"/>
      <c r="J2591" s="17"/>
      <c r="K2591" s="17"/>
      <c r="L2591" s="17"/>
      <c r="M2591" s="17"/>
      <c r="N2591" s="17"/>
      <c r="O2591" s="23"/>
      <c r="P2591" s="23"/>
      <c r="Q2591" s="20"/>
    </row>
    <row r="2592" spans="1:17" ht="14.25" x14ac:dyDescent="0.3">
      <c r="A2592" s="103" t="s">
        <v>346</v>
      </c>
      <c r="B2592" s="75" t="s">
        <v>574</v>
      </c>
      <c r="C2592" s="77" t="s">
        <v>6939</v>
      </c>
      <c r="D2592" s="104" t="s">
        <v>10195</v>
      </c>
      <c r="E2592" s="75" t="s">
        <v>14395</v>
      </c>
      <c r="F2592" s="17"/>
      <c r="G2592" s="17"/>
      <c r="H2592" s="17"/>
      <c r="I2592" s="17"/>
      <c r="J2592" s="17"/>
      <c r="K2592" s="17"/>
      <c r="L2592" s="17"/>
      <c r="M2592" s="17"/>
      <c r="N2592" s="17"/>
      <c r="O2592" s="23"/>
      <c r="P2592" s="23"/>
    </row>
    <row r="2593" spans="1:17" ht="14.25" x14ac:dyDescent="0.3">
      <c r="A2593" s="103" t="s">
        <v>346</v>
      </c>
      <c r="B2593" s="75" t="s">
        <v>575</v>
      </c>
      <c r="C2593" s="77" t="s">
        <v>6939</v>
      </c>
      <c r="D2593" s="104" t="s">
        <v>10195</v>
      </c>
      <c r="E2593" s="75" t="s">
        <v>14395</v>
      </c>
      <c r="G2593" s="18"/>
      <c r="H2593" s="19"/>
      <c r="I2593" s="18"/>
      <c r="J2593" s="18"/>
      <c r="K2593" s="18"/>
      <c r="L2593" s="18"/>
      <c r="M2593" s="18"/>
      <c r="N2593" s="18"/>
      <c r="Q2593" s="20"/>
    </row>
    <row r="2594" spans="1:17" ht="14.25" x14ac:dyDescent="0.3">
      <c r="A2594" s="103" t="s">
        <v>4934</v>
      </c>
      <c r="B2594" s="75" t="s">
        <v>574</v>
      </c>
      <c r="C2594" s="77" t="s">
        <v>7071</v>
      </c>
      <c r="D2594" s="104" t="s">
        <v>14945</v>
      </c>
      <c r="E2594" s="75" t="s">
        <v>14499</v>
      </c>
      <c r="F2594" s="18"/>
      <c r="G2594" s="18"/>
      <c r="H2594" s="19"/>
      <c r="I2594" s="18"/>
      <c r="J2594" s="18"/>
      <c r="K2594" s="18"/>
      <c r="L2594" s="18"/>
      <c r="M2594" s="18"/>
      <c r="N2594" s="18"/>
      <c r="Q2594" s="20"/>
    </row>
    <row r="2595" spans="1:17" ht="13.5" x14ac:dyDescent="0.3">
      <c r="A2595" s="103" t="s">
        <v>4934</v>
      </c>
      <c r="B2595" s="75" t="s">
        <v>575</v>
      </c>
      <c r="C2595" s="77" t="s">
        <v>7071</v>
      </c>
      <c r="D2595" s="104" t="s">
        <v>14945</v>
      </c>
      <c r="E2595" s="75" t="s">
        <v>14499</v>
      </c>
      <c r="F2595" s="17"/>
      <c r="G2595" s="18"/>
      <c r="H2595" s="19"/>
      <c r="I2595" s="18"/>
      <c r="J2595" s="18"/>
      <c r="K2595" s="18"/>
      <c r="L2595" s="18"/>
      <c r="M2595" s="18"/>
      <c r="N2595" s="18"/>
      <c r="Q2595" s="20"/>
    </row>
    <row r="2596" spans="1:17" ht="14.25" x14ac:dyDescent="0.3">
      <c r="A2596" s="110" t="s">
        <v>747</v>
      </c>
      <c r="B2596" s="84" t="s">
        <v>574</v>
      </c>
      <c r="C2596" s="77" t="s">
        <v>6994</v>
      </c>
      <c r="D2596" s="117" t="s">
        <v>13401</v>
      </c>
      <c r="E2596" s="84" t="s">
        <v>14422</v>
      </c>
      <c r="F2596" s="18"/>
      <c r="G2596" s="18"/>
      <c r="H2596" s="19"/>
      <c r="I2596" s="18"/>
      <c r="J2596" s="18"/>
      <c r="K2596" s="18"/>
      <c r="L2596" s="18"/>
      <c r="M2596" s="18"/>
      <c r="N2596" s="18"/>
      <c r="O2596" s="22"/>
      <c r="P2596" s="22"/>
      <c r="Q2596" s="20"/>
    </row>
    <row r="2597" spans="1:17" ht="14.25" x14ac:dyDescent="0.3">
      <c r="A2597" s="103" t="s">
        <v>1618</v>
      </c>
      <c r="B2597" s="75" t="s">
        <v>574</v>
      </c>
      <c r="C2597" s="77" t="s">
        <v>7000</v>
      </c>
      <c r="D2597" s="104" t="s">
        <v>151</v>
      </c>
      <c r="E2597" s="75" t="s">
        <v>14398</v>
      </c>
      <c r="F2597" s="17"/>
      <c r="G2597" s="18"/>
      <c r="H2597" s="19"/>
      <c r="I2597" s="18"/>
      <c r="J2597" s="18"/>
      <c r="K2597" s="18"/>
      <c r="L2597" s="18"/>
      <c r="M2597" s="18"/>
      <c r="N2597" s="18"/>
      <c r="O2597" s="22"/>
      <c r="P2597" s="22"/>
      <c r="Q2597" s="20"/>
    </row>
    <row r="2598" spans="1:17" ht="14.25" x14ac:dyDescent="0.3">
      <c r="A2598" s="103" t="s">
        <v>1739</v>
      </c>
      <c r="B2598" s="75" t="s">
        <v>574</v>
      </c>
      <c r="C2598" s="77" t="s">
        <v>6920</v>
      </c>
      <c r="D2598" s="104" t="s">
        <v>9453</v>
      </c>
      <c r="E2598" s="75" t="s">
        <v>14397</v>
      </c>
      <c r="F2598" s="17"/>
      <c r="G2598" s="18"/>
      <c r="H2598" s="19"/>
      <c r="I2598" s="18"/>
      <c r="J2598" s="18"/>
      <c r="K2598" s="18"/>
      <c r="L2598" s="18"/>
      <c r="M2598" s="18"/>
      <c r="N2598" s="18"/>
      <c r="O2598" s="22"/>
      <c r="P2598" s="22"/>
      <c r="Q2598" s="20"/>
    </row>
    <row r="2599" spans="1:17" ht="13.5" x14ac:dyDescent="0.3">
      <c r="A2599" s="107" t="s">
        <v>1810</v>
      </c>
      <c r="B2599" s="108" t="s">
        <v>574</v>
      </c>
      <c r="C2599" s="77" t="s">
        <v>7002</v>
      </c>
      <c r="D2599" s="109" t="s">
        <v>12442</v>
      </c>
      <c r="E2599" s="108" t="s">
        <v>16018</v>
      </c>
      <c r="G2599" s="18"/>
      <c r="H2599" s="19"/>
      <c r="I2599" s="18"/>
      <c r="J2599" s="18"/>
      <c r="K2599" s="18"/>
      <c r="L2599" s="18"/>
      <c r="M2599" s="18"/>
      <c r="N2599" s="18"/>
      <c r="O2599" s="22"/>
      <c r="P2599" s="22"/>
      <c r="Q2599" s="20"/>
    </row>
    <row r="2600" spans="1:17" ht="13.5" x14ac:dyDescent="0.3">
      <c r="A2600" s="103" t="s">
        <v>1810</v>
      </c>
      <c r="B2600" s="75" t="s">
        <v>575</v>
      </c>
      <c r="C2600" s="77" t="s">
        <v>7002</v>
      </c>
      <c r="D2600" s="104" t="s">
        <v>12442</v>
      </c>
      <c r="E2600" s="75" t="s">
        <v>16018</v>
      </c>
      <c r="F2600" s="18"/>
      <c r="G2600" s="18"/>
      <c r="H2600" s="19"/>
      <c r="I2600" s="18"/>
      <c r="J2600" s="18"/>
      <c r="K2600" s="18"/>
      <c r="L2600" s="18"/>
      <c r="M2600" s="18"/>
      <c r="N2600" s="18"/>
      <c r="O2600" s="22"/>
      <c r="P2600" s="22"/>
      <c r="Q2600" s="20"/>
    </row>
    <row r="2601" spans="1:17" ht="14.25" x14ac:dyDescent="0.3">
      <c r="A2601" s="103" t="s">
        <v>9111</v>
      </c>
      <c r="B2601" s="75" t="s">
        <v>574</v>
      </c>
      <c r="C2601" s="77" t="s">
        <v>6998</v>
      </c>
      <c r="D2601" s="104" t="s">
        <v>9112</v>
      </c>
      <c r="E2601" s="75" t="s">
        <v>656</v>
      </c>
      <c r="F2601" s="18"/>
      <c r="G2601" s="18"/>
      <c r="H2601" s="19"/>
      <c r="I2601" s="18"/>
      <c r="J2601" s="18"/>
      <c r="K2601" s="18"/>
      <c r="L2601" s="18"/>
      <c r="M2601" s="18"/>
      <c r="N2601" s="18"/>
      <c r="O2601" s="22"/>
      <c r="P2601" s="22"/>
      <c r="Q2601" s="20"/>
    </row>
    <row r="2602" spans="1:17" ht="14.25" x14ac:dyDescent="0.3">
      <c r="A2602" s="103" t="s">
        <v>9022</v>
      </c>
      <c r="B2602" s="75" t="s">
        <v>574</v>
      </c>
      <c r="C2602" s="77" t="s">
        <v>7000</v>
      </c>
      <c r="D2602" s="104" t="s">
        <v>14946</v>
      </c>
      <c r="E2602" s="75" t="s">
        <v>14928</v>
      </c>
      <c r="F2602" s="18"/>
      <c r="G2602" s="18"/>
      <c r="H2602" s="19"/>
      <c r="I2602" s="18"/>
      <c r="J2602" s="18"/>
      <c r="K2602" s="18"/>
      <c r="L2602" s="18"/>
      <c r="M2602" s="18"/>
      <c r="N2602" s="18"/>
      <c r="O2602" s="22"/>
      <c r="P2602" s="22"/>
      <c r="Q2602" s="20"/>
    </row>
    <row r="2603" spans="1:17" ht="14.25" x14ac:dyDescent="0.3">
      <c r="A2603" s="103" t="s">
        <v>1745</v>
      </c>
      <c r="B2603" s="75" t="s">
        <v>574</v>
      </c>
      <c r="C2603" s="77" t="s">
        <v>6939</v>
      </c>
      <c r="D2603" s="104" t="s">
        <v>10065</v>
      </c>
      <c r="E2603" s="75" t="s">
        <v>14888</v>
      </c>
      <c r="F2603" s="18"/>
      <c r="G2603" s="18"/>
      <c r="H2603" s="19"/>
      <c r="I2603" s="18"/>
      <c r="J2603" s="18"/>
      <c r="K2603" s="18"/>
      <c r="L2603" s="18"/>
      <c r="M2603" s="18"/>
      <c r="N2603" s="18"/>
      <c r="O2603" s="22"/>
      <c r="P2603" s="22"/>
      <c r="Q2603" s="20"/>
    </row>
    <row r="2604" spans="1:17" ht="14.25" x14ac:dyDescent="0.3">
      <c r="A2604" s="103" t="s">
        <v>1745</v>
      </c>
      <c r="B2604" s="75" t="s">
        <v>575</v>
      </c>
      <c r="C2604" s="77" t="s">
        <v>6939</v>
      </c>
      <c r="D2604" s="104" t="s">
        <v>10065</v>
      </c>
      <c r="E2604" s="75" t="s">
        <v>14888</v>
      </c>
      <c r="F2604" s="17"/>
      <c r="G2604" s="18"/>
      <c r="H2604" s="19"/>
      <c r="I2604" s="18"/>
      <c r="J2604" s="18"/>
      <c r="K2604" s="18"/>
      <c r="L2604" s="18"/>
      <c r="M2604" s="18"/>
      <c r="N2604" s="18"/>
      <c r="Q2604" s="20"/>
    </row>
    <row r="2605" spans="1:17" ht="14.25" x14ac:dyDescent="0.3">
      <c r="A2605" s="110" t="s">
        <v>14947</v>
      </c>
      <c r="B2605" s="84" t="s">
        <v>574</v>
      </c>
      <c r="C2605" s="77" t="s">
        <v>6909</v>
      </c>
      <c r="D2605" s="117" t="s">
        <v>4935</v>
      </c>
      <c r="E2605" s="84" t="s">
        <v>656</v>
      </c>
      <c r="F2605" s="17"/>
      <c r="G2605" s="17"/>
      <c r="H2605" s="17"/>
      <c r="I2605" s="17"/>
      <c r="J2605" s="17"/>
      <c r="K2605" s="17"/>
      <c r="L2605" s="17"/>
      <c r="M2605" s="17"/>
      <c r="N2605" s="17"/>
      <c r="O2605" s="23"/>
      <c r="P2605" s="23"/>
    </row>
    <row r="2606" spans="1:17" ht="14.25" x14ac:dyDescent="0.3">
      <c r="A2606" s="103" t="s">
        <v>9113</v>
      </c>
      <c r="B2606" s="75" t="s">
        <v>574</v>
      </c>
      <c r="C2606" s="77" t="s">
        <v>6909</v>
      </c>
      <c r="D2606" s="104" t="s">
        <v>4935</v>
      </c>
      <c r="E2606" s="75" t="s">
        <v>656</v>
      </c>
      <c r="F2606" s="18"/>
      <c r="G2606" s="18"/>
      <c r="H2606" s="19"/>
      <c r="I2606" s="18"/>
      <c r="J2606" s="18"/>
      <c r="K2606" s="18"/>
      <c r="L2606" s="18"/>
      <c r="M2606" s="18"/>
      <c r="N2606" s="18"/>
      <c r="Q2606" s="20"/>
    </row>
    <row r="2607" spans="1:17" ht="13.5" x14ac:dyDescent="0.3">
      <c r="A2607" s="103" t="s">
        <v>5583</v>
      </c>
      <c r="B2607" s="75" t="s">
        <v>3459</v>
      </c>
      <c r="C2607" s="77" t="s">
        <v>6998</v>
      </c>
      <c r="D2607" s="104" t="s">
        <v>13580</v>
      </c>
      <c r="E2607" s="75" t="s">
        <v>14394</v>
      </c>
      <c r="G2607" s="18"/>
      <c r="H2607" s="19"/>
      <c r="I2607" s="18"/>
      <c r="J2607" s="18"/>
      <c r="K2607" s="18"/>
      <c r="L2607" s="18"/>
      <c r="M2607" s="18"/>
      <c r="N2607" s="18"/>
      <c r="O2607" s="22"/>
      <c r="P2607" s="22"/>
      <c r="Q2607" s="20"/>
    </row>
    <row r="2608" spans="1:17" ht="14.25" x14ac:dyDescent="0.3">
      <c r="A2608" s="103" t="s">
        <v>5583</v>
      </c>
      <c r="B2608" s="75" t="s">
        <v>574</v>
      </c>
      <c r="C2608" s="77" t="s">
        <v>6998</v>
      </c>
      <c r="D2608" s="104" t="s">
        <v>13296</v>
      </c>
      <c r="E2608" s="75" t="s">
        <v>14394</v>
      </c>
      <c r="F2608" s="18"/>
      <c r="G2608" s="18"/>
      <c r="H2608" s="19"/>
      <c r="I2608" s="18"/>
      <c r="J2608" s="18"/>
      <c r="K2608" s="18"/>
      <c r="L2608" s="18"/>
      <c r="M2608" s="18"/>
      <c r="N2608" s="18"/>
      <c r="Q2608" s="20"/>
    </row>
    <row r="2609" spans="1:17" ht="14.25" x14ac:dyDescent="0.3">
      <c r="A2609" s="107" t="s">
        <v>12036</v>
      </c>
      <c r="B2609" s="108" t="s">
        <v>575</v>
      </c>
      <c r="C2609" s="77" t="s">
        <v>7000</v>
      </c>
      <c r="D2609" s="109" t="s">
        <v>12037</v>
      </c>
      <c r="E2609" s="108" t="s">
        <v>6460</v>
      </c>
      <c r="F2609" s="17"/>
      <c r="G2609" s="22"/>
      <c r="H2609" s="19"/>
      <c r="I2609" s="18"/>
      <c r="J2609" s="18"/>
      <c r="K2609" s="18"/>
      <c r="L2609" s="18"/>
      <c r="M2609" s="18"/>
      <c r="N2609" s="18"/>
      <c r="O2609" s="22"/>
      <c r="P2609" s="22"/>
      <c r="Q2609" s="20"/>
    </row>
    <row r="2610" spans="1:17" ht="14.25" x14ac:dyDescent="0.3">
      <c r="A2610" s="107" t="s">
        <v>1655</v>
      </c>
      <c r="B2610" s="108" t="s">
        <v>574</v>
      </c>
      <c r="C2610" s="77" t="s">
        <v>7071</v>
      </c>
      <c r="D2610" s="109" t="s">
        <v>3696</v>
      </c>
      <c r="E2610" s="108" t="s">
        <v>14394</v>
      </c>
      <c r="F2610" s="18"/>
      <c r="G2610" s="17"/>
      <c r="H2610" s="17"/>
      <c r="I2610" s="17"/>
      <c r="J2610" s="17"/>
      <c r="K2610" s="17"/>
      <c r="L2610" s="17"/>
      <c r="M2610" s="17"/>
      <c r="N2610" s="17"/>
      <c r="O2610" s="23"/>
      <c r="P2610" s="23"/>
    </row>
    <row r="2611" spans="1:17" ht="13.5" x14ac:dyDescent="0.3">
      <c r="A2611" s="107" t="s">
        <v>1235</v>
      </c>
      <c r="B2611" s="108" t="s">
        <v>574</v>
      </c>
      <c r="C2611" s="77" t="s">
        <v>6939</v>
      </c>
      <c r="D2611" s="109" t="s">
        <v>12443</v>
      </c>
      <c r="E2611" s="108" t="s">
        <v>16019</v>
      </c>
      <c r="F2611" s="18"/>
      <c r="G2611" s="17"/>
      <c r="H2611" s="17"/>
      <c r="I2611" s="17"/>
      <c r="J2611" s="17"/>
      <c r="K2611" s="17"/>
      <c r="L2611" s="17"/>
      <c r="M2611" s="17"/>
      <c r="N2611" s="17"/>
      <c r="O2611" s="23"/>
      <c r="P2611" s="23"/>
    </row>
    <row r="2612" spans="1:17" ht="14.25" x14ac:dyDescent="0.3">
      <c r="A2612" s="103" t="s">
        <v>1235</v>
      </c>
      <c r="B2612" s="75" t="s">
        <v>14387</v>
      </c>
      <c r="C2612" s="77" t="s">
        <v>6939</v>
      </c>
      <c r="D2612" s="104" t="s">
        <v>12443</v>
      </c>
      <c r="E2612" s="75" t="s">
        <v>16019</v>
      </c>
      <c r="F2612" s="17"/>
      <c r="G2612" s="18"/>
      <c r="H2612" s="19"/>
      <c r="I2612" s="18"/>
      <c r="J2612" s="18"/>
      <c r="K2612" s="18"/>
      <c r="L2612" s="18"/>
      <c r="M2612" s="18"/>
      <c r="N2612" s="18"/>
      <c r="Q2612" s="20"/>
    </row>
    <row r="2613" spans="1:17" ht="14.25" x14ac:dyDescent="0.3">
      <c r="A2613" s="103" t="s">
        <v>1235</v>
      </c>
      <c r="B2613" s="75" t="s">
        <v>575</v>
      </c>
      <c r="C2613" s="77" t="s">
        <v>6939</v>
      </c>
      <c r="D2613" s="104" t="s">
        <v>12443</v>
      </c>
      <c r="E2613" s="75" t="s">
        <v>16019</v>
      </c>
      <c r="G2613" s="18"/>
      <c r="H2613" s="19"/>
      <c r="I2613" s="18"/>
      <c r="J2613" s="18"/>
      <c r="K2613" s="18"/>
      <c r="L2613" s="18"/>
      <c r="M2613" s="18"/>
      <c r="N2613" s="18"/>
      <c r="Q2613" s="20"/>
    </row>
    <row r="2614" spans="1:17" ht="14.25" x14ac:dyDescent="0.3">
      <c r="A2614" s="107" t="s">
        <v>743</v>
      </c>
      <c r="B2614" s="108" t="s">
        <v>574</v>
      </c>
      <c r="C2614" s="77" t="s">
        <v>7787</v>
      </c>
      <c r="D2614" s="109" t="s">
        <v>8040</v>
      </c>
      <c r="E2614" s="108" t="s">
        <v>14398</v>
      </c>
      <c r="F2614" s="17"/>
      <c r="G2614" s="18"/>
      <c r="H2614" s="19"/>
      <c r="I2614" s="18"/>
      <c r="J2614" s="18"/>
      <c r="K2614" s="18"/>
      <c r="L2614" s="18"/>
      <c r="M2614" s="18"/>
      <c r="N2614" s="18"/>
      <c r="Q2614" s="20"/>
    </row>
    <row r="2615" spans="1:17" ht="13.5" x14ac:dyDescent="0.3">
      <c r="A2615" s="103" t="s">
        <v>743</v>
      </c>
      <c r="B2615" s="75" t="s">
        <v>575</v>
      </c>
      <c r="C2615" s="77" t="s">
        <v>7787</v>
      </c>
      <c r="D2615" s="104" t="s">
        <v>8040</v>
      </c>
      <c r="E2615" s="75" t="s">
        <v>14398</v>
      </c>
      <c r="G2615" s="18"/>
      <c r="H2615" s="19"/>
      <c r="I2615" s="18"/>
      <c r="J2615" s="18"/>
      <c r="K2615" s="18"/>
      <c r="L2615" s="18"/>
      <c r="M2615" s="21"/>
      <c r="N2615" s="18"/>
      <c r="O2615" s="22"/>
      <c r="P2615" s="22"/>
      <c r="Q2615" s="20"/>
    </row>
    <row r="2616" spans="1:17" ht="13.5" x14ac:dyDescent="0.3">
      <c r="A2616" s="103" t="s">
        <v>11361</v>
      </c>
      <c r="B2616" s="75" t="s">
        <v>574</v>
      </c>
      <c r="C2616" s="77" t="s">
        <v>5421</v>
      </c>
      <c r="D2616" s="104" t="s">
        <v>4819</v>
      </c>
      <c r="E2616" s="75" t="s">
        <v>14397</v>
      </c>
      <c r="F2616" s="18"/>
      <c r="G2616" s="18"/>
      <c r="H2616" s="19"/>
      <c r="I2616" s="18"/>
      <c r="J2616" s="18"/>
      <c r="K2616" s="18"/>
      <c r="L2616" s="18"/>
      <c r="M2616" s="18"/>
      <c r="N2616" s="18"/>
      <c r="Q2616" s="20"/>
    </row>
    <row r="2617" spans="1:17" ht="14.25" x14ac:dyDescent="0.3">
      <c r="A2617" s="103" t="s">
        <v>148</v>
      </c>
      <c r="B2617" s="75" t="s">
        <v>574</v>
      </c>
      <c r="C2617" s="77" t="s">
        <v>6920</v>
      </c>
      <c r="D2617" s="104" t="s">
        <v>1184</v>
      </c>
      <c r="E2617" s="75" t="s">
        <v>14948</v>
      </c>
      <c r="F2617" s="17"/>
      <c r="G2617" s="18"/>
      <c r="H2617" s="19"/>
      <c r="I2617" s="18"/>
      <c r="J2617" s="18"/>
      <c r="K2617" s="18"/>
      <c r="L2617" s="18"/>
      <c r="M2617" s="18"/>
      <c r="N2617" s="18"/>
      <c r="Q2617" s="20"/>
    </row>
    <row r="2618" spans="1:17" ht="13.5" x14ac:dyDescent="0.3">
      <c r="A2618" s="107" t="s">
        <v>2581</v>
      </c>
      <c r="B2618" s="108" t="s">
        <v>574</v>
      </c>
      <c r="C2618" s="77" t="s">
        <v>7000</v>
      </c>
      <c r="D2618" s="109" t="s">
        <v>12268</v>
      </c>
      <c r="E2618" s="108" t="s">
        <v>14394</v>
      </c>
      <c r="F2618" s="17"/>
      <c r="G2618" s="18"/>
      <c r="H2618" s="19"/>
      <c r="I2618" s="18"/>
      <c r="J2618" s="18"/>
      <c r="K2618" s="18"/>
      <c r="L2618" s="18"/>
      <c r="M2618" s="18"/>
      <c r="N2618" s="18"/>
      <c r="Q2618" s="20"/>
    </row>
    <row r="2619" spans="1:17" ht="13.5" x14ac:dyDescent="0.3">
      <c r="A2619" s="107" t="s">
        <v>466</v>
      </c>
      <c r="B2619" s="108" t="s">
        <v>574</v>
      </c>
      <c r="C2619" s="77" t="s">
        <v>7759</v>
      </c>
      <c r="D2619" s="109" t="s">
        <v>14949</v>
      </c>
      <c r="E2619" s="108" t="s">
        <v>14583</v>
      </c>
      <c r="F2619" s="18"/>
      <c r="G2619" s="18"/>
      <c r="H2619" s="19"/>
      <c r="I2619" s="18"/>
      <c r="J2619" s="18"/>
      <c r="K2619" s="18"/>
      <c r="L2619" s="18"/>
      <c r="M2619" s="18"/>
      <c r="N2619" s="18"/>
      <c r="Q2619" s="20"/>
    </row>
    <row r="2620" spans="1:17" ht="14.25" x14ac:dyDescent="0.3">
      <c r="A2620" s="103" t="s">
        <v>466</v>
      </c>
      <c r="B2620" s="75" t="s">
        <v>14387</v>
      </c>
      <c r="C2620" s="77" t="s">
        <v>7759</v>
      </c>
      <c r="D2620" s="104" t="s">
        <v>9936</v>
      </c>
      <c r="E2620" s="75" t="s">
        <v>14583</v>
      </c>
      <c r="F2620" s="17"/>
      <c r="G2620" s="17"/>
      <c r="H2620" s="17"/>
      <c r="I2620" s="17"/>
      <c r="J2620" s="17"/>
      <c r="K2620" s="17"/>
      <c r="L2620" s="17"/>
      <c r="M2620" s="17"/>
      <c r="N2620" s="17"/>
      <c r="O2620" s="23"/>
      <c r="P2620" s="23"/>
    </row>
    <row r="2621" spans="1:17" ht="14.25" x14ac:dyDescent="0.3">
      <c r="A2621" s="83" t="s">
        <v>466</v>
      </c>
      <c r="B2621" s="84" t="s">
        <v>575</v>
      </c>
      <c r="C2621" s="77" t="s">
        <v>7759</v>
      </c>
      <c r="D2621" s="85" t="s">
        <v>9935</v>
      </c>
      <c r="E2621" s="84" t="s">
        <v>14583</v>
      </c>
      <c r="F2621" s="18"/>
      <c r="G2621" s="17"/>
      <c r="H2621" s="17"/>
      <c r="I2621" s="17"/>
      <c r="J2621" s="17"/>
      <c r="K2621" s="17"/>
      <c r="L2621" s="17"/>
      <c r="M2621" s="17"/>
      <c r="N2621" s="17"/>
      <c r="O2621" s="23"/>
      <c r="P2621" s="23"/>
    </row>
    <row r="2622" spans="1:17" ht="13.5" x14ac:dyDescent="0.3">
      <c r="A2622" s="103" t="s">
        <v>2727</v>
      </c>
      <c r="B2622" s="75" t="s">
        <v>14387</v>
      </c>
      <c r="C2622" s="77" t="s">
        <v>6917</v>
      </c>
      <c r="D2622" s="104" t="s">
        <v>9856</v>
      </c>
      <c r="E2622" s="75" t="s">
        <v>14950</v>
      </c>
      <c r="F2622" s="18"/>
      <c r="G2622" s="17"/>
      <c r="H2622" s="17"/>
      <c r="I2622" s="17"/>
      <c r="J2622" s="17"/>
      <c r="K2622" s="17"/>
      <c r="L2622" s="17"/>
      <c r="M2622" s="17"/>
      <c r="N2622" s="17"/>
      <c r="O2622" s="23"/>
      <c r="P2622" s="23"/>
    </row>
    <row r="2623" spans="1:17" ht="14.25" x14ac:dyDescent="0.3">
      <c r="A2623" s="111" t="s">
        <v>2727</v>
      </c>
      <c r="B2623" s="112" t="s">
        <v>575</v>
      </c>
      <c r="C2623" s="77" t="s">
        <v>6917</v>
      </c>
      <c r="D2623" s="113" t="s">
        <v>9856</v>
      </c>
      <c r="E2623" s="112" t="s">
        <v>14950</v>
      </c>
      <c r="F2623" s="18"/>
      <c r="G2623" s="18"/>
      <c r="H2623" s="19"/>
      <c r="I2623" s="18"/>
      <c r="J2623" s="18"/>
      <c r="K2623" s="18"/>
      <c r="L2623" s="18"/>
      <c r="M2623" s="21"/>
      <c r="N2623" s="18"/>
      <c r="O2623" s="22"/>
      <c r="P2623" s="22"/>
      <c r="Q2623" s="20"/>
    </row>
    <row r="2624" spans="1:17" ht="14.25" x14ac:dyDescent="0.3">
      <c r="A2624" s="111" t="s">
        <v>9447</v>
      </c>
      <c r="B2624" s="112" t="s">
        <v>574</v>
      </c>
      <c r="C2624" s="77" t="s">
        <v>6917</v>
      </c>
      <c r="D2624" s="113" t="s">
        <v>3206</v>
      </c>
      <c r="E2624" s="112" t="s">
        <v>14951</v>
      </c>
      <c r="F2624" s="18"/>
      <c r="G2624" s="18"/>
      <c r="H2624" s="19"/>
      <c r="I2624" s="18"/>
      <c r="J2624" s="18"/>
      <c r="K2624" s="18"/>
      <c r="L2624" s="18"/>
      <c r="M2624" s="21"/>
      <c r="N2624" s="18"/>
      <c r="O2624" s="22"/>
      <c r="P2624" s="22"/>
      <c r="Q2624" s="20"/>
    </row>
    <row r="2625" spans="1:17" ht="14.25" x14ac:dyDescent="0.3">
      <c r="A2625" s="103" t="s">
        <v>4271</v>
      </c>
      <c r="B2625" s="75" t="s">
        <v>574</v>
      </c>
      <c r="C2625" s="77" t="s">
        <v>6921</v>
      </c>
      <c r="D2625" s="104" t="s">
        <v>6960</v>
      </c>
      <c r="E2625" s="75" t="s">
        <v>733</v>
      </c>
      <c r="F2625" s="17"/>
      <c r="G2625" s="18"/>
      <c r="H2625" s="19"/>
      <c r="I2625" s="18"/>
      <c r="J2625" s="18"/>
      <c r="K2625" s="18"/>
      <c r="L2625" s="18"/>
      <c r="M2625" s="18"/>
      <c r="N2625" s="18"/>
      <c r="Q2625" s="20"/>
    </row>
    <row r="2626" spans="1:17" ht="14.25" x14ac:dyDescent="0.3">
      <c r="A2626" s="103" t="s">
        <v>4303</v>
      </c>
      <c r="B2626" s="75" t="s">
        <v>574</v>
      </c>
      <c r="C2626" s="77" t="s">
        <v>10540</v>
      </c>
      <c r="D2626" s="104" t="s">
        <v>10541</v>
      </c>
      <c r="E2626" s="75" t="s">
        <v>14398</v>
      </c>
      <c r="F2626" s="17"/>
      <c r="G2626" s="18"/>
      <c r="H2626" s="19"/>
      <c r="I2626" s="18"/>
      <c r="J2626" s="18"/>
      <c r="K2626" s="18"/>
      <c r="L2626" s="18"/>
      <c r="M2626" s="21"/>
      <c r="N2626" s="18"/>
      <c r="O2626" s="22"/>
      <c r="P2626" s="22"/>
      <c r="Q2626" s="20"/>
    </row>
    <row r="2627" spans="1:17" ht="13.5" x14ac:dyDescent="0.3">
      <c r="A2627" s="103" t="s">
        <v>4303</v>
      </c>
      <c r="B2627" s="75" t="s">
        <v>14387</v>
      </c>
      <c r="C2627" s="77" t="s">
        <v>6683</v>
      </c>
      <c r="D2627" s="104" t="s">
        <v>10541</v>
      </c>
      <c r="E2627" s="75" t="s">
        <v>14398</v>
      </c>
      <c r="F2627" s="17"/>
      <c r="G2627" s="18"/>
      <c r="H2627" s="19"/>
      <c r="I2627" s="18"/>
      <c r="J2627" s="18"/>
      <c r="K2627" s="18"/>
      <c r="L2627" s="18"/>
      <c r="M2627" s="18"/>
      <c r="N2627" s="18"/>
      <c r="Q2627" s="20"/>
    </row>
    <row r="2628" spans="1:17" ht="14.25" x14ac:dyDescent="0.3">
      <c r="A2628" s="107" t="s">
        <v>4303</v>
      </c>
      <c r="B2628" s="108" t="s">
        <v>575</v>
      </c>
      <c r="C2628" s="77" t="s">
        <v>6683</v>
      </c>
      <c r="D2628" s="109" t="s">
        <v>10541</v>
      </c>
      <c r="E2628" s="108" t="s">
        <v>14398</v>
      </c>
      <c r="F2628" s="18"/>
      <c r="G2628" s="17"/>
      <c r="H2628" s="17"/>
      <c r="I2628" s="17"/>
      <c r="J2628" s="17"/>
      <c r="K2628" s="17"/>
      <c r="L2628" s="17"/>
      <c r="M2628" s="17"/>
      <c r="N2628" s="17"/>
      <c r="O2628" s="23"/>
      <c r="P2628" s="23"/>
    </row>
    <row r="2629" spans="1:17" ht="14.25" x14ac:dyDescent="0.3">
      <c r="A2629" s="103" t="s">
        <v>1556</v>
      </c>
      <c r="B2629" s="75" t="s">
        <v>577</v>
      </c>
      <c r="C2629" s="77" t="s">
        <v>8682</v>
      </c>
      <c r="D2629" s="104" t="s">
        <v>16608</v>
      </c>
      <c r="E2629" s="75" t="s">
        <v>16609</v>
      </c>
      <c r="F2629" s="17"/>
      <c r="G2629" s="18"/>
      <c r="H2629" s="19"/>
      <c r="I2629" s="18"/>
      <c r="J2629" s="18"/>
      <c r="K2629" s="18"/>
      <c r="L2629" s="18"/>
      <c r="M2629" s="18"/>
      <c r="N2629" s="18"/>
      <c r="Q2629" s="20"/>
    </row>
    <row r="2630" spans="1:17" ht="14.25" x14ac:dyDescent="0.3">
      <c r="A2630" s="103" t="s">
        <v>11458</v>
      </c>
      <c r="B2630" s="75" t="s">
        <v>574</v>
      </c>
      <c r="C2630" s="77" t="s">
        <v>11459</v>
      </c>
      <c r="D2630" s="104" t="s">
        <v>11460</v>
      </c>
      <c r="E2630" s="75" t="s">
        <v>14398</v>
      </c>
      <c r="F2630" s="17"/>
      <c r="G2630" s="18"/>
      <c r="H2630" s="19"/>
      <c r="I2630" s="18"/>
      <c r="J2630" s="18"/>
      <c r="K2630" s="18"/>
      <c r="L2630" s="18"/>
      <c r="M2630" s="18"/>
      <c r="N2630" s="18"/>
      <c r="Q2630" s="20"/>
    </row>
    <row r="2631" spans="1:17" ht="13.5" x14ac:dyDescent="0.3">
      <c r="A2631" s="111" t="s">
        <v>1356</v>
      </c>
      <c r="B2631" s="112" t="s">
        <v>574</v>
      </c>
      <c r="C2631" s="77" t="s">
        <v>7000</v>
      </c>
      <c r="D2631" s="113" t="s">
        <v>11794</v>
      </c>
      <c r="E2631" s="112" t="s">
        <v>14394</v>
      </c>
      <c r="F2631" s="17"/>
      <c r="G2631" s="18"/>
      <c r="H2631" s="19"/>
      <c r="I2631" s="18"/>
      <c r="J2631" s="18"/>
      <c r="K2631" s="18"/>
      <c r="L2631" s="18"/>
      <c r="M2631" s="18"/>
      <c r="N2631" s="18"/>
      <c r="Q2631" s="20"/>
    </row>
    <row r="2632" spans="1:17" ht="14.25" x14ac:dyDescent="0.3">
      <c r="A2632" s="103" t="s">
        <v>5584</v>
      </c>
      <c r="B2632" s="75" t="s">
        <v>574</v>
      </c>
      <c r="C2632" s="77" t="s">
        <v>6994</v>
      </c>
      <c r="D2632" s="104" t="s">
        <v>13106</v>
      </c>
      <c r="E2632" s="75" t="s">
        <v>14406</v>
      </c>
      <c r="F2632" s="18"/>
      <c r="G2632" s="18"/>
      <c r="H2632" s="19"/>
      <c r="I2632" s="18"/>
      <c r="J2632" s="18"/>
      <c r="K2632" s="18"/>
      <c r="L2632" s="18"/>
      <c r="M2632" s="18"/>
      <c r="N2632" s="18"/>
      <c r="Q2632" s="20"/>
    </row>
    <row r="2633" spans="1:17" ht="14.25" x14ac:dyDescent="0.3">
      <c r="A2633" s="103" t="s">
        <v>6673</v>
      </c>
      <c r="B2633" s="75" t="s">
        <v>574</v>
      </c>
      <c r="C2633" s="77" t="s">
        <v>7000</v>
      </c>
      <c r="D2633" s="104" t="s">
        <v>10311</v>
      </c>
      <c r="E2633" s="75" t="s">
        <v>14952</v>
      </c>
      <c r="F2633" s="28"/>
      <c r="G2633" s="18"/>
      <c r="H2633" s="19"/>
      <c r="I2633" s="18"/>
      <c r="J2633" s="18"/>
      <c r="K2633" s="18"/>
      <c r="L2633" s="18"/>
      <c r="M2633" s="18"/>
      <c r="N2633" s="18"/>
      <c r="O2633" s="22"/>
      <c r="P2633" s="22"/>
      <c r="Q2633" s="20"/>
    </row>
    <row r="2634" spans="1:17" ht="13.5" x14ac:dyDescent="0.3">
      <c r="A2634" s="110" t="s">
        <v>3207</v>
      </c>
      <c r="B2634" s="84" t="s">
        <v>574</v>
      </c>
      <c r="C2634" s="77" t="s">
        <v>7000</v>
      </c>
      <c r="D2634" s="117" t="s">
        <v>14953</v>
      </c>
      <c r="E2634" s="84" t="s">
        <v>14954</v>
      </c>
      <c r="F2634" s="28"/>
      <c r="G2634" s="17"/>
      <c r="H2634" s="17"/>
      <c r="I2634" s="17"/>
      <c r="J2634" s="17"/>
      <c r="K2634" s="17"/>
      <c r="L2634" s="17"/>
      <c r="M2634" s="17"/>
      <c r="N2634" s="17"/>
      <c r="O2634" s="23"/>
      <c r="P2634" s="23"/>
    </row>
    <row r="2635" spans="1:17" ht="14.25" x14ac:dyDescent="0.3">
      <c r="A2635" s="103" t="s">
        <v>1083</v>
      </c>
      <c r="B2635" s="75" t="s">
        <v>574</v>
      </c>
      <c r="C2635" s="77" t="s">
        <v>7000</v>
      </c>
      <c r="D2635" s="104" t="s">
        <v>7242</v>
      </c>
      <c r="E2635" s="75" t="s">
        <v>14394</v>
      </c>
      <c r="F2635" s="29"/>
      <c r="G2635" s="17"/>
      <c r="H2635" s="17"/>
      <c r="I2635" s="17"/>
      <c r="J2635" s="17"/>
      <c r="K2635" s="17"/>
      <c r="L2635" s="17"/>
      <c r="M2635" s="17"/>
      <c r="N2635" s="17"/>
      <c r="O2635" s="23"/>
      <c r="P2635" s="23"/>
    </row>
    <row r="2636" spans="1:17" ht="14.25" x14ac:dyDescent="0.3">
      <c r="A2636" s="111" t="s">
        <v>1083</v>
      </c>
      <c r="B2636" s="112" t="s">
        <v>14387</v>
      </c>
      <c r="C2636" s="77" t="s">
        <v>7000</v>
      </c>
      <c r="D2636" s="113" t="s">
        <v>7242</v>
      </c>
      <c r="E2636" s="112" t="s">
        <v>14394</v>
      </c>
      <c r="G2636" s="18"/>
      <c r="H2636" s="19"/>
      <c r="I2636" s="18"/>
      <c r="J2636" s="18"/>
      <c r="K2636" s="18"/>
      <c r="L2636" s="18"/>
      <c r="M2636" s="18"/>
      <c r="N2636" s="18"/>
      <c r="O2636" s="22"/>
      <c r="P2636" s="22"/>
      <c r="Q2636" s="20"/>
    </row>
    <row r="2637" spans="1:17" ht="14.25" x14ac:dyDescent="0.3">
      <c r="A2637" s="107" t="s">
        <v>1083</v>
      </c>
      <c r="B2637" s="108" t="s">
        <v>575</v>
      </c>
      <c r="C2637" s="77" t="s">
        <v>7000</v>
      </c>
      <c r="D2637" s="109" t="s">
        <v>7242</v>
      </c>
      <c r="E2637" s="108" t="s">
        <v>14394</v>
      </c>
      <c r="G2637" s="18"/>
      <c r="H2637" s="19"/>
      <c r="I2637" s="18"/>
      <c r="J2637" s="18"/>
      <c r="K2637" s="18"/>
      <c r="L2637" s="18"/>
      <c r="M2637" s="18"/>
      <c r="N2637" s="18"/>
      <c r="O2637" s="22"/>
      <c r="P2637" s="22"/>
      <c r="Q2637" s="20"/>
    </row>
    <row r="2638" spans="1:17" ht="13.5" x14ac:dyDescent="0.3">
      <c r="A2638" s="103" t="s">
        <v>11584</v>
      </c>
      <c r="B2638" s="75" t="s">
        <v>574</v>
      </c>
      <c r="C2638" s="77" t="s">
        <v>6920</v>
      </c>
      <c r="D2638" s="104" t="s">
        <v>4820</v>
      </c>
      <c r="E2638" s="75" t="s">
        <v>14398</v>
      </c>
      <c r="G2638" s="18"/>
      <c r="H2638" s="19"/>
      <c r="I2638" s="18"/>
      <c r="J2638" s="18"/>
      <c r="K2638" s="18"/>
      <c r="L2638" s="18"/>
      <c r="M2638" s="18"/>
      <c r="N2638" s="18"/>
      <c r="Q2638" s="20"/>
    </row>
    <row r="2639" spans="1:17" ht="14.25" x14ac:dyDescent="0.3">
      <c r="A2639" s="103" t="s">
        <v>2414</v>
      </c>
      <c r="B2639" s="75" t="s">
        <v>574</v>
      </c>
      <c r="C2639" s="77" t="s">
        <v>5370</v>
      </c>
      <c r="D2639" s="104" t="s">
        <v>2415</v>
      </c>
      <c r="E2639" s="75" t="s">
        <v>14398</v>
      </c>
      <c r="F2639" s="17"/>
      <c r="G2639" s="17"/>
      <c r="H2639" s="17"/>
      <c r="I2639" s="17"/>
      <c r="J2639" s="17"/>
      <c r="K2639" s="17"/>
      <c r="L2639" s="17"/>
      <c r="M2639" s="17"/>
      <c r="N2639" s="17"/>
      <c r="O2639" s="23"/>
      <c r="P2639" s="23"/>
    </row>
    <row r="2640" spans="1:17" ht="14.25" x14ac:dyDescent="0.3">
      <c r="A2640" s="107" t="s">
        <v>5585</v>
      </c>
      <c r="B2640" s="108" t="s">
        <v>574</v>
      </c>
      <c r="C2640" s="77" t="s">
        <v>5586</v>
      </c>
      <c r="D2640" s="109" t="s">
        <v>7439</v>
      </c>
      <c r="E2640" s="108" t="s">
        <v>14398</v>
      </c>
      <c r="F2640" s="17"/>
      <c r="G2640" s="17"/>
      <c r="H2640" s="17"/>
      <c r="I2640" s="17"/>
      <c r="J2640" s="17"/>
      <c r="K2640" s="17"/>
      <c r="L2640" s="17"/>
      <c r="M2640" s="17"/>
      <c r="N2640" s="17"/>
      <c r="O2640" s="23"/>
      <c r="P2640" s="23"/>
    </row>
    <row r="2641" spans="1:17" ht="14.25" x14ac:dyDescent="0.3">
      <c r="A2641" s="103" t="s">
        <v>4331</v>
      </c>
      <c r="B2641" s="75" t="s">
        <v>1244</v>
      </c>
      <c r="C2641" s="77" t="s">
        <v>7759</v>
      </c>
      <c r="D2641" s="104" t="s">
        <v>14955</v>
      </c>
      <c r="E2641" s="75" t="s">
        <v>14398</v>
      </c>
      <c r="F2641" s="17"/>
      <c r="G2641" s="17"/>
      <c r="H2641" s="17"/>
      <c r="I2641" s="17"/>
      <c r="J2641" s="17"/>
      <c r="K2641" s="17"/>
      <c r="L2641" s="17"/>
      <c r="M2641" s="17"/>
      <c r="N2641" s="17"/>
      <c r="O2641" s="23"/>
      <c r="P2641" s="23"/>
    </row>
    <row r="2642" spans="1:17" ht="13.5" x14ac:dyDescent="0.3">
      <c r="A2642" s="103" t="s">
        <v>2295</v>
      </c>
      <c r="B2642" s="75" t="s">
        <v>574</v>
      </c>
      <c r="C2642" s="77" t="s">
        <v>7071</v>
      </c>
      <c r="D2642" s="104" t="s">
        <v>7758</v>
      </c>
      <c r="E2642" s="75" t="s">
        <v>14394</v>
      </c>
      <c r="G2642" s="17"/>
      <c r="H2642" s="17"/>
      <c r="I2642" s="17"/>
      <c r="J2642" s="17"/>
      <c r="K2642" s="17"/>
      <c r="L2642" s="17"/>
      <c r="M2642" s="17"/>
      <c r="N2642" s="17"/>
      <c r="O2642" s="23"/>
      <c r="P2642" s="23"/>
    </row>
    <row r="2643" spans="1:17" ht="13.5" x14ac:dyDescent="0.3">
      <c r="A2643" s="103" t="s">
        <v>467</v>
      </c>
      <c r="B2643" s="75" t="s">
        <v>574</v>
      </c>
      <c r="C2643" s="77" t="s">
        <v>6920</v>
      </c>
      <c r="D2643" s="104" t="s">
        <v>6674</v>
      </c>
      <c r="E2643" s="75" t="s">
        <v>14956</v>
      </c>
      <c r="G2643" s="18"/>
      <c r="H2643" s="19"/>
      <c r="I2643" s="18"/>
      <c r="J2643" s="18"/>
      <c r="K2643" s="18"/>
      <c r="L2643" s="18"/>
      <c r="M2643" s="18"/>
      <c r="N2643" s="18"/>
      <c r="Q2643" s="20"/>
    </row>
    <row r="2644" spans="1:17" ht="14.25" x14ac:dyDescent="0.3">
      <c r="A2644" s="110" t="s">
        <v>11703</v>
      </c>
      <c r="B2644" s="84" t="s">
        <v>574</v>
      </c>
      <c r="C2644" s="77" t="s">
        <v>6984</v>
      </c>
      <c r="D2644" s="117" t="s">
        <v>6490</v>
      </c>
      <c r="E2644" s="84" t="s">
        <v>14394</v>
      </c>
      <c r="G2644" s="17"/>
      <c r="H2644" s="17"/>
      <c r="I2644" s="17"/>
      <c r="J2644" s="17"/>
      <c r="K2644" s="17"/>
      <c r="L2644" s="17"/>
      <c r="M2644" s="17"/>
      <c r="N2644" s="17"/>
      <c r="O2644" s="23"/>
      <c r="P2644" s="23"/>
    </row>
    <row r="2645" spans="1:17" ht="14.25" x14ac:dyDescent="0.3">
      <c r="A2645" s="103" t="s">
        <v>10542</v>
      </c>
      <c r="B2645" s="75" t="s">
        <v>574</v>
      </c>
      <c r="C2645" s="77" t="s">
        <v>6924</v>
      </c>
      <c r="D2645" s="104" t="s">
        <v>10543</v>
      </c>
      <c r="E2645" s="75" t="s">
        <v>14394</v>
      </c>
      <c r="G2645" s="18"/>
      <c r="H2645" s="19"/>
      <c r="I2645" s="18"/>
      <c r="J2645" s="18"/>
      <c r="K2645" s="18"/>
      <c r="L2645" s="18"/>
      <c r="M2645" s="18"/>
      <c r="N2645" s="18"/>
      <c r="O2645" s="22"/>
      <c r="P2645" s="22"/>
      <c r="Q2645" s="20"/>
    </row>
    <row r="2646" spans="1:17" ht="14.25" x14ac:dyDescent="0.3">
      <c r="A2646" s="103" t="s">
        <v>11817</v>
      </c>
      <c r="B2646" s="75" t="s">
        <v>574</v>
      </c>
      <c r="C2646" s="77" t="s">
        <v>6929</v>
      </c>
      <c r="D2646" s="104" t="s">
        <v>11818</v>
      </c>
      <c r="E2646" s="75" t="s">
        <v>14414</v>
      </c>
      <c r="F2646" s="17"/>
      <c r="G2646" s="17"/>
      <c r="H2646" s="17"/>
      <c r="I2646" s="17"/>
      <c r="J2646" s="17"/>
      <c r="K2646" s="17"/>
      <c r="L2646" s="17"/>
      <c r="M2646" s="17"/>
      <c r="N2646" s="17"/>
      <c r="O2646" s="23"/>
      <c r="P2646" s="23"/>
    </row>
    <row r="2647" spans="1:17" ht="14.25" x14ac:dyDescent="0.3">
      <c r="A2647" s="103" t="s">
        <v>4821</v>
      </c>
      <c r="B2647" s="75" t="s">
        <v>574</v>
      </c>
      <c r="C2647" s="77" t="s">
        <v>6929</v>
      </c>
      <c r="D2647" s="104" t="s">
        <v>11853</v>
      </c>
      <c r="E2647" s="75" t="s">
        <v>14395</v>
      </c>
      <c r="F2647" s="18"/>
      <c r="G2647" s="22"/>
      <c r="H2647" s="25"/>
      <c r="I2647" s="20"/>
      <c r="J2647" s="20"/>
      <c r="K2647" s="23"/>
      <c r="L2647" s="23"/>
      <c r="M2647" s="24"/>
      <c r="N2647" s="18"/>
      <c r="O2647" s="22"/>
      <c r="P2647" s="22"/>
      <c r="Q2647" s="20"/>
    </row>
    <row r="2648" spans="1:17" ht="14.25" x14ac:dyDescent="0.3">
      <c r="A2648" s="103" t="s">
        <v>5587</v>
      </c>
      <c r="B2648" s="75" t="s">
        <v>574</v>
      </c>
      <c r="C2648" s="77" t="s">
        <v>6911</v>
      </c>
      <c r="D2648" s="104" t="s">
        <v>8190</v>
      </c>
      <c r="E2648" s="75" t="s">
        <v>14395</v>
      </c>
      <c r="F2648" s="18"/>
      <c r="G2648" s="18"/>
      <c r="H2648" s="19"/>
      <c r="I2648" s="18"/>
      <c r="J2648" s="18"/>
      <c r="K2648" s="18"/>
      <c r="L2648" s="18"/>
      <c r="M2648" s="18"/>
      <c r="N2648" s="18"/>
      <c r="Q2648" s="20"/>
    </row>
    <row r="2649" spans="1:17" ht="14.25" x14ac:dyDescent="0.3">
      <c r="A2649" s="103" t="s">
        <v>5587</v>
      </c>
      <c r="B2649" s="75" t="s">
        <v>14387</v>
      </c>
      <c r="C2649" s="77" t="s">
        <v>6911</v>
      </c>
      <c r="D2649" s="104" t="s">
        <v>8190</v>
      </c>
      <c r="E2649" s="75" t="s">
        <v>14395</v>
      </c>
      <c r="F2649" s="18"/>
      <c r="G2649" s="18"/>
      <c r="H2649" s="19"/>
      <c r="I2649" s="27"/>
      <c r="J2649" s="18"/>
      <c r="K2649" s="18"/>
      <c r="L2649" s="18"/>
      <c r="M2649" s="18"/>
      <c r="N2649" s="18"/>
      <c r="O2649" s="22"/>
      <c r="P2649" s="22"/>
      <c r="Q2649" s="20"/>
    </row>
    <row r="2650" spans="1:17" ht="14.25" x14ac:dyDescent="0.3">
      <c r="A2650" s="103" t="s">
        <v>5587</v>
      </c>
      <c r="B2650" s="75" t="s">
        <v>575</v>
      </c>
      <c r="C2650" s="77" t="s">
        <v>6911</v>
      </c>
      <c r="D2650" s="104" t="s">
        <v>8190</v>
      </c>
      <c r="E2650" s="75" t="s">
        <v>14395</v>
      </c>
      <c r="F2650" s="18"/>
      <c r="G2650" s="18"/>
      <c r="H2650" s="19"/>
      <c r="I2650" s="18"/>
      <c r="J2650" s="18"/>
      <c r="K2650" s="18"/>
      <c r="L2650" s="18"/>
      <c r="M2650" s="18"/>
      <c r="N2650" s="18"/>
      <c r="Q2650" s="20"/>
    </row>
    <row r="2651" spans="1:17" ht="14.25" x14ac:dyDescent="0.3">
      <c r="A2651" s="103" t="s">
        <v>1165</v>
      </c>
      <c r="B2651" s="75" t="s">
        <v>574</v>
      </c>
      <c r="C2651" s="77" t="s">
        <v>7759</v>
      </c>
      <c r="D2651" s="104" t="s">
        <v>9493</v>
      </c>
      <c r="E2651" s="75" t="s">
        <v>14787</v>
      </c>
      <c r="F2651" s="17"/>
      <c r="G2651" s="17"/>
      <c r="H2651" s="17"/>
      <c r="I2651" s="17"/>
      <c r="J2651" s="17"/>
      <c r="K2651" s="17"/>
      <c r="L2651" s="17"/>
      <c r="M2651" s="17"/>
      <c r="N2651" s="17"/>
      <c r="O2651" s="23"/>
      <c r="P2651" s="23"/>
    </row>
    <row r="2652" spans="1:17" ht="14.25" x14ac:dyDescent="0.3">
      <c r="A2652" s="110" t="s">
        <v>1165</v>
      </c>
      <c r="B2652" s="84" t="s">
        <v>574</v>
      </c>
      <c r="C2652" s="77" t="s">
        <v>7759</v>
      </c>
      <c r="D2652" s="117" t="s">
        <v>9494</v>
      </c>
      <c r="E2652" s="84" t="s">
        <v>14787</v>
      </c>
      <c r="F2652" s="17"/>
      <c r="G2652" s="18"/>
      <c r="H2652" s="19"/>
      <c r="I2652" s="18"/>
      <c r="J2652" s="18"/>
      <c r="K2652" s="18"/>
      <c r="L2652" s="18"/>
      <c r="M2652" s="21"/>
      <c r="N2652" s="18"/>
      <c r="O2652" s="22"/>
      <c r="P2652" s="22"/>
      <c r="Q2652" s="20"/>
    </row>
    <row r="2653" spans="1:17" ht="14.25" x14ac:dyDescent="0.3">
      <c r="A2653" s="103" t="s">
        <v>2979</v>
      </c>
      <c r="B2653" s="75" t="s">
        <v>574</v>
      </c>
      <c r="C2653" s="77" t="s">
        <v>7759</v>
      </c>
      <c r="D2653" s="104" t="s">
        <v>8205</v>
      </c>
      <c r="E2653" s="75" t="s">
        <v>14417</v>
      </c>
      <c r="F2653" s="17"/>
      <c r="G2653" s="18"/>
      <c r="H2653" s="19"/>
      <c r="I2653" s="18"/>
      <c r="J2653" s="18"/>
      <c r="K2653" s="18"/>
      <c r="L2653" s="18"/>
      <c r="M2653" s="18"/>
      <c r="N2653" s="18"/>
      <c r="O2653" s="22"/>
      <c r="P2653" s="22"/>
      <c r="Q2653" s="20"/>
    </row>
    <row r="2654" spans="1:17" ht="14.25" x14ac:dyDescent="0.3">
      <c r="A2654" s="107" t="s">
        <v>5588</v>
      </c>
      <c r="B2654" s="108" t="s">
        <v>574</v>
      </c>
      <c r="C2654" s="77" t="s">
        <v>5589</v>
      </c>
      <c r="D2654" s="109" t="s">
        <v>8057</v>
      </c>
      <c r="E2654" s="108" t="s">
        <v>656</v>
      </c>
      <c r="F2654" s="18"/>
      <c r="G2654" s="18"/>
      <c r="H2654" s="19"/>
      <c r="I2654" s="18"/>
      <c r="J2654" s="18"/>
      <c r="K2654" s="18"/>
      <c r="L2654" s="18"/>
      <c r="M2654" s="18"/>
      <c r="N2654" s="18"/>
      <c r="Q2654" s="20"/>
    </row>
    <row r="2655" spans="1:17" ht="14.25" x14ac:dyDescent="0.3">
      <c r="A2655" s="107" t="s">
        <v>9843</v>
      </c>
      <c r="B2655" s="108" t="s">
        <v>1244</v>
      </c>
      <c r="C2655" s="77" t="s">
        <v>6919</v>
      </c>
      <c r="D2655" s="109" t="s">
        <v>14957</v>
      </c>
      <c r="E2655" s="108" t="s">
        <v>14781</v>
      </c>
      <c r="F2655" s="17"/>
      <c r="G2655" s="18"/>
      <c r="H2655" s="19"/>
      <c r="I2655" s="18"/>
      <c r="J2655" s="18"/>
      <c r="K2655" s="18"/>
      <c r="L2655" s="18"/>
      <c r="M2655" s="18"/>
      <c r="N2655" s="18"/>
      <c r="O2655" s="22"/>
      <c r="P2655" s="22"/>
      <c r="Q2655" s="20"/>
    </row>
    <row r="2656" spans="1:17" ht="13.5" x14ac:dyDescent="0.3">
      <c r="A2656" s="103" t="s">
        <v>5590</v>
      </c>
      <c r="B2656" s="75" t="s">
        <v>574</v>
      </c>
      <c r="C2656" s="77" t="s">
        <v>5589</v>
      </c>
      <c r="D2656" s="104" t="s">
        <v>7395</v>
      </c>
      <c r="E2656" s="75" t="s">
        <v>14394</v>
      </c>
      <c r="F2656" s="18"/>
      <c r="G2656" s="17"/>
      <c r="H2656" s="17"/>
      <c r="I2656" s="17"/>
      <c r="J2656" s="17"/>
      <c r="K2656" s="17"/>
      <c r="L2656" s="17"/>
      <c r="M2656" s="17"/>
      <c r="N2656" s="17"/>
      <c r="O2656" s="23"/>
      <c r="P2656" s="23"/>
    </row>
    <row r="2657" spans="1:17" ht="14.25" x14ac:dyDescent="0.3">
      <c r="A2657" s="103" t="s">
        <v>5590</v>
      </c>
      <c r="B2657" s="75" t="s">
        <v>14387</v>
      </c>
      <c r="C2657" s="77" t="s">
        <v>8570</v>
      </c>
      <c r="D2657" s="104" t="s">
        <v>7395</v>
      </c>
      <c r="E2657" s="75" t="s">
        <v>14394</v>
      </c>
      <c r="F2657" s="18"/>
      <c r="G2657" s="17"/>
      <c r="H2657" s="17"/>
      <c r="I2657" s="17"/>
      <c r="J2657" s="17"/>
      <c r="K2657" s="17"/>
      <c r="L2657" s="17"/>
      <c r="M2657" s="17"/>
      <c r="N2657" s="17"/>
      <c r="O2657" s="23"/>
      <c r="P2657" s="23"/>
    </row>
    <row r="2658" spans="1:17" ht="14.25" x14ac:dyDescent="0.3">
      <c r="A2658" s="110" t="s">
        <v>5590</v>
      </c>
      <c r="B2658" s="84" t="s">
        <v>575</v>
      </c>
      <c r="C2658" s="77" t="s">
        <v>8570</v>
      </c>
      <c r="D2658" s="117" t="s">
        <v>7395</v>
      </c>
      <c r="E2658" s="84" t="s">
        <v>14394</v>
      </c>
      <c r="F2658" s="18"/>
      <c r="G2658" s="18"/>
      <c r="H2658" s="19"/>
      <c r="I2658" s="18"/>
      <c r="J2658" s="18"/>
      <c r="K2658" s="18"/>
      <c r="L2658" s="18"/>
      <c r="M2658" s="21"/>
      <c r="N2658" s="18"/>
      <c r="O2658" s="22"/>
      <c r="P2658" s="22"/>
      <c r="Q2658" s="20"/>
    </row>
    <row r="2659" spans="1:17" ht="14.25" x14ac:dyDescent="0.3">
      <c r="A2659" s="111" t="s">
        <v>3359</v>
      </c>
      <c r="B2659" s="112" t="s">
        <v>574</v>
      </c>
      <c r="C2659" s="77" t="s">
        <v>6919</v>
      </c>
      <c r="D2659" s="113" t="s">
        <v>14180</v>
      </c>
      <c r="E2659" s="112" t="s">
        <v>16020</v>
      </c>
      <c r="G2659" s="18"/>
      <c r="H2659" s="19"/>
      <c r="I2659" s="18"/>
      <c r="J2659" s="18"/>
      <c r="K2659" s="18"/>
      <c r="L2659" s="18"/>
      <c r="M2659" s="21"/>
      <c r="N2659" s="18"/>
      <c r="O2659" s="22"/>
      <c r="P2659" s="22"/>
      <c r="Q2659" s="20"/>
    </row>
    <row r="2660" spans="1:17" ht="14.25" x14ac:dyDescent="0.3">
      <c r="A2660" s="83" t="s">
        <v>592</v>
      </c>
      <c r="B2660" s="84" t="s">
        <v>574</v>
      </c>
      <c r="C2660" s="77" t="s">
        <v>6919</v>
      </c>
      <c r="D2660" s="85" t="s">
        <v>13192</v>
      </c>
      <c r="E2660" s="84" t="s">
        <v>14403</v>
      </c>
      <c r="G2660" s="17"/>
      <c r="H2660" s="17"/>
      <c r="I2660" s="17"/>
      <c r="J2660" s="17"/>
      <c r="K2660" s="17"/>
      <c r="L2660" s="17"/>
      <c r="M2660" s="17"/>
      <c r="N2660" s="17"/>
      <c r="O2660" s="23"/>
      <c r="P2660" s="23"/>
    </row>
    <row r="2661" spans="1:17" ht="13.5" x14ac:dyDescent="0.3">
      <c r="A2661" s="83" t="s">
        <v>592</v>
      </c>
      <c r="B2661" s="84" t="s">
        <v>14387</v>
      </c>
      <c r="C2661" s="77" t="s">
        <v>6919</v>
      </c>
      <c r="D2661" s="85" t="s">
        <v>13192</v>
      </c>
      <c r="E2661" s="84" t="s">
        <v>14403</v>
      </c>
      <c r="F2661" s="17"/>
      <c r="G2661" s="17"/>
      <c r="H2661" s="17"/>
      <c r="I2661" s="17"/>
      <c r="J2661" s="17"/>
      <c r="K2661" s="17"/>
      <c r="L2661" s="17"/>
      <c r="M2661" s="17"/>
      <c r="N2661" s="17"/>
      <c r="O2661" s="23"/>
      <c r="P2661" s="23"/>
    </row>
    <row r="2662" spans="1:17" ht="14.25" x14ac:dyDescent="0.3">
      <c r="A2662" s="103" t="s">
        <v>592</v>
      </c>
      <c r="B2662" s="75" t="s">
        <v>575</v>
      </c>
      <c r="C2662" s="77" t="s">
        <v>6919</v>
      </c>
      <c r="D2662" s="104" t="s">
        <v>13482</v>
      </c>
      <c r="E2662" s="75" t="s">
        <v>14403</v>
      </c>
      <c r="F2662" s="17"/>
      <c r="G2662" s="18"/>
      <c r="H2662" s="19"/>
      <c r="I2662" s="18"/>
      <c r="J2662" s="18"/>
      <c r="K2662" s="18"/>
      <c r="L2662" s="18"/>
      <c r="M2662" s="18"/>
      <c r="N2662" s="18"/>
      <c r="Q2662" s="20"/>
    </row>
    <row r="2663" spans="1:17" ht="14.25" x14ac:dyDescent="0.3">
      <c r="A2663" s="107" t="s">
        <v>5592</v>
      </c>
      <c r="B2663" s="108" t="s">
        <v>574</v>
      </c>
      <c r="C2663" s="77" t="s">
        <v>6920</v>
      </c>
      <c r="D2663" s="109" t="s">
        <v>7366</v>
      </c>
      <c r="E2663" s="108" t="s">
        <v>14417</v>
      </c>
      <c r="G2663" s="18"/>
      <c r="H2663" s="19"/>
      <c r="I2663" s="18"/>
      <c r="J2663" s="18"/>
      <c r="K2663" s="18"/>
      <c r="L2663" s="18"/>
      <c r="M2663" s="21"/>
      <c r="N2663" s="18"/>
      <c r="O2663" s="22"/>
      <c r="P2663" s="22"/>
      <c r="Q2663" s="20"/>
    </row>
    <row r="2664" spans="1:17" ht="13.5" x14ac:dyDescent="0.3">
      <c r="A2664" s="107" t="s">
        <v>112</v>
      </c>
      <c r="B2664" s="108" t="s">
        <v>574</v>
      </c>
      <c r="C2664" s="77" t="s">
        <v>6929</v>
      </c>
      <c r="D2664" s="109" t="s">
        <v>9291</v>
      </c>
      <c r="E2664" s="108" t="s">
        <v>14958</v>
      </c>
      <c r="F2664" s="18"/>
      <c r="G2664" s="18"/>
      <c r="H2664" s="19"/>
      <c r="I2664" s="18"/>
      <c r="J2664" s="18"/>
      <c r="K2664" s="18"/>
      <c r="L2664" s="18"/>
      <c r="M2664" s="18"/>
      <c r="N2664" s="18"/>
      <c r="O2664" s="22"/>
      <c r="P2664" s="22"/>
      <c r="Q2664" s="20"/>
    </row>
    <row r="2665" spans="1:17" ht="14.25" x14ac:dyDescent="0.3">
      <c r="A2665" s="103" t="s">
        <v>10544</v>
      </c>
      <c r="B2665" s="75" t="s">
        <v>574</v>
      </c>
      <c r="C2665" s="77" t="s">
        <v>5390</v>
      </c>
      <c r="D2665" s="104" t="s">
        <v>10545</v>
      </c>
      <c r="E2665" s="75" t="s">
        <v>14398</v>
      </c>
      <c r="G2665" s="18"/>
      <c r="H2665" s="19"/>
      <c r="I2665" s="18"/>
      <c r="J2665" s="18"/>
      <c r="K2665" s="18"/>
      <c r="L2665" s="18"/>
      <c r="M2665" s="21"/>
      <c r="N2665" s="18"/>
      <c r="O2665" s="22"/>
      <c r="P2665" s="22"/>
      <c r="Q2665" s="20"/>
    </row>
    <row r="2666" spans="1:17" ht="13.5" x14ac:dyDescent="0.3">
      <c r="A2666" s="103" t="s">
        <v>2416</v>
      </c>
      <c r="B2666" s="75" t="s">
        <v>14387</v>
      </c>
      <c r="C2666" s="77" t="s">
        <v>5390</v>
      </c>
      <c r="D2666" s="104" t="s">
        <v>15749</v>
      </c>
      <c r="E2666" s="75" t="s">
        <v>14398</v>
      </c>
      <c r="F2666" s="17"/>
      <c r="G2666" s="18"/>
      <c r="H2666" s="19"/>
      <c r="I2666" s="18"/>
      <c r="J2666" s="18"/>
      <c r="K2666" s="18"/>
      <c r="L2666" s="18"/>
      <c r="M2666" s="18"/>
      <c r="N2666" s="18"/>
      <c r="Q2666" s="20"/>
    </row>
    <row r="2667" spans="1:17" ht="14.25" x14ac:dyDescent="0.3">
      <c r="A2667" s="103" t="s">
        <v>2416</v>
      </c>
      <c r="B2667" s="75" t="s">
        <v>575</v>
      </c>
      <c r="C2667" s="77" t="s">
        <v>5390</v>
      </c>
      <c r="D2667" s="104" t="s">
        <v>15750</v>
      </c>
      <c r="E2667" s="126" t="s">
        <v>14398</v>
      </c>
      <c r="F2667" s="18"/>
      <c r="G2667" s="17"/>
      <c r="H2667" s="17"/>
      <c r="I2667" s="17"/>
      <c r="J2667" s="17"/>
      <c r="K2667" s="17"/>
      <c r="L2667" s="17"/>
      <c r="M2667" s="17"/>
      <c r="N2667" s="17"/>
      <c r="O2667" s="23"/>
      <c r="P2667" s="23"/>
    </row>
    <row r="2668" spans="1:17" ht="14.25" x14ac:dyDescent="0.3">
      <c r="A2668" s="103" t="s">
        <v>2417</v>
      </c>
      <c r="B2668" s="75" t="s">
        <v>574</v>
      </c>
      <c r="C2668" s="77" t="s">
        <v>6326</v>
      </c>
      <c r="D2668" s="104" t="s">
        <v>10546</v>
      </c>
      <c r="E2668" s="75" t="s">
        <v>14406</v>
      </c>
      <c r="F2668" s="18"/>
      <c r="G2668" s="22"/>
      <c r="H2668" s="17"/>
      <c r="I2668" s="17"/>
      <c r="J2668" s="17"/>
      <c r="K2668" s="17"/>
      <c r="L2668" s="17"/>
      <c r="M2668" s="17"/>
      <c r="N2668" s="17"/>
      <c r="O2668" s="23"/>
      <c r="P2668" s="23"/>
    </row>
    <row r="2669" spans="1:17" ht="14.25" x14ac:dyDescent="0.3">
      <c r="A2669" s="111" t="s">
        <v>2417</v>
      </c>
      <c r="B2669" s="112" t="s">
        <v>14387</v>
      </c>
      <c r="C2669" s="77" t="s">
        <v>6326</v>
      </c>
      <c r="D2669" s="113" t="s">
        <v>10546</v>
      </c>
      <c r="E2669" s="112" t="s">
        <v>14406</v>
      </c>
      <c r="G2669" s="18"/>
      <c r="H2669" s="19"/>
      <c r="I2669" s="18"/>
      <c r="J2669" s="18"/>
      <c r="K2669" s="18"/>
      <c r="L2669" s="18"/>
      <c r="M2669" s="21"/>
      <c r="N2669" s="18"/>
      <c r="O2669" s="22"/>
      <c r="P2669" s="22"/>
      <c r="Q2669" s="20"/>
    </row>
    <row r="2670" spans="1:17" ht="14.25" x14ac:dyDescent="0.3">
      <c r="A2670" s="103" t="s">
        <v>2417</v>
      </c>
      <c r="B2670" s="75" t="s">
        <v>575</v>
      </c>
      <c r="C2670" s="77" t="s">
        <v>6326</v>
      </c>
      <c r="D2670" s="104" t="s">
        <v>10546</v>
      </c>
      <c r="E2670" s="75" t="s">
        <v>14406</v>
      </c>
      <c r="G2670" s="18"/>
      <c r="H2670" s="19"/>
      <c r="I2670" s="18"/>
      <c r="J2670" s="18"/>
      <c r="K2670" s="18"/>
      <c r="L2670" s="18"/>
      <c r="M2670" s="21"/>
      <c r="N2670" s="18"/>
      <c r="O2670" s="22"/>
      <c r="P2670" s="22"/>
      <c r="Q2670" s="20"/>
    </row>
    <row r="2671" spans="1:17" ht="14.25" x14ac:dyDescent="0.3">
      <c r="A2671" s="107" t="s">
        <v>12444</v>
      </c>
      <c r="B2671" s="108" t="s">
        <v>574</v>
      </c>
      <c r="C2671" s="77" t="s">
        <v>6998</v>
      </c>
      <c r="D2671" s="109" t="s">
        <v>12445</v>
      </c>
      <c r="E2671" s="108" t="s">
        <v>16021</v>
      </c>
      <c r="F2671" s="17"/>
      <c r="G2671" s="18"/>
      <c r="H2671" s="19"/>
      <c r="I2671" s="18"/>
      <c r="J2671" s="18"/>
      <c r="K2671" s="18"/>
      <c r="L2671" s="18"/>
      <c r="M2671" s="21"/>
      <c r="N2671" s="18"/>
      <c r="O2671" s="22"/>
      <c r="P2671" s="22"/>
      <c r="Q2671" s="20"/>
    </row>
    <row r="2672" spans="1:17" ht="14.25" x14ac:dyDescent="0.3">
      <c r="A2672" s="107" t="s">
        <v>1254</v>
      </c>
      <c r="B2672" s="108" t="s">
        <v>574</v>
      </c>
      <c r="C2672" s="77" t="s">
        <v>6909</v>
      </c>
      <c r="D2672" s="109" t="s">
        <v>14959</v>
      </c>
      <c r="E2672" s="108" t="s">
        <v>14401</v>
      </c>
      <c r="G2672" s="17"/>
      <c r="H2672" s="17"/>
      <c r="I2672" s="17"/>
      <c r="J2672" s="17"/>
      <c r="K2672" s="17"/>
      <c r="L2672" s="17"/>
      <c r="M2672" s="17"/>
      <c r="N2672" s="17"/>
      <c r="O2672" s="23"/>
      <c r="P2672" s="23"/>
    </row>
    <row r="2673" spans="1:17" ht="14.25" x14ac:dyDescent="0.3">
      <c r="A2673" s="103" t="s">
        <v>5593</v>
      </c>
      <c r="B2673" s="75" t="s">
        <v>574</v>
      </c>
      <c r="C2673" s="77" t="s">
        <v>6924</v>
      </c>
      <c r="D2673" s="104" t="s">
        <v>8055</v>
      </c>
      <c r="E2673" s="75" t="s">
        <v>14400</v>
      </c>
      <c r="F2673" s="18"/>
      <c r="G2673" s="17"/>
      <c r="H2673" s="17"/>
      <c r="I2673" s="17"/>
      <c r="J2673" s="17"/>
      <c r="K2673" s="17"/>
      <c r="L2673" s="17"/>
      <c r="M2673" s="17"/>
      <c r="N2673" s="17"/>
      <c r="O2673" s="23"/>
      <c r="P2673" s="23"/>
    </row>
    <row r="2674" spans="1:17" ht="14.25" x14ac:dyDescent="0.3">
      <c r="A2674" s="107" t="s">
        <v>5593</v>
      </c>
      <c r="B2674" s="108" t="s">
        <v>14387</v>
      </c>
      <c r="C2674" s="77" t="s">
        <v>6924</v>
      </c>
      <c r="D2674" s="109" t="s">
        <v>8653</v>
      </c>
      <c r="E2674" s="108" t="s">
        <v>14400</v>
      </c>
      <c r="F2674" s="18"/>
      <c r="G2674" s="18"/>
      <c r="H2674" s="19"/>
      <c r="I2674" s="18"/>
      <c r="J2674" s="18"/>
      <c r="K2674" s="18"/>
      <c r="L2674" s="18"/>
      <c r="M2674" s="18"/>
      <c r="N2674" s="18"/>
      <c r="O2674" s="22"/>
      <c r="P2674" s="22"/>
      <c r="Q2674" s="20"/>
    </row>
    <row r="2675" spans="1:17" ht="13.5" x14ac:dyDescent="0.3">
      <c r="A2675" s="110" t="s">
        <v>5593</v>
      </c>
      <c r="B2675" s="84" t="s">
        <v>575</v>
      </c>
      <c r="C2675" s="77" t="s">
        <v>6924</v>
      </c>
      <c r="D2675" s="117" t="s">
        <v>8653</v>
      </c>
      <c r="E2675" s="84" t="s">
        <v>14400</v>
      </c>
      <c r="F2675" s="17"/>
      <c r="G2675" s="18"/>
      <c r="H2675" s="19"/>
      <c r="I2675" s="18"/>
      <c r="J2675" s="18"/>
      <c r="K2675" s="18"/>
      <c r="L2675" s="18"/>
      <c r="M2675" s="18"/>
      <c r="N2675" s="18"/>
      <c r="O2675" s="22"/>
      <c r="P2675" s="22"/>
      <c r="Q2675" s="20"/>
    </row>
    <row r="2676" spans="1:17" ht="14.25" x14ac:dyDescent="0.3">
      <c r="A2676" s="107" t="s">
        <v>12119</v>
      </c>
      <c r="B2676" s="108" t="s">
        <v>576</v>
      </c>
      <c r="C2676" s="77" t="s">
        <v>6922</v>
      </c>
      <c r="D2676" s="109" t="s">
        <v>14082</v>
      </c>
      <c r="E2676" s="108" t="s">
        <v>14394</v>
      </c>
      <c r="F2676" s="17"/>
      <c r="G2676" s="18"/>
      <c r="H2676" s="19"/>
      <c r="I2676" s="18"/>
      <c r="J2676" s="18"/>
      <c r="K2676" s="18"/>
      <c r="L2676" s="18"/>
      <c r="M2676" s="18"/>
      <c r="N2676" s="18"/>
      <c r="Q2676" s="20"/>
    </row>
    <row r="2677" spans="1:17" ht="13.5" x14ac:dyDescent="0.3">
      <c r="A2677" s="110" t="s">
        <v>5594</v>
      </c>
      <c r="B2677" s="84" t="s">
        <v>574</v>
      </c>
      <c r="C2677" s="77" t="s">
        <v>6929</v>
      </c>
      <c r="D2677" s="117" t="s">
        <v>7492</v>
      </c>
      <c r="E2677" s="84" t="s">
        <v>14398</v>
      </c>
      <c r="F2677" s="18"/>
      <c r="G2677" s="18"/>
      <c r="H2677" s="19"/>
      <c r="I2677" s="18"/>
      <c r="J2677" s="18"/>
      <c r="K2677" s="18"/>
      <c r="L2677" s="18"/>
      <c r="M2677" s="18"/>
      <c r="N2677" s="18"/>
      <c r="Q2677" s="20"/>
    </row>
    <row r="2678" spans="1:17" ht="14.25" x14ac:dyDescent="0.3">
      <c r="A2678" s="103" t="s">
        <v>5595</v>
      </c>
      <c r="B2678" s="75" t="s">
        <v>574</v>
      </c>
      <c r="C2678" s="77" t="s">
        <v>7071</v>
      </c>
      <c r="D2678" s="104" t="s">
        <v>7335</v>
      </c>
      <c r="E2678" s="75" t="s">
        <v>14398</v>
      </c>
      <c r="F2678" s="17"/>
      <c r="G2678" s="18"/>
      <c r="H2678" s="19"/>
      <c r="I2678" s="18"/>
      <c r="J2678" s="18"/>
      <c r="K2678" s="18"/>
      <c r="L2678" s="18"/>
      <c r="M2678" s="18"/>
      <c r="N2678" s="18"/>
      <c r="Q2678" s="20"/>
    </row>
    <row r="2679" spans="1:17" ht="14.25" x14ac:dyDescent="0.3">
      <c r="A2679" s="103" t="s">
        <v>1940</v>
      </c>
      <c r="B2679" s="75" t="s">
        <v>574</v>
      </c>
      <c r="C2679" s="77" t="s">
        <v>6998</v>
      </c>
      <c r="D2679" s="104" t="s">
        <v>13326</v>
      </c>
      <c r="E2679" s="75" t="s">
        <v>14398</v>
      </c>
      <c r="F2679" s="17"/>
      <c r="G2679" s="17"/>
      <c r="H2679" s="17"/>
      <c r="I2679" s="17"/>
      <c r="J2679" s="17"/>
      <c r="K2679" s="17"/>
      <c r="L2679" s="17"/>
      <c r="M2679" s="17"/>
      <c r="N2679" s="17"/>
      <c r="O2679" s="23"/>
      <c r="P2679" s="23"/>
    </row>
    <row r="2680" spans="1:17" ht="14.25" x14ac:dyDescent="0.3">
      <c r="A2680" s="103" t="s">
        <v>749</v>
      </c>
      <c r="B2680" s="75" t="s">
        <v>574</v>
      </c>
      <c r="C2680" s="77" t="s">
        <v>7002</v>
      </c>
      <c r="D2680" s="104" t="s">
        <v>13403</v>
      </c>
      <c r="E2680" s="75" t="s">
        <v>14406</v>
      </c>
      <c r="F2680" s="18"/>
      <c r="G2680" s="18"/>
      <c r="H2680" s="19"/>
      <c r="I2680" s="18"/>
      <c r="J2680" s="18"/>
      <c r="K2680" s="18"/>
      <c r="L2680" s="18"/>
      <c r="M2680" s="18"/>
      <c r="N2680" s="18"/>
      <c r="O2680" s="22"/>
      <c r="P2680" s="22"/>
      <c r="Q2680" s="20"/>
    </row>
    <row r="2681" spans="1:17" ht="14.25" x14ac:dyDescent="0.3">
      <c r="A2681" s="83" t="s">
        <v>749</v>
      </c>
      <c r="B2681" s="84" t="s">
        <v>575</v>
      </c>
      <c r="C2681" s="77" t="s">
        <v>7002</v>
      </c>
      <c r="D2681" s="117" t="s">
        <v>13403</v>
      </c>
      <c r="E2681" s="84" t="s">
        <v>14406</v>
      </c>
      <c r="F2681" s="28"/>
      <c r="G2681" s="18"/>
      <c r="H2681" s="19"/>
      <c r="I2681" s="18"/>
      <c r="J2681" s="18"/>
      <c r="K2681" s="18"/>
      <c r="L2681" s="18"/>
      <c r="M2681" s="21"/>
      <c r="N2681" s="18"/>
      <c r="O2681" s="22"/>
      <c r="P2681" s="22"/>
      <c r="Q2681" s="20"/>
    </row>
    <row r="2682" spans="1:17" ht="14.25" x14ac:dyDescent="0.3">
      <c r="A2682" s="83" t="s">
        <v>594</v>
      </c>
      <c r="B2682" s="84" t="s">
        <v>574</v>
      </c>
      <c r="C2682" s="77" t="s">
        <v>6919</v>
      </c>
      <c r="D2682" s="117" t="s">
        <v>7340</v>
      </c>
      <c r="E2682" s="84" t="s">
        <v>14395</v>
      </c>
      <c r="F2682" s="17"/>
      <c r="G2682" s="18"/>
      <c r="H2682" s="19"/>
      <c r="I2682" s="18"/>
      <c r="J2682" s="18"/>
      <c r="K2682" s="18"/>
      <c r="L2682" s="18"/>
      <c r="M2682" s="21"/>
      <c r="N2682" s="18"/>
      <c r="O2682" s="22"/>
      <c r="P2682" s="22"/>
      <c r="Q2682" s="20"/>
    </row>
    <row r="2683" spans="1:17" ht="14.25" x14ac:dyDescent="0.3">
      <c r="A2683" s="103" t="s">
        <v>594</v>
      </c>
      <c r="B2683" s="75" t="s">
        <v>575</v>
      </c>
      <c r="C2683" s="77" t="s">
        <v>6919</v>
      </c>
      <c r="D2683" s="104" t="s">
        <v>7340</v>
      </c>
      <c r="E2683" s="75" t="s">
        <v>14395</v>
      </c>
      <c r="G2683" s="18"/>
      <c r="H2683" s="19"/>
      <c r="I2683" s="18"/>
      <c r="J2683" s="18"/>
      <c r="K2683" s="18"/>
      <c r="L2683" s="18"/>
      <c r="M2683" s="18"/>
      <c r="N2683" s="18"/>
      <c r="O2683" s="22"/>
      <c r="P2683" s="22"/>
      <c r="Q2683" s="20"/>
    </row>
    <row r="2684" spans="1:17" ht="14.25" x14ac:dyDescent="0.3">
      <c r="A2684" s="103" t="s">
        <v>9329</v>
      </c>
      <c r="B2684" s="75" t="s">
        <v>1244</v>
      </c>
      <c r="C2684" s="77" t="s">
        <v>6919</v>
      </c>
      <c r="D2684" s="104" t="s">
        <v>14960</v>
      </c>
      <c r="E2684" s="75" t="s">
        <v>14961</v>
      </c>
      <c r="G2684" s="18"/>
      <c r="H2684" s="19"/>
      <c r="I2684" s="18"/>
      <c r="J2684" s="18"/>
      <c r="K2684" s="18"/>
      <c r="L2684" s="18"/>
      <c r="M2684" s="18"/>
      <c r="N2684" s="18"/>
      <c r="Q2684" s="20"/>
    </row>
    <row r="2685" spans="1:17" ht="14.25" x14ac:dyDescent="0.3">
      <c r="A2685" s="110" t="s">
        <v>865</v>
      </c>
      <c r="B2685" s="84" t="s">
        <v>574</v>
      </c>
      <c r="C2685" s="77" t="s">
        <v>6913</v>
      </c>
      <c r="D2685" s="117" t="s">
        <v>12446</v>
      </c>
      <c r="E2685" s="84" t="s">
        <v>16022</v>
      </c>
      <c r="F2685" s="18"/>
      <c r="G2685" s="18"/>
      <c r="H2685" s="19"/>
      <c r="I2685" s="18"/>
      <c r="J2685" s="18"/>
      <c r="K2685" s="18"/>
      <c r="L2685" s="18"/>
      <c r="M2685" s="18"/>
      <c r="N2685" s="18"/>
      <c r="Q2685" s="20"/>
    </row>
    <row r="2686" spans="1:17" ht="13.5" x14ac:dyDescent="0.3">
      <c r="A2686" s="111" t="s">
        <v>865</v>
      </c>
      <c r="B2686" s="112" t="s">
        <v>14387</v>
      </c>
      <c r="C2686" s="77" t="s">
        <v>6913</v>
      </c>
      <c r="D2686" s="113" t="s">
        <v>12446</v>
      </c>
      <c r="E2686" s="112" t="s">
        <v>16022</v>
      </c>
      <c r="F2686" s="18"/>
      <c r="G2686" s="18"/>
      <c r="H2686" s="19"/>
      <c r="I2686" s="18"/>
      <c r="J2686" s="18"/>
      <c r="K2686" s="18"/>
      <c r="L2686" s="18"/>
      <c r="M2686" s="18"/>
      <c r="N2686" s="18"/>
      <c r="O2686" s="22"/>
      <c r="P2686" s="22"/>
      <c r="Q2686" s="20"/>
    </row>
    <row r="2687" spans="1:17" ht="13.5" x14ac:dyDescent="0.3">
      <c r="A2687" s="107" t="s">
        <v>865</v>
      </c>
      <c r="B2687" s="108" t="s">
        <v>575</v>
      </c>
      <c r="C2687" s="77" t="s">
        <v>6913</v>
      </c>
      <c r="D2687" s="109" t="s">
        <v>12446</v>
      </c>
      <c r="E2687" s="108" t="s">
        <v>16022</v>
      </c>
      <c r="F2687" s="18"/>
      <c r="G2687" s="18"/>
      <c r="H2687" s="19"/>
      <c r="I2687" s="18"/>
      <c r="J2687" s="18"/>
      <c r="K2687" s="18"/>
      <c r="L2687" s="18"/>
      <c r="M2687" s="18"/>
      <c r="N2687" s="18"/>
      <c r="Q2687" s="20"/>
    </row>
    <row r="2688" spans="1:17" ht="14.25" x14ac:dyDescent="0.3">
      <c r="A2688" s="103" t="s">
        <v>5596</v>
      </c>
      <c r="B2688" s="75" t="s">
        <v>574</v>
      </c>
      <c r="C2688" s="77" t="s">
        <v>6994</v>
      </c>
      <c r="D2688" s="104" t="s">
        <v>13211</v>
      </c>
      <c r="E2688" s="75" t="s">
        <v>14394</v>
      </c>
      <c r="G2688" s="18"/>
      <c r="H2688" s="19"/>
      <c r="I2688" s="18"/>
      <c r="J2688" s="18"/>
      <c r="K2688" s="18"/>
      <c r="L2688" s="18"/>
      <c r="M2688" s="18"/>
      <c r="N2688" s="18"/>
      <c r="Q2688" s="20"/>
    </row>
    <row r="2689" spans="1:17" ht="14.25" x14ac:dyDescent="0.3">
      <c r="A2689" s="111" t="s">
        <v>4936</v>
      </c>
      <c r="B2689" s="112" t="s">
        <v>574</v>
      </c>
      <c r="C2689" s="77" t="s">
        <v>6920</v>
      </c>
      <c r="D2689" s="113" t="s">
        <v>4937</v>
      </c>
      <c r="E2689" s="112" t="s">
        <v>14398</v>
      </c>
      <c r="G2689" s="17"/>
      <c r="H2689" s="17"/>
      <c r="I2689" s="17"/>
      <c r="J2689" s="17"/>
      <c r="K2689" s="17"/>
      <c r="L2689" s="17"/>
      <c r="M2689" s="17"/>
      <c r="N2689" s="17"/>
      <c r="O2689" s="23"/>
      <c r="P2689" s="23"/>
    </row>
    <row r="2690" spans="1:17" ht="13.5" x14ac:dyDescent="0.3">
      <c r="A2690" s="107" t="s">
        <v>1209</v>
      </c>
      <c r="B2690" s="108" t="s">
        <v>575</v>
      </c>
      <c r="C2690" s="77" t="s">
        <v>9019</v>
      </c>
      <c r="D2690" s="109" t="s">
        <v>1994</v>
      </c>
      <c r="E2690" s="108" t="s">
        <v>14496</v>
      </c>
      <c r="G2690" s="18"/>
      <c r="H2690" s="19"/>
      <c r="I2690" s="18"/>
      <c r="J2690" s="18"/>
      <c r="K2690" s="18"/>
      <c r="L2690" s="18"/>
      <c r="M2690" s="21"/>
      <c r="N2690" s="18"/>
      <c r="O2690" s="22"/>
      <c r="P2690" s="22"/>
      <c r="Q2690" s="20"/>
    </row>
    <row r="2691" spans="1:17" ht="13.5" x14ac:dyDescent="0.3">
      <c r="A2691" s="103" t="s">
        <v>3360</v>
      </c>
      <c r="B2691" s="75" t="s">
        <v>575</v>
      </c>
      <c r="C2691" s="77" t="s">
        <v>7002</v>
      </c>
      <c r="D2691" s="104" t="s">
        <v>12447</v>
      </c>
      <c r="E2691" s="75" t="s">
        <v>16023</v>
      </c>
      <c r="G2691" s="18"/>
      <c r="H2691" s="19"/>
      <c r="I2691" s="18"/>
      <c r="J2691" s="18"/>
      <c r="K2691" s="18"/>
      <c r="L2691" s="18"/>
      <c r="M2691" s="18"/>
      <c r="N2691" s="18"/>
      <c r="Q2691" s="20"/>
    </row>
    <row r="2692" spans="1:17" ht="13.5" x14ac:dyDescent="0.3">
      <c r="A2692" s="107" t="s">
        <v>4129</v>
      </c>
      <c r="B2692" s="108" t="s">
        <v>574</v>
      </c>
      <c r="C2692" s="77" t="s">
        <v>7002</v>
      </c>
      <c r="D2692" s="109" t="s">
        <v>10547</v>
      </c>
      <c r="E2692" s="108" t="s">
        <v>6327</v>
      </c>
      <c r="F2692" s="17"/>
      <c r="G2692" s="18"/>
      <c r="H2692" s="19"/>
      <c r="I2692" s="27"/>
      <c r="J2692" s="18"/>
      <c r="K2692" s="18"/>
      <c r="L2692" s="18"/>
      <c r="M2692" s="18"/>
      <c r="N2692" s="18"/>
      <c r="O2692" s="22"/>
      <c r="P2692" s="22"/>
      <c r="Q2692" s="20"/>
    </row>
    <row r="2693" spans="1:17" ht="14.25" x14ac:dyDescent="0.3">
      <c r="A2693" s="103" t="s">
        <v>4129</v>
      </c>
      <c r="B2693" s="75" t="s">
        <v>14387</v>
      </c>
      <c r="C2693" s="77" t="s">
        <v>7002</v>
      </c>
      <c r="D2693" s="104" t="s">
        <v>10547</v>
      </c>
      <c r="E2693" s="75" t="s">
        <v>6327</v>
      </c>
      <c r="G2693" s="17"/>
      <c r="H2693" s="17"/>
      <c r="I2693" s="17"/>
      <c r="J2693" s="17"/>
      <c r="K2693" s="17"/>
      <c r="L2693" s="17"/>
      <c r="M2693" s="17"/>
      <c r="N2693" s="17"/>
      <c r="O2693" s="23"/>
      <c r="P2693" s="23"/>
    </row>
    <row r="2694" spans="1:17" ht="14.25" x14ac:dyDescent="0.3">
      <c r="A2694" s="103" t="s">
        <v>4129</v>
      </c>
      <c r="B2694" s="75" t="s">
        <v>575</v>
      </c>
      <c r="C2694" s="77" t="s">
        <v>7002</v>
      </c>
      <c r="D2694" s="104" t="s">
        <v>10547</v>
      </c>
      <c r="E2694" s="75" t="s">
        <v>6327</v>
      </c>
      <c r="F2694" s="17"/>
      <c r="G2694" s="18"/>
      <c r="H2694" s="19"/>
      <c r="I2694" s="18"/>
      <c r="J2694" s="18"/>
      <c r="K2694" s="18"/>
      <c r="L2694" s="18"/>
      <c r="M2694" s="21"/>
      <c r="N2694" s="18"/>
      <c r="O2694" s="22"/>
      <c r="P2694" s="22"/>
      <c r="Q2694" s="20"/>
    </row>
    <row r="2695" spans="1:17" ht="14.25" x14ac:dyDescent="0.3">
      <c r="A2695" s="111" t="s">
        <v>3589</v>
      </c>
      <c r="B2695" s="112" t="s">
        <v>574</v>
      </c>
      <c r="C2695" s="77" t="s">
        <v>7002</v>
      </c>
      <c r="D2695" s="113" t="s">
        <v>10548</v>
      </c>
      <c r="E2695" s="112" t="s">
        <v>6314</v>
      </c>
      <c r="F2695" s="18"/>
      <c r="G2695" s="17"/>
      <c r="H2695" s="17"/>
      <c r="I2695" s="17"/>
      <c r="J2695" s="17"/>
      <c r="K2695" s="17"/>
      <c r="L2695" s="17"/>
      <c r="M2695" s="17"/>
      <c r="N2695" s="17"/>
      <c r="O2695" s="23"/>
      <c r="P2695" s="23"/>
    </row>
    <row r="2696" spans="1:17" ht="13.5" x14ac:dyDescent="0.3">
      <c r="A2696" s="110" t="s">
        <v>3589</v>
      </c>
      <c r="B2696" s="84" t="s">
        <v>14387</v>
      </c>
      <c r="C2696" s="77" t="s">
        <v>7002</v>
      </c>
      <c r="D2696" s="117" t="s">
        <v>10548</v>
      </c>
      <c r="E2696" s="84" t="s">
        <v>6314</v>
      </c>
      <c r="F2696" s="18"/>
      <c r="G2696" s="18"/>
      <c r="H2696" s="19"/>
      <c r="I2696" s="18"/>
      <c r="J2696" s="18"/>
      <c r="K2696" s="18"/>
      <c r="L2696" s="18"/>
      <c r="M2696" s="18"/>
      <c r="N2696" s="18"/>
      <c r="Q2696" s="20"/>
    </row>
    <row r="2697" spans="1:17" ht="14.25" x14ac:dyDescent="0.3">
      <c r="A2697" s="103" t="s">
        <v>3589</v>
      </c>
      <c r="B2697" s="75" t="s">
        <v>575</v>
      </c>
      <c r="C2697" s="77" t="s">
        <v>7002</v>
      </c>
      <c r="D2697" s="104" t="s">
        <v>10548</v>
      </c>
      <c r="E2697" s="75" t="s">
        <v>6314</v>
      </c>
      <c r="F2697" s="18"/>
      <c r="G2697" s="18"/>
      <c r="H2697" s="19"/>
      <c r="I2697" s="18"/>
      <c r="J2697" s="18"/>
      <c r="K2697" s="18"/>
      <c r="L2697" s="18"/>
      <c r="M2697" s="18"/>
      <c r="N2697" s="18"/>
      <c r="Q2697" s="20"/>
    </row>
    <row r="2698" spans="1:17" ht="14.25" x14ac:dyDescent="0.3">
      <c r="A2698" s="103" t="s">
        <v>4128</v>
      </c>
      <c r="B2698" s="75" t="s">
        <v>574</v>
      </c>
      <c r="C2698" s="77" t="s">
        <v>7002</v>
      </c>
      <c r="D2698" s="104" t="s">
        <v>15751</v>
      </c>
      <c r="E2698" s="75" t="s">
        <v>6328</v>
      </c>
      <c r="G2698" s="18"/>
      <c r="H2698" s="19"/>
      <c r="I2698" s="18"/>
      <c r="J2698" s="18"/>
      <c r="K2698" s="18"/>
      <c r="L2698" s="18"/>
      <c r="M2698" s="18"/>
      <c r="N2698" s="18"/>
      <c r="O2698" s="22"/>
      <c r="P2698" s="22"/>
      <c r="Q2698" s="20"/>
    </row>
    <row r="2699" spans="1:17" ht="13.5" x14ac:dyDescent="0.3">
      <c r="A2699" s="103" t="s">
        <v>4128</v>
      </c>
      <c r="B2699" s="75" t="s">
        <v>575</v>
      </c>
      <c r="C2699" s="77" t="s">
        <v>7002</v>
      </c>
      <c r="D2699" s="104" t="s">
        <v>15751</v>
      </c>
      <c r="E2699" s="75" t="s">
        <v>6328</v>
      </c>
      <c r="F2699" s="18"/>
      <c r="G2699" s="18"/>
      <c r="H2699" s="19"/>
      <c r="I2699" s="18"/>
      <c r="J2699" s="18"/>
      <c r="K2699" s="18"/>
      <c r="L2699" s="18"/>
      <c r="M2699" s="18"/>
      <c r="N2699" s="18"/>
      <c r="O2699" s="22"/>
      <c r="P2699" s="22"/>
      <c r="Q2699" s="20"/>
    </row>
    <row r="2700" spans="1:17" ht="14.25" x14ac:dyDescent="0.3">
      <c r="A2700" s="107" t="s">
        <v>6675</v>
      </c>
      <c r="B2700" s="108" t="s">
        <v>574</v>
      </c>
      <c r="C2700" s="77" t="s">
        <v>9033</v>
      </c>
      <c r="D2700" s="109" t="s">
        <v>13656</v>
      </c>
      <c r="E2700" s="108" t="s">
        <v>14497</v>
      </c>
      <c r="F2700" s="17"/>
      <c r="G2700" s="17"/>
      <c r="H2700" s="17"/>
      <c r="I2700" s="17"/>
      <c r="J2700" s="17"/>
      <c r="K2700" s="17"/>
      <c r="L2700" s="17"/>
      <c r="M2700" s="17"/>
      <c r="N2700" s="17"/>
      <c r="O2700" s="23"/>
      <c r="P2700" s="23"/>
    </row>
    <row r="2701" spans="1:17" ht="14.25" x14ac:dyDescent="0.3">
      <c r="A2701" s="103" t="s">
        <v>1619</v>
      </c>
      <c r="B2701" s="75" t="s">
        <v>574</v>
      </c>
      <c r="C2701" s="77" t="s">
        <v>7000</v>
      </c>
      <c r="D2701" s="104" t="s">
        <v>521</v>
      </c>
      <c r="E2701" s="75" t="s">
        <v>14399</v>
      </c>
      <c r="F2701" s="18"/>
      <c r="G2701" s="17"/>
      <c r="H2701" s="17"/>
      <c r="I2701" s="17"/>
      <c r="J2701" s="17"/>
      <c r="K2701" s="17"/>
      <c r="L2701" s="17"/>
      <c r="M2701" s="17"/>
      <c r="N2701" s="17"/>
      <c r="O2701" s="23"/>
      <c r="P2701" s="23"/>
    </row>
    <row r="2702" spans="1:17" ht="13.5" x14ac:dyDescent="0.3">
      <c r="A2702" s="111" t="s">
        <v>1446</v>
      </c>
      <c r="B2702" s="112" t="s">
        <v>574</v>
      </c>
      <c r="C2702" s="77" t="s">
        <v>7071</v>
      </c>
      <c r="D2702" s="113" t="s">
        <v>14962</v>
      </c>
      <c r="E2702" s="112" t="s">
        <v>14963</v>
      </c>
      <c r="F2702" s="18"/>
      <c r="G2702" s="18"/>
      <c r="H2702" s="19"/>
      <c r="I2702" s="18"/>
      <c r="J2702" s="18"/>
      <c r="K2702" s="18"/>
      <c r="L2702" s="18"/>
      <c r="M2702" s="21"/>
      <c r="N2702" s="18"/>
      <c r="O2702" s="22"/>
      <c r="P2702" s="22"/>
      <c r="Q2702" s="20"/>
    </row>
    <row r="2703" spans="1:17" ht="13.5" x14ac:dyDescent="0.3">
      <c r="A2703" s="103" t="s">
        <v>647</v>
      </c>
      <c r="B2703" s="75" t="s">
        <v>574</v>
      </c>
      <c r="C2703" s="77" t="s">
        <v>6920</v>
      </c>
      <c r="D2703" s="104" t="s">
        <v>13322</v>
      </c>
      <c r="E2703" s="75" t="s">
        <v>14399</v>
      </c>
      <c r="F2703" s="17"/>
      <c r="G2703" s="18"/>
      <c r="H2703" s="19"/>
      <c r="I2703" s="27"/>
      <c r="J2703" s="18"/>
      <c r="K2703" s="18"/>
      <c r="L2703" s="18"/>
      <c r="M2703" s="18"/>
      <c r="N2703" s="18"/>
      <c r="O2703" s="22"/>
      <c r="P2703" s="22"/>
      <c r="Q2703" s="20"/>
    </row>
    <row r="2704" spans="1:17" ht="14.25" x14ac:dyDescent="0.3">
      <c r="A2704" s="107" t="s">
        <v>1570</v>
      </c>
      <c r="B2704" s="108" t="s">
        <v>574</v>
      </c>
      <c r="C2704" s="77" t="s">
        <v>6984</v>
      </c>
      <c r="D2704" s="109" t="s">
        <v>8337</v>
      </c>
      <c r="E2704" s="108" t="s">
        <v>14409</v>
      </c>
      <c r="G2704" s="17"/>
      <c r="H2704" s="17"/>
      <c r="I2704" s="17"/>
      <c r="J2704" s="17"/>
      <c r="K2704" s="17"/>
      <c r="L2704" s="17"/>
      <c r="M2704" s="17"/>
      <c r="N2704" s="17"/>
      <c r="O2704" s="23"/>
      <c r="P2704" s="23"/>
    </row>
    <row r="2705" spans="1:17" ht="14.25" x14ac:dyDescent="0.3">
      <c r="A2705" s="107" t="s">
        <v>215</v>
      </c>
      <c r="B2705" s="108" t="s">
        <v>574</v>
      </c>
      <c r="C2705" s="77" t="s">
        <v>7000</v>
      </c>
      <c r="D2705" s="109" t="s">
        <v>10105</v>
      </c>
      <c r="E2705" s="108" t="s">
        <v>14964</v>
      </c>
      <c r="G2705" s="18"/>
      <c r="H2705" s="19"/>
      <c r="I2705" s="18"/>
      <c r="J2705" s="18"/>
      <c r="K2705" s="18"/>
      <c r="L2705" s="18"/>
      <c r="M2705" s="18"/>
      <c r="N2705" s="18"/>
      <c r="O2705" s="22"/>
      <c r="P2705" s="22"/>
      <c r="Q2705" s="20"/>
    </row>
    <row r="2706" spans="1:17" ht="14.25" x14ac:dyDescent="0.3">
      <c r="A2706" s="103" t="s">
        <v>348</v>
      </c>
      <c r="B2706" s="75" t="s">
        <v>574</v>
      </c>
      <c r="C2706" s="77" t="s">
        <v>7000</v>
      </c>
      <c r="D2706" s="104" t="s">
        <v>9229</v>
      </c>
      <c r="E2706" s="75" t="s">
        <v>14399</v>
      </c>
      <c r="F2706" s="18"/>
      <c r="G2706" s="18"/>
      <c r="H2706" s="19"/>
      <c r="I2706" s="18"/>
      <c r="J2706" s="18"/>
      <c r="K2706" s="18"/>
      <c r="L2706" s="18"/>
      <c r="M2706" s="21"/>
      <c r="N2706" s="18"/>
      <c r="O2706" s="22"/>
      <c r="P2706" s="22"/>
      <c r="Q2706" s="20"/>
    </row>
    <row r="2707" spans="1:17" ht="14.25" x14ac:dyDescent="0.3">
      <c r="A2707" s="110" t="s">
        <v>5597</v>
      </c>
      <c r="B2707" s="84" t="s">
        <v>574</v>
      </c>
      <c r="C2707" s="77" t="s">
        <v>6919</v>
      </c>
      <c r="D2707" s="117" t="s">
        <v>13196</v>
      </c>
      <c r="E2707" s="84" t="s">
        <v>14399</v>
      </c>
      <c r="F2707" s="18"/>
      <c r="G2707" s="18"/>
      <c r="H2707" s="19"/>
      <c r="I2707" s="18"/>
      <c r="J2707" s="18"/>
      <c r="K2707" s="18"/>
      <c r="L2707" s="18"/>
      <c r="M2707" s="21"/>
      <c r="N2707" s="18"/>
      <c r="O2707" s="22"/>
      <c r="P2707" s="22"/>
      <c r="Q2707" s="20"/>
    </row>
    <row r="2708" spans="1:17" ht="14.25" x14ac:dyDescent="0.3">
      <c r="A2708" s="83" t="s">
        <v>349</v>
      </c>
      <c r="B2708" s="84" t="s">
        <v>574</v>
      </c>
      <c r="C2708" s="77" t="s">
        <v>7000</v>
      </c>
      <c r="D2708" s="85" t="s">
        <v>9204</v>
      </c>
      <c r="E2708" s="84" t="s">
        <v>14405</v>
      </c>
      <c r="F2708" s="23"/>
      <c r="G2708" s="18"/>
      <c r="H2708" s="19"/>
      <c r="I2708" s="18"/>
      <c r="J2708" s="18"/>
      <c r="K2708" s="18"/>
      <c r="L2708" s="18"/>
      <c r="M2708" s="21"/>
      <c r="N2708" s="18"/>
      <c r="O2708" s="22"/>
      <c r="P2708" s="22"/>
      <c r="Q2708" s="20"/>
    </row>
    <row r="2709" spans="1:17" ht="14.25" x14ac:dyDescent="0.3">
      <c r="A2709" s="107" t="s">
        <v>5598</v>
      </c>
      <c r="B2709" s="108" t="s">
        <v>574</v>
      </c>
      <c r="C2709" s="77" t="s">
        <v>4058</v>
      </c>
      <c r="D2709" s="109" t="s">
        <v>6991</v>
      </c>
      <c r="E2709" s="108" t="s">
        <v>14396</v>
      </c>
      <c r="G2709" s="18"/>
      <c r="H2709" s="19"/>
      <c r="I2709" s="18"/>
      <c r="J2709" s="18"/>
      <c r="K2709" s="18"/>
      <c r="L2709" s="18"/>
      <c r="M2709" s="18"/>
      <c r="N2709" s="18"/>
      <c r="O2709" s="22"/>
      <c r="P2709" s="22"/>
      <c r="Q2709" s="20"/>
    </row>
    <row r="2710" spans="1:17" ht="13.5" x14ac:dyDescent="0.3">
      <c r="A2710" s="111" t="s">
        <v>12843</v>
      </c>
      <c r="B2710" s="112" t="s">
        <v>574</v>
      </c>
      <c r="C2710" s="77" t="s">
        <v>7000</v>
      </c>
      <c r="D2710" s="113" t="s">
        <v>12844</v>
      </c>
      <c r="E2710" s="112" t="s">
        <v>14398</v>
      </c>
      <c r="G2710" s="18"/>
      <c r="H2710" s="19"/>
      <c r="I2710" s="18"/>
      <c r="J2710" s="18"/>
      <c r="K2710" s="18"/>
      <c r="L2710" s="18"/>
      <c r="M2710" s="18"/>
      <c r="N2710" s="18"/>
      <c r="O2710" s="22"/>
      <c r="P2710" s="22"/>
      <c r="Q2710" s="20"/>
    </row>
    <row r="2711" spans="1:17" ht="14.25" x14ac:dyDescent="0.3">
      <c r="A2711" s="103" t="s">
        <v>12843</v>
      </c>
      <c r="B2711" s="75" t="s">
        <v>14387</v>
      </c>
      <c r="C2711" s="77" t="s">
        <v>7000</v>
      </c>
      <c r="D2711" s="104" t="s">
        <v>12844</v>
      </c>
      <c r="E2711" s="75" t="s">
        <v>14398</v>
      </c>
      <c r="G2711" s="18"/>
      <c r="H2711" s="19"/>
      <c r="I2711" s="18"/>
      <c r="J2711" s="18"/>
      <c r="K2711" s="18"/>
      <c r="L2711" s="18"/>
      <c r="M2711" s="18"/>
      <c r="N2711" s="18"/>
      <c r="Q2711" s="20"/>
    </row>
    <row r="2712" spans="1:17" ht="14.25" x14ac:dyDescent="0.3">
      <c r="A2712" s="107" t="s">
        <v>12843</v>
      </c>
      <c r="B2712" s="108" t="s">
        <v>575</v>
      </c>
      <c r="C2712" s="77" t="s">
        <v>7000</v>
      </c>
      <c r="D2712" s="109" t="s">
        <v>12844</v>
      </c>
      <c r="E2712" s="108" t="s">
        <v>14398</v>
      </c>
      <c r="F2712" s="17"/>
      <c r="G2712" s="18"/>
      <c r="H2712" s="19"/>
      <c r="I2712" s="18"/>
      <c r="J2712" s="18"/>
      <c r="K2712" s="18"/>
      <c r="L2712" s="18"/>
      <c r="M2712" s="18"/>
      <c r="N2712" s="18"/>
      <c r="Q2712" s="20"/>
    </row>
    <row r="2713" spans="1:17" ht="14.25" x14ac:dyDescent="0.3">
      <c r="A2713" s="103" t="s">
        <v>11319</v>
      </c>
      <c r="B2713" s="75" t="s">
        <v>574</v>
      </c>
      <c r="C2713" s="77" t="s">
        <v>7000</v>
      </c>
      <c r="D2713" s="104" t="s">
        <v>6491</v>
      </c>
      <c r="E2713" s="75" t="s">
        <v>14403</v>
      </c>
      <c r="F2713" s="18"/>
      <c r="G2713" s="18"/>
      <c r="H2713" s="19"/>
      <c r="I2713" s="18"/>
      <c r="J2713" s="18"/>
      <c r="K2713" s="18"/>
      <c r="L2713" s="18"/>
      <c r="M2713" s="18"/>
      <c r="N2713" s="18"/>
      <c r="Q2713" s="20"/>
    </row>
    <row r="2714" spans="1:17" ht="13.5" x14ac:dyDescent="0.3">
      <c r="A2714" s="103" t="s">
        <v>3208</v>
      </c>
      <c r="B2714" s="75" t="s">
        <v>574</v>
      </c>
      <c r="C2714" s="77" t="s">
        <v>7021</v>
      </c>
      <c r="D2714" s="104" t="s">
        <v>3209</v>
      </c>
      <c r="E2714" s="75" t="s">
        <v>14500</v>
      </c>
      <c r="F2714" s="28"/>
      <c r="G2714" s="18"/>
      <c r="H2714" s="19"/>
      <c r="I2714" s="18"/>
      <c r="J2714" s="18"/>
      <c r="K2714" s="18"/>
      <c r="L2714" s="18"/>
      <c r="M2714" s="21"/>
      <c r="N2714" s="18"/>
      <c r="O2714" s="22"/>
      <c r="P2714" s="22"/>
      <c r="Q2714" s="20"/>
    </row>
    <row r="2715" spans="1:17" ht="14.25" x14ac:dyDescent="0.3">
      <c r="A2715" s="103" t="s">
        <v>6676</v>
      </c>
      <c r="B2715" s="75" t="s">
        <v>574</v>
      </c>
      <c r="C2715" s="77" t="s">
        <v>7000</v>
      </c>
      <c r="D2715" s="104" t="s">
        <v>14965</v>
      </c>
      <c r="E2715" s="75" t="s">
        <v>14966</v>
      </c>
      <c r="G2715" s="17"/>
      <c r="H2715" s="17"/>
      <c r="I2715" s="17"/>
      <c r="J2715" s="17"/>
      <c r="K2715" s="17"/>
      <c r="L2715" s="17"/>
      <c r="M2715" s="17"/>
      <c r="N2715" s="17"/>
      <c r="O2715" s="23"/>
      <c r="P2715" s="23"/>
    </row>
    <row r="2716" spans="1:17" ht="14.25" x14ac:dyDescent="0.3">
      <c r="A2716" s="110" t="s">
        <v>3210</v>
      </c>
      <c r="B2716" s="84" t="s">
        <v>574</v>
      </c>
      <c r="C2716" s="77" t="s">
        <v>6994</v>
      </c>
      <c r="D2716" s="117" t="s">
        <v>9804</v>
      </c>
      <c r="E2716" s="84" t="s">
        <v>14503</v>
      </c>
      <c r="F2716" s="17"/>
      <c r="G2716" s="18"/>
      <c r="H2716" s="19"/>
      <c r="I2716" s="18"/>
      <c r="J2716" s="18"/>
      <c r="K2716" s="18"/>
      <c r="L2716" s="18"/>
      <c r="M2716" s="18"/>
      <c r="N2716" s="18"/>
      <c r="Q2716" s="20"/>
    </row>
    <row r="2717" spans="1:17" ht="14.25" x14ac:dyDescent="0.3">
      <c r="A2717" s="103" t="s">
        <v>5599</v>
      </c>
      <c r="B2717" s="75" t="s">
        <v>574</v>
      </c>
      <c r="C2717" s="77" t="s">
        <v>6919</v>
      </c>
      <c r="D2717" s="104" t="s">
        <v>8022</v>
      </c>
      <c r="E2717" s="75" t="s">
        <v>14399</v>
      </c>
      <c r="F2717" s="17"/>
      <c r="G2717" s="22"/>
      <c r="H2717" s="19"/>
      <c r="I2717" s="18"/>
      <c r="J2717" s="18"/>
      <c r="K2717" s="18"/>
      <c r="L2717" s="18"/>
      <c r="M2717" s="18"/>
      <c r="N2717" s="18"/>
      <c r="O2717" s="22"/>
      <c r="P2717" s="22"/>
      <c r="Q2717" s="20"/>
    </row>
    <row r="2718" spans="1:17" ht="14.25" x14ac:dyDescent="0.3">
      <c r="A2718" s="107" t="s">
        <v>2603</v>
      </c>
      <c r="B2718" s="108" t="s">
        <v>574</v>
      </c>
      <c r="C2718" s="77" t="s">
        <v>7000</v>
      </c>
      <c r="D2718" s="109" t="s">
        <v>11769</v>
      </c>
      <c r="E2718" s="108" t="s">
        <v>14394</v>
      </c>
      <c r="G2718" s="18"/>
      <c r="H2718" s="19"/>
      <c r="I2718" s="18"/>
      <c r="J2718" s="18"/>
      <c r="K2718" s="18"/>
      <c r="L2718" s="18"/>
      <c r="M2718" s="21"/>
      <c r="N2718" s="18"/>
      <c r="O2718" s="22"/>
      <c r="P2718" s="22"/>
      <c r="Q2718" s="20"/>
    </row>
    <row r="2719" spans="1:17" ht="14.25" x14ac:dyDescent="0.3">
      <c r="A2719" s="103" t="s">
        <v>6677</v>
      </c>
      <c r="B2719" s="75" t="s">
        <v>574</v>
      </c>
      <c r="C2719" s="77" t="s">
        <v>7021</v>
      </c>
      <c r="D2719" s="104" t="s">
        <v>9939</v>
      </c>
      <c r="E2719" s="75" t="s">
        <v>14583</v>
      </c>
      <c r="F2719" s="18"/>
      <c r="G2719" s="17"/>
      <c r="H2719" s="17"/>
      <c r="I2719" s="17"/>
      <c r="J2719" s="17"/>
      <c r="K2719" s="17"/>
      <c r="L2719" s="17"/>
      <c r="M2719" s="17"/>
      <c r="N2719" s="17"/>
      <c r="O2719" s="23"/>
      <c r="P2719" s="23"/>
    </row>
    <row r="2720" spans="1:17" ht="13.5" x14ac:dyDescent="0.3">
      <c r="A2720" s="103" t="s">
        <v>11198</v>
      </c>
      <c r="B2720" s="75" t="s">
        <v>574</v>
      </c>
      <c r="C2720" s="77" t="s">
        <v>7000</v>
      </c>
      <c r="D2720" s="104" t="s">
        <v>13962</v>
      </c>
      <c r="E2720" s="75" t="s">
        <v>14399</v>
      </c>
      <c r="F2720" s="18"/>
      <c r="G2720" s="18"/>
      <c r="H2720" s="19"/>
      <c r="I2720" s="18"/>
      <c r="J2720" s="18"/>
      <c r="K2720" s="18"/>
      <c r="L2720" s="18"/>
      <c r="M2720" s="18"/>
      <c r="N2720" s="18"/>
      <c r="Q2720" s="20"/>
    </row>
    <row r="2721" spans="1:17" ht="14.25" x14ac:dyDescent="0.3">
      <c r="A2721" s="103" t="s">
        <v>11953</v>
      </c>
      <c r="B2721" s="75" t="s">
        <v>574</v>
      </c>
      <c r="C2721" s="77" t="s">
        <v>7000</v>
      </c>
      <c r="D2721" s="104" t="s">
        <v>11954</v>
      </c>
      <c r="E2721" s="75" t="s">
        <v>14404</v>
      </c>
      <c r="F2721" s="17"/>
      <c r="G2721" s="18"/>
      <c r="H2721" s="19"/>
      <c r="I2721" s="18"/>
      <c r="J2721" s="18"/>
      <c r="K2721" s="18"/>
      <c r="L2721" s="18"/>
      <c r="M2721" s="18"/>
      <c r="N2721" s="18"/>
      <c r="O2721" s="22"/>
      <c r="P2721" s="22"/>
      <c r="Q2721" s="20"/>
    </row>
    <row r="2722" spans="1:17" ht="13.5" x14ac:dyDescent="0.3">
      <c r="A2722" s="103" t="s">
        <v>11953</v>
      </c>
      <c r="B2722" s="75" t="s">
        <v>14387</v>
      </c>
      <c r="C2722" s="77" t="s">
        <v>7000</v>
      </c>
      <c r="D2722" s="104" t="s">
        <v>11954</v>
      </c>
      <c r="E2722" s="75" t="s">
        <v>14404</v>
      </c>
      <c r="F2722" s="18"/>
      <c r="G2722" s="18"/>
      <c r="H2722" s="19"/>
      <c r="I2722" s="18"/>
      <c r="J2722" s="18"/>
      <c r="K2722" s="18"/>
      <c r="L2722" s="18"/>
      <c r="M2722" s="18"/>
      <c r="N2722" s="18"/>
      <c r="Q2722" s="20"/>
    </row>
    <row r="2723" spans="1:17" ht="14.25" x14ac:dyDescent="0.3">
      <c r="A2723" s="103" t="s">
        <v>11953</v>
      </c>
      <c r="B2723" s="75" t="s">
        <v>575</v>
      </c>
      <c r="C2723" s="77" t="s">
        <v>7000</v>
      </c>
      <c r="D2723" s="104" t="s">
        <v>11954</v>
      </c>
      <c r="E2723" s="75" t="s">
        <v>14404</v>
      </c>
      <c r="F2723" s="18"/>
      <c r="G2723" s="17"/>
      <c r="H2723" s="17"/>
      <c r="I2723" s="17"/>
      <c r="J2723" s="17"/>
      <c r="K2723" s="17"/>
      <c r="L2723" s="17"/>
      <c r="M2723" s="17"/>
      <c r="N2723" s="17"/>
      <c r="O2723" s="23"/>
      <c r="P2723" s="23"/>
    </row>
    <row r="2724" spans="1:17" ht="14.25" x14ac:dyDescent="0.3">
      <c r="A2724" s="103" t="s">
        <v>3590</v>
      </c>
      <c r="B2724" s="75" t="s">
        <v>574</v>
      </c>
      <c r="C2724" s="77" t="s">
        <v>5365</v>
      </c>
      <c r="D2724" s="104" t="s">
        <v>13856</v>
      </c>
      <c r="E2724" s="75" t="s">
        <v>14414</v>
      </c>
      <c r="F2724" s="17"/>
      <c r="G2724" s="18"/>
      <c r="H2724" s="19"/>
      <c r="I2724" s="18"/>
      <c r="J2724" s="18"/>
      <c r="K2724" s="18"/>
      <c r="L2724" s="18"/>
      <c r="M2724" s="21"/>
      <c r="N2724" s="18"/>
      <c r="O2724" s="22"/>
      <c r="P2724" s="22"/>
      <c r="Q2724" s="20"/>
    </row>
    <row r="2725" spans="1:17" ht="14.25" x14ac:dyDescent="0.3">
      <c r="A2725" s="103" t="s">
        <v>12934</v>
      </c>
      <c r="B2725" s="75" t="s">
        <v>574</v>
      </c>
      <c r="C2725" s="77" t="s">
        <v>6919</v>
      </c>
      <c r="D2725" s="104" t="s">
        <v>12935</v>
      </c>
      <c r="E2725" s="75" t="s">
        <v>14398</v>
      </c>
      <c r="F2725" s="17"/>
      <c r="G2725" s="18"/>
      <c r="H2725" s="19"/>
      <c r="I2725" s="18"/>
      <c r="J2725" s="18"/>
      <c r="K2725" s="18"/>
      <c r="L2725" s="18"/>
      <c r="M2725" s="18"/>
      <c r="N2725" s="18"/>
      <c r="Q2725" s="20"/>
    </row>
    <row r="2726" spans="1:17" ht="14.25" x14ac:dyDescent="0.3">
      <c r="A2726" s="107" t="s">
        <v>1005</v>
      </c>
      <c r="B2726" s="108" t="s">
        <v>574</v>
      </c>
      <c r="C2726" s="77" t="s">
        <v>7000</v>
      </c>
      <c r="D2726" s="109" t="s">
        <v>7685</v>
      </c>
      <c r="E2726" s="108" t="s">
        <v>14396</v>
      </c>
      <c r="F2726" s="17"/>
      <c r="G2726" s="18"/>
      <c r="H2726" s="19"/>
      <c r="I2726" s="18"/>
      <c r="J2726" s="18"/>
      <c r="K2726" s="18"/>
      <c r="L2726" s="18"/>
      <c r="M2726" s="18"/>
      <c r="N2726" s="18"/>
      <c r="O2726" s="22"/>
      <c r="P2726" s="22"/>
      <c r="Q2726" s="20"/>
    </row>
    <row r="2727" spans="1:17" ht="14.25" x14ac:dyDescent="0.3">
      <c r="A2727" s="103" t="s">
        <v>8671</v>
      </c>
      <c r="B2727" s="75" t="s">
        <v>575</v>
      </c>
      <c r="C2727" s="77" t="s">
        <v>7000</v>
      </c>
      <c r="D2727" s="104" t="s">
        <v>8672</v>
      </c>
      <c r="E2727" s="75" t="s">
        <v>639</v>
      </c>
      <c r="F2727" s="18"/>
      <c r="G2727" s="18"/>
      <c r="H2727" s="19"/>
      <c r="I2727" s="18"/>
      <c r="J2727" s="18"/>
      <c r="K2727" s="18"/>
      <c r="L2727" s="18"/>
      <c r="M2727" s="18"/>
      <c r="N2727" s="18"/>
      <c r="O2727" s="22"/>
      <c r="P2727" s="22"/>
      <c r="Q2727" s="20"/>
    </row>
    <row r="2728" spans="1:17" ht="14.25" x14ac:dyDescent="0.3">
      <c r="A2728" s="103" t="s">
        <v>14967</v>
      </c>
      <c r="B2728" s="75" t="s">
        <v>574</v>
      </c>
      <c r="C2728" s="77" t="s">
        <v>7000</v>
      </c>
      <c r="D2728" s="104" t="s">
        <v>13782</v>
      </c>
      <c r="E2728" s="75" t="s">
        <v>14507</v>
      </c>
      <c r="G2728" s="17"/>
      <c r="H2728" s="17"/>
      <c r="I2728" s="17"/>
      <c r="J2728" s="17"/>
      <c r="K2728" s="17"/>
      <c r="L2728" s="17"/>
      <c r="M2728" s="17"/>
      <c r="N2728" s="17"/>
      <c r="O2728" s="23"/>
      <c r="P2728" s="23"/>
    </row>
    <row r="2729" spans="1:17" ht="14.25" x14ac:dyDescent="0.3">
      <c r="A2729" s="103" t="s">
        <v>4938</v>
      </c>
      <c r="B2729" s="75" t="s">
        <v>574</v>
      </c>
      <c r="C2729" s="77" t="s">
        <v>6926</v>
      </c>
      <c r="D2729" s="104" t="s">
        <v>10084</v>
      </c>
      <c r="E2729" s="75" t="s">
        <v>14968</v>
      </c>
      <c r="F2729" s="17"/>
      <c r="G2729" s="17"/>
      <c r="H2729" s="17"/>
      <c r="I2729" s="17"/>
      <c r="J2729" s="17"/>
      <c r="K2729" s="17"/>
      <c r="L2729" s="17"/>
      <c r="M2729" s="17"/>
      <c r="N2729" s="17"/>
      <c r="O2729" s="23"/>
      <c r="P2729" s="23"/>
    </row>
    <row r="2730" spans="1:17" ht="14.25" x14ac:dyDescent="0.3">
      <c r="A2730" s="103" t="s">
        <v>4938</v>
      </c>
      <c r="B2730" s="75" t="s">
        <v>14387</v>
      </c>
      <c r="C2730" s="77" t="s">
        <v>6926</v>
      </c>
      <c r="D2730" s="104" t="s">
        <v>10084</v>
      </c>
      <c r="E2730" s="75" t="s">
        <v>14968</v>
      </c>
      <c r="F2730" s="17"/>
      <c r="G2730" s="18"/>
      <c r="H2730" s="19"/>
      <c r="I2730" s="18"/>
      <c r="J2730" s="18"/>
      <c r="K2730" s="18"/>
      <c r="L2730" s="18"/>
      <c r="M2730" s="18"/>
      <c r="N2730" s="18"/>
      <c r="O2730" s="22"/>
      <c r="P2730" s="22"/>
      <c r="Q2730" s="20"/>
    </row>
    <row r="2731" spans="1:17" ht="13.5" x14ac:dyDescent="0.3">
      <c r="A2731" s="107" t="s">
        <v>4938</v>
      </c>
      <c r="B2731" s="108" t="s">
        <v>575</v>
      </c>
      <c r="C2731" s="77" t="s">
        <v>6926</v>
      </c>
      <c r="D2731" s="109" t="s">
        <v>10084</v>
      </c>
      <c r="E2731" s="108" t="s">
        <v>14968</v>
      </c>
      <c r="F2731" s="18"/>
      <c r="G2731" s="18"/>
      <c r="H2731" s="19"/>
      <c r="I2731" s="18"/>
      <c r="J2731" s="18"/>
      <c r="K2731" s="18"/>
      <c r="L2731" s="18"/>
      <c r="M2731" s="18"/>
      <c r="N2731" s="18"/>
      <c r="Q2731" s="20"/>
    </row>
    <row r="2732" spans="1:17" ht="14.25" x14ac:dyDescent="0.3">
      <c r="A2732" s="107" t="s">
        <v>5600</v>
      </c>
      <c r="B2732" s="108" t="s">
        <v>574</v>
      </c>
      <c r="C2732" s="77" t="s">
        <v>7000</v>
      </c>
      <c r="D2732" s="109" t="s">
        <v>7979</v>
      </c>
      <c r="E2732" s="108" t="s">
        <v>14406</v>
      </c>
      <c r="F2732" s="17"/>
      <c r="G2732" s="18"/>
      <c r="H2732" s="19"/>
      <c r="I2732" s="18"/>
      <c r="J2732" s="18"/>
      <c r="K2732" s="18"/>
      <c r="L2732" s="18"/>
      <c r="M2732" s="18"/>
      <c r="N2732" s="18"/>
      <c r="Q2732" s="20"/>
    </row>
    <row r="2733" spans="1:17" ht="13.5" x14ac:dyDescent="0.3">
      <c r="A2733" s="103" t="s">
        <v>5601</v>
      </c>
      <c r="B2733" s="75" t="s">
        <v>574</v>
      </c>
      <c r="C2733" s="77" t="s">
        <v>5602</v>
      </c>
      <c r="D2733" s="104" t="s">
        <v>8153</v>
      </c>
      <c r="E2733" s="75" t="s">
        <v>14394</v>
      </c>
      <c r="F2733" s="17"/>
      <c r="G2733" s="18"/>
      <c r="H2733" s="19"/>
      <c r="I2733" s="18"/>
      <c r="J2733" s="18"/>
      <c r="K2733" s="18"/>
      <c r="L2733" s="18"/>
      <c r="M2733" s="18"/>
      <c r="N2733" s="18"/>
      <c r="Q2733" s="20"/>
    </row>
    <row r="2734" spans="1:17" ht="14.25" x14ac:dyDescent="0.3">
      <c r="A2734" s="107" t="s">
        <v>2418</v>
      </c>
      <c r="B2734" s="108" t="s">
        <v>574</v>
      </c>
      <c r="C2734" s="77" t="s">
        <v>7000</v>
      </c>
      <c r="D2734" s="109" t="s">
        <v>10549</v>
      </c>
      <c r="E2734" s="108" t="s">
        <v>14409</v>
      </c>
      <c r="F2734" s="17"/>
      <c r="G2734" s="18"/>
      <c r="H2734" s="19"/>
      <c r="I2734" s="18"/>
      <c r="J2734" s="18"/>
      <c r="K2734" s="18"/>
      <c r="L2734" s="18"/>
      <c r="M2734" s="18"/>
      <c r="N2734" s="18"/>
      <c r="Q2734" s="20"/>
    </row>
    <row r="2735" spans="1:17" ht="14.25" x14ac:dyDescent="0.3">
      <c r="A2735" s="111" t="s">
        <v>2728</v>
      </c>
      <c r="B2735" s="112" t="s">
        <v>574</v>
      </c>
      <c r="C2735" s="77" t="s">
        <v>6920</v>
      </c>
      <c r="D2735" s="113" t="s">
        <v>9910</v>
      </c>
      <c r="E2735" s="112" t="s">
        <v>14936</v>
      </c>
      <c r="F2735" s="18"/>
      <c r="G2735" s="18"/>
      <c r="H2735" s="19"/>
      <c r="I2735" s="18"/>
      <c r="J2735" s="18"/>
      <c r="K2735" s="18"/>
      <c r="L2735" s="18"/>
      <c r="M2735" s="21"/>
      <c r="N2735" s="18"/>
      <c r="O2735" s="22"/>
      <c r="P2735" s="22"/>
      <c r="Q2735" s="20"/>
    </row>
    <row r="2736" spans="1:17" ht="13.5" x14ac:dyDescent="0.3">
      <c r="A2736" s="83" t="s">
        <v>11778</v>
      </c>
      <c r="B2736" s="84" t="s">
        <v>574</v>
      </c>
      <c r="C2736" s="77" t="s">
        <v>7000</v>
      </c>
      <c r="D2736" s="85" t="s">
        <v>14032</v>
      </c>
      <c r="E2736" s="84" t="s">
        <v>14394</v>
      </c>
      <c r="F2736" s="18"/>
      <c r="G2736" s="17"/>
      <c r="H2736" s="17"/>
      <c r="I2736" s="17"/>
      <c r="J2736" s="17"/>
      <c r="K2736" s="17"/>
      <c r="L2736" s="17"/>
      <c r="M2736" s="17"/>
      <c r="N2736" s="17"/>
      <c r="O2736" s="23"/>
      <c r="P2736" s="23"/>
    </row>
    <row r="2737" spans="1:17" ht="14.25" x14ac:dyDescent="0.3">
      <c r="A2737" s="111" t="s">
        <v>11778</v>
      </c>
      <c r="B2737" s="112" t="s">
        <v>14387</v>
      </c>
      <c r="C2737" s="77" t="s">
        <v>7000</v>
      </c>
      <c r="D2737" s="113" t="s">
        <v>14032</v>
      </c>
      <c r="E2737" s="112" t="s">
        <v>14394</v>
      </c>
      <c r="F2737" s="18"/>
      <c r="G2737" s="17"/>
      <c r="H2737" s="17"/>
      <c r="I2737" s="17"/>
      <c r="J2737" s="17"/>
      <c r="K2737" s="17"/>
      <c r="L2737" s="17"/>
      <c r="M2737" s="17"/>
      <c r="N2737" s="17"/>
      <c r="O2737" s="23"/>
      <c r="P2737" s="23"/>
    </row>
    <row r="2738" spans="1:17" ht="14.25" x14ac:dyDescent="0.3">
      <c r="A2738" s="107" t="s">
        <v>11778</v>
      </c>
      <c r="B2738" s="108" t="s">
        <v>575</v>
      </c>
      <c r="C2738" s="77" t="s">
        <v>7000</v>
      </c>
      <c r="D2738" s="109" t="s">
        <v>14032</v>
      </c>
      <c r="E2738" s="108" t="s">
        <v>14394</v>
      </c>
      <c r="G2738" s="18"/>
      <c r="H2738" s="19"/>
      <c r="I2738" s="18"/>
      <c r="J2738" s="18"/>
      <c r="K2738" s="18"/>
      <c r="L2738" s="18"/>
      <c r="M2738" s="18"/>
      <c r="N2738" s="18"/>
      <c r="Q2738" s="20"/>
    </row>
    <row r="2739" spans="1:17" ht="14.25" x14ac:dyDescent="0.3">
      <c r="A2739" s="103" t="s">
        <v>2296</v>
      </c>
      <c r="B2739" s="75" t="s">
        <v>574</v>
      </c>
      <c r="C2739" s="77" t="s">
        <v>6994</v>
      </c>
      <c r="D2739" s="104" t="s">
        <v>14181</v>
      </c>
      <c r="E2739" s="75" t="s">
        <v>16024</v>
      </c>
      <c r="F2739" s="18"/>
      <c r="G2739" s="18"/>
      <c r="H2739" s="19"/>
      <c r="I2739" s="18"/>
      <c r="J2739" s="18"/>
      <c r="K2739" s="18"/>
      <c r="L2739" s="18"/>
      <c r="M2739" s="18"/>
      <c r="N2739" s="18"/>
      <c r="O2739" s="22"/>
      <c r="P2739" s="22"/>
      <c r="Q2739" s="20"/>
    </row>
    <row r="2740" spans="1:17" ht="14.25" x14ac:dyDescent="0.3">
      <c r="A2740" s="107" t="s">
        <v>452</v>
      </c>
      <c r="B2740" s="108" t="s">
        <v>574</v>
      </c>
      <c r="C2740" s="77" t="s">
        <v>6922</v>
      </c>
      <c r="D2740" s="109" t="s">
        <v>10349</v>
      </c>
      <c r="E2740" s="108" t="s">
        <v>14969</v>
      </c>
      <c r="F2740" s="18"/>
      <c r="G2740" s="18"/>
      <c r="H2740" s="19"/>
      <c r="I2740" s="18"/>
      <c r="J2740" s="18"/>
      <c r="K2740" s="18"/>
      <c r="L2740" s="18"/>
      <c r="M2740" s="18"/>
      <c r="N2740" s="18"/>
      <c r="Q2740" s="20"/>
    </row>
    <row r="2741" spans="1:17" ht="14.25" x14ac:dyDescent="0.3">
      <c r="A2741" s="103" t="s">
        <v>1541</v>
      </c>
      <c r="B2741" s="75" t="s">
        <v>574</v>
      </c>
      <c r="C2741" s="77" t="s">
        <v>6920</v>
      </c>
      <c r="D2741" s="104" t="s">
        <v>7388</v>
      </c>
      <c r="E2741" s="75" t="s">
        <v>14398</v>
      </c>
      <c r="F2741" s="18"/>
      <c r="G2741" s="22"/>
      <c r="H2741" s="19"/>
      <c r="I2741" s="18"/>
      <c r="J2741" s="18"/>
      <c r="K2741" s="18"/>
      <c r="L2741" s="18"/>
      <c r="M2741" s="18"/>
      <c r="N2741" s="18"/>
      <c r="O2741" s="22"/>
      <c r="P2741" s="22"/>
      <c r="Q2741" s="20"/>
    </row>
    <row r="2742" spans="1:17" ht="14.25" x14ac:dyDescent="0.3">
      <c r="A2742" s="107" t="s">
        <v>3361</v>
      </c>
      <c r="B2742" s="108" t="s">
        <v>574</v>
      </c>
      <c r="C2742" s="77" t="s">
        <v>6919</v>
      </c>
      <c r="D2742" s="109" t="s">
        <v>16025</v>
      </c>
      <c r="E2742" s="108" t="s">
        <v>16026</v>
      </c>
      <c r="F2742" s="18"/>
      <c r="G2742" s="18"/>
      <c r="H2742" s="19"/>
      <c r="I2742" s="18"/>
      <c r="J2742" s="18"/>
      <c r="K2742" s="18"/>
      <c r="L2742" s="18"/>
      <c r="M2742" s="18"/>
      <c r="N2742" s="18"/>
      <c r="Q2742" s="20"/>
    </row>
    <row r="2743" spans="1:17" ht="13.5" x14ac:dyDescent="0.3">
      <c r="A2743" s="103" t="s">
        <v>5603</v>
      </c>
      <c r="B2743" s="75" t="s">
        <v>574</v>
      </c>
      <c r="C2743" s="77" t="s">
        <v>5456</v>
      </c>
      <c r="D2743" s="104" t="s">
        <v>7698</v>
      </c>
      <c r="E2743" s="75" t="s">
        <v>14394</v>
      </c>
      <c r="F2743" s="18"/>
      <c r="G2743" s="17"/>
      <c r="H2743" s="17"/>
      <c r="I2743" s="17"/>
      <c r="J2743" s="17"/>
      <c r="K2743" s="17"/>
      <c r="L2743" s="17"/>
      <c r="M2743" s="17"/>
      <c r="N2743" s="17"/>
      <c r="O2743" s="23"/>
      <c r="P2743" s="23"/>
    </row>
    <row r="2744" spans="1:17" ht="14.25" x14ac:dyDescent="0.3">
      <c r="A2744" s="83" t="s">
        <v>4658</v>
      </c>
      <c r="B2744" s="84" t="s">
        <v>3459</v>
      </c>
      <c r="C2744" s="77" t="s">
        <v>4130</v>
      </c>
      <c r="D2744" s="85" t="s">
        <v>10552</v>
      </c>
      <c r="E2744" s="84" t="s">
        <v>14398</v>
      </c>
      <c r="F2744" s="18"/>
      <c r="G2744" s="17"/>
      <c r="H2744" s="17"/>
      <c r="I2744" s="17"/>
      <c r="J2744" s="17"/>
      <c r="K2744" s="17"/>
      <c r="L2744" s="17"/>
      <c r="M2744" s="17"/>
      <c r="N2744" s="17"/>
      <c r="O2744" s="23"/>
      <c r="P2744" s="23"/>
    </row>
    <row r="2745" spans="1:17" ht="15.75" x14ac:dyDescent="0.3">
      <c r="A2745" s="107" t="s">
        <v>4939</v>
      </c>
      <c r="B2745" s="108" t="s">
        <v>574</v>
      </c>
      <c r="C2745" s="77" t="s">
        <v>7071</v>
      </c>
      <c r="D2745" s="109" t="s">
        <v>9046</v>
      </c>
      <c r="E2745" s="108" t="s">
        <v>14573</v>
      </c>
      <c r="F2745" s="18"/>
      <c r="G2745" s="28"/>
      <c r="H2745" s="28"/>
      <c r="I2745" s="28"/>
      <c r="J2745" s="28"/>
      <c r="K2745" s="28"/>
      <c r="L2745" s="22"/>
      <c r="M2745" s="28"/>
      <c r="N2745" s="18"/>
      <c r="O2745" s="22"/>
      <c r="P2745" s="22"/>
      <c r="Q2745" s="20"/>
    </row>
    <row r="2746" spans="1:17" ht="14.25" x14ac:dyDescent="0.3">
      <c r="A2746" s="107" t="s">
        <v>4939</v>
      </c>
      <c r="B2746" s="108" t="s">
        <v>575</v>
      </c>
      <c r="C2746" s="77" t="s">
        <v>7071</v>
      </c>
      <c r="D2746" s="109" t="s">
        <v>9046</v>
      </c>
      <c r="E2746" s="108" t="s">
        <v>14573</v>
      </c>
      <c r="F2746" s="18"/>
      <c r="G2746" s="18"/>
      <c r="H2746" s="19"/>
      <c r="I2746" s="18"/>
      <c r="J2746" s="18"/>
      <c r="K2746" s="18"/>
      <c r="L2746" s="18"/>
      <c r="M2746" s="18"/>
      <c r="N2746" s="18"/>
      <c r="Q2746" s="20"/>
    </row>
    <row r="2747" spans="1:17" ht="13.5" x14ac:dyDescent="0.3">
      <c r="A2747" s="107" t="s">
        <v>9202</v>
      </c>
      <c r="B2747" s="108" t="s">
        <v>14387</v>
      </c>
      <c r="C2747" s="77" t="s">
        <v>7496</v>
      </c>
      <c r="D2747" s="109" t="s">
        <v>13613</v>
      </c>
      <c r="E2747" s="108" t="s">
        <v>14405</v>
      </c>
      <c r="G2747" s="22"/>
      <c r="H2747" s="19"/>
      <c r="I2747" s="18"/>
      <c r="J2747" s="18"/>
      <c r="K2747" s="18"/>
      <c r="L2747" s="18"/>
      <c r="M2747" s="18"/>
      <c r="N2747" s="18"/>
      <c r="O2747" s="22"/>
      <c r="P2747" s="22"/>
      <c r="Q2747" s="20"/>
    </row>
    <row r="2748" spans="1:17" ht="14.25" x14ac:dyDescent="0.3">
      <c r="A2748" s="103" t="s">
        <v>2844</v>
      </c>
      <c r="B2748" s="75" t="s">
        <v>574</v>
      </c>
      <c r="C2748" s="77" t="s">
        <v>6920</v>
      </c>
      <c r="D2748" s="104" t="s">
        <v>16027</v>
      </c>
      <c r="E2748" s="75" t="s">
        <v>16028</v>
      </c>
      <c r="F2748" s="17"/>
      <c r="G2748" s="18"/>
      <c r="H2748" s="19"/>
      <c r="I2748" s="18"/>
      <c r="J2748" s="18"/>
      <c r="K2748" s="18"/>
      <c r="L2748" s="18"/>
      <c r="M2748" s="21"/>
      <c r="N2748" s="18"/>
      <c r="O2748" s="22"/>
      <c r="P2748" s="22"/>
      <c r="Q2748" s="20"/>
    </row>
    <row r="2749" spans="1:17" ht="14.25" x14ac:dyDescent="0.3">
      <c r="A2749" s="103" t="s">
        <v>2419</v>
      </c>
      <c r="B2749" s="75" t="s">
        <v>574</v>
      </c>
      <c r="C2749" s="77" t="s">
        <v>6921</v>
      </c>
      <c r="D2749" s="104" t="s">
        <v>13857</v>
      </c>
      <c r="E2749" s="75" t="s">
        <v>14398</v>
      </c>
      <c r="F2749" s="17"/>
      <c r="G2749" s="17"/>
      <c r="H2749" s="17"/>
      <c r="I2749" s="17"/>
      <c r="J2749" s="17"/>
      <c r="K2749" s="17"/>
      <c r="L2749" s="17"/>
      <c r="M2749" s="17"/>
      <c r="N2749" s="17"/>
      <c r="O2749" s="23"/>
      <c r="P2749" s="23"/>
    </row>
    <row r="2750" spans="1:17" ht="14.25" x14ac:dyDescent="0.3">
      <c r="A2750" s="103" t="s">
        <v>2419</v>
      </c>
      <c r="B2750" s="75" t="s">
        <v>575</v>
      </c>
      <c r="C2750" s="77" t="s">
        <v>6921</v>
      </c>
      <c r="D2750" s="104" t="s">
        <v>13857</v>
      </c>
      <c r="E2750" s="75" t="s">
        <v>14398</v>
      </c>
      <c r="G2750" s="17"/>
      <c r="H2750" s="17"/>
      <c r="I2750" s="17"/>
      <c r="J2750" s="17"/>
      <c r="K2750" s="17"/>
      <c r="L2750" s="17"/>
      <c r="M2750" s="17"/>
      <c r="N2750" s="17"/>
      <c r="O2750" s="23"/>
      <c r="P2750" s="23"/>
    </row>
    <row r="2751" spans="1:17" ht="14.25" x14ac:dyDescent="0.3">
      <c r="A2751" s="103" t="s">
        <v>2297</v>
      </c>
      <c r="B2751" s="75" t="s">
        <v>574</v>
      </c>
      <c r="C2751" s="77" t="s">
        <v>12918</v>
      </c>
      <c r="D2751" s="104" t="s">
        <v>12936</v>
      </c>
      <c r="E2751" s="75" t="s">
        <v>14396</v>
      </c>
      <c r="G2751" s="18"/>
      <c r="H2751" s="19"/>
      <c r="I2751" s="18"/>
      <c r="J2751" s="18"/>
      <c r="K2751" s="18"/>
      <c r="L2751" s="18"/>
      <c r="M2751" s="18"/>
      <c r="N2751" s="18"/>
      <c r="Q2751" s="20"/>
    </row>
    <row r="2752" spans="1:17" ht="13.5" x14ac:dyDescent="0.3">
      <c r="A2752" s="110" t="s">
        <v>93</v>
      </c>
      <c r="B2752" s="84" t="s">
        <v>574</v>
      </c>
      <c r="C2752" s="77" t="s">
        <v>6994</v>
      </c>
      <c r="D2752" s="117" t="s">
        <v>13957</v>
      </c>
      <c r="E2752" s="84" t="s">
        <v>14396</v>
      </c>
      <c r="G2752" s="18"/>
      <c r="H2752" s="19"/>
      <c r="I2752" s="18"/>
      <c r="J2752" s="18"/>
      <c r="K2752" s="18"/>
      <c r="L2752" s="18"/>
      <c r="M2752" s="18"/>
      <c r="N2752" s="18"/>
      <c r="Q2752" s="20"/>
    </row>
    <row r="2753" spans="1:17" ht="14.25" x14ac:dyDescent="0.3">
      <c r="A2753" s="103" t="s">
        <v>9280</v>
      </c>
      <c r="B2753" s="75" t="s">
        <v>574</v>
      </c>
      <c r="C2753" s="77" t="s">
        <v>7002</v>
      </c>
      <c r="D2753" s="104" t="s">
        <v>9281</v>
      </c>
      <c r="E2753" s="75" t="s">
        <v>14681</v>
      </c>
      <c r="G2753" s="17"/>
      <c r="H2753" s="17"/>
      <c r="I2753" s="17"/>
      <c r="J2753" s="17"/>
      <c r="K2753" s="17"/>
      <c r="L2753" s="17"/>
      <c r="M2753" s="17"/>
      <c r="N2753" s="17"/>
      <c r="O2753" s="23"/>
      <c r="P2753" s="23"/>
    </row>
    <row r="2754" spans="1:17" ht="14.25" x14ac:dyDescent="0.3">
      <c r="A2754" s="103" t="s">
        <v>3211</v>
      </c>
      <c r="B2754" s="75" t="s">
        <v>574</v>
      </c>
      <c r="C2754" s="77" t="s">
        <v>6920</v>
      </c>
      <c r="D2754" s="104" t="s">
        <v>3212</v>
      </c>
      <c r="E2754" s="75" t="s">
        <v>14404</v>
      </c>
      <c r="G2754" s="18"/>
      <c r="H2754" s="19"/>
      <c r="I2754" s="18"/>
      <c r="J2754" s="18"/>
      <c r="K2754" s="18"/>
      <c r="L2754" s="18"/>
      <c r="M2754" s="18"/>
      <c r="N2754" s="18"/>
      <c r="O2754" s="22"/>
      <c r="P2754" s="22"/>
      <c r="Q2754" s="20"/>
    </row>
    <row r="2755" spans="1:17" ht="14.25" x14ac:dyDescent="0.3">
      <c r="A2755" s="107" t="s">
        <v>3925</v>
      </c>
      <c r="B2755" s="108" t="s">
        <v>574</v>
      </c>
      <c r="C2755" s="77" t="s">
        <v>6920</v>
      </c>
      <c r="D2755" s="109" t="s">
        <v>14182</v>
      </c>
      <c r="E2755" s="108" t="s">
        <v>16029</v>
      </c>
      <c r="F2755" s="18"/>
      <c r="G2755" s="18"/>
      <c r="H2755" s="19"/>
      <c r="I2755" s="18"/>
      <c r="J2755" s="18"/>
      <c r="K2755" s="18"/>
      <c r="L2755" s="18"/>
      <c r="M2755" s="18"/>
      <c r="N2755" s="18"/>
      <c r="Q2755" s="20"/>
    </row>
    <row r="2756" spans="1:17" ht="14.25" x14ac:dyDescent="0.3">
      <c r="A2756" s="110" t="s">
        <v>8094</v>
      </c>
      <c r="B2756" s="75" t="s">
        <v>574</v>
      </c>
      <c r="C2756" s="77" t="s">
        <v>6956</v>
      </c>
      <c r="D2756" s="117" t="s">
        <v>13391</v>
      </c>
      <c r="E2756" s="84" t="s">
        <v>656</v>
      </c>
      <c r="F2756" s="17"/>
      <c r="G2756" s="18"/>
      <c r="H2756" s="19"/>
      <c r="I2756" s="27"/>
      <c r="J2756" s="18"/>
      <c r="K2756" s="18"/>
      <c r="L2756" s="18"/>
      <c r="M2756" s="18"/>
      <c r="N2756" s="18"/>
      <c r="O2756" s="22"/>
      <c r="P2756" s="22"/>
      <c r="Q2756" s="20"/>
    </row>
    <row r="2757" spans="1:17" ht="14.25" x14ac:dyDescent="0.3">
      <c r="A2757" s="111" t="s">
        <v>5604</v>
      </c>
      <c r="B2757" s="112" t="s">
        <v>14387</v>
      </c>
      <c r="C2757" s="77" t="s">
        <v>6994</v>
      </c>
      <c r="D2757" s="113" t="s">
        <v>8701</v>
      </c>
      <c r="E2757" s="112" t="s">
        <v>14399</v>
      </c>
      <c r="F2757" s="17"/>
      <c r="G2757" s="18"/>
      <c r="H2757" s="19"/>
      <c r="I2757" s="18"/>
      <c r="J2757" s="18"/>
      <c r="K2757" s="18"/>
      <c r="L2757" s="18"/>
      <c r="M2757" s="18"/>
      <c r="N2757" s="18"/>
      <c r="Q2757" s="20"/>
    </row>
    <row r="2758" spans="1:17" ht="14.25" x14ac:dyDescent="0.3">
      <c r="A2758" s="103" t="s">
        <v>5604</v>
      </c>
      <c r="B2758" s="75" t="s">
        <v>575</v>
      </c>
      <c r="C2758" s="77" t="s">
        <v>6994</v>
      </c>
      <c r="D2758" s="104" t="s">
        <v>8654</v>
      </c>
      <c r="E2758" s="75" t="s">
        <v>14399</v>
      </c>
      <c r="F2758" s="28"/>
      <c r="G2758" s="17"/>
      <c r="H2758" s="17"/>
      <c r="I2758" s="17"/>
      <c r="J2758" s="17"/>
      <c r="K2758" s="17"/>
      <c r="L2758" s="17"/>
      <c r="M2758" s="17"/>
      <c r="N2758" s="17"/>
      <c r="O2758" s="23"/>
      <c r="P2758" s="23"/>
    </row>
    <row r="2759" spans="1:17" ht="14.25" x14ac:dyDescent="0.3">
      <c r="A2759" s="103" t="s">
        <v>132</v>
      </c>
      <c r="B2759" s="75" t="s">
        <v>574</v>
      </c>
      <c r="C2759" s="77" t="s">
        <v>6998</v>
      </c>
      <c r="D2759" s="104" t="s">
        <v>4304</v>
      </c>
      <c r="E2759" s="75" t="s">
        <v>14970</v>
      </c>
      <c r="F2759" s="18"/>
      <c r="G2759" s="17"/>
      <c r="H2759" s="17"/>
      <c r="I2759" s="17"/>
      <c r="J2759" s="17"/>
      <c r="K2759" s="17"/>
      <c r="L2759" s="17"/>
      <c r="M2759" s="17"/>
      <c r="N2759" s="17"/>
      <c r="O2759" s="23"/>
      <c r="P2759" s="23"/>
    </row>
    <row r="2760" spans="1:17" ht="14.25" x14ac:dyDescent="0.3">
      <c r="A2760" s="103" t="s">
        <v>132</v>
      </c>
      <c r="B2760" s="75" t="s">
        <v>14387</v>
      </c>
      <c r="C2760" s="77" t="s">
        <v>6998</v>
      </c>
      <c r="D2760" s="104" t="s">
        <v>4304</v>
      </c>
      <c r="E2760" s="75" t="s">
        <v>14970</v>
      </c>
      <c r="F2760" s="18"/>
      <c r="G2760" s="17"/>
      <c r="H2760" s="17"/>
      <c r="I2760" s="17"/>
      <c r="J2760" s="17"/>
      <c r="K2760" s="17"/>
      <c r="L2760" s="17"/>
      <c r="M2760" s="17"/>
      <c r="N2760" s="17"/>
      <c r="O2760" s="23"/>
      <c r="P2760" s="23"/>
    </row>
    <row r="2761" spans="1:17" ht="14.25" x14ac:dyDescent="0.3">
      <c r="A2761" s="107" t="s">
        <v>132</v>
      </c>
      <c r="B2761" s="108" t="s">
        <v>575</v>
      </c>
      <c r="C2761" s="77" t="s">
        <v>6998</v>
      </c>
      <c r="D2761" s="109" t="s">
        <v>4304</v>
      </c>
      <c r="E2761" s="108" t="s">
        <v>14970</v>
      </c>
      <c r="F2761" s="17"/>
      <c r="G2761" s="18"/>
      <c r="H2761" s="19"/>
      <c r="I2761" s="18"/>
      <c r="J2761" s="18"/>
      <c r="K2761" s="18"/>
      <c r="L2761" s="18"/>
      <c r="M2761" s="18"/>
      <c r="N2761" s="18"/>
      <c r="O2761" s="22"/>
      <c r="P2761" s="22"/>
      <c r="Q2761" s="20"/>
    </row>
    <row r="2762" spans="1:17" ht="14.25" x14ac:dyDescent="0.3">
      <c r="A2762" s="110" t="s">
        <v>2298</v>
      </c>
      <c r="B2762" s="84" t="s">
        <v>574</v>
      </c>
      <c r="C2762" s="77" t="s">
        <v>6994</v>
      </c>
      <c r="D2762" s="117" t="s">
        <v>7729</v>
      </c>
      <c r="E2762" s="84" t="s">
        <v>14404</v>
      </c>
      <c r="F2762" s="17"/>
      <c r="G2762" s="18"/>
      <c r="H2762" s="19"/>
      <c r="I2762" s="27"/>
      <c r="J2762" s="18"/>
      <c r="K2762" s="18"/>
      <c r="L2762" s="18"/>
      <c r="M2762" s="18"/>
      <c r="N2762" s="18"/>
      <c r="O2762" s="23"/>
      <c r="P2762" s="23"/>
      <c r="Q2762" s="20"/>
    </row>
    <row r="2763" spans="1:17" ht="14.25" x14ac:dyDescent="0.3">
      <c r="A2763" s="103" t="s">
        <v>9430</v>
      </c>
      <c r="B2763" s="75" t="s">
        <v>574</v>
      </c>
      <c r="C2763" s="77" t="s">
        <v>9161</v>
      </c>
      <c r="D2763" s="104" t="s">
        <v>14971</v>
      </c>
      <c r="E2763" s="75" t="s">
        <v>14411</v>
      </c>
      <c r="F2763" s="18"/>
      <c r="G2763" s="17"/>
      <c r="H2763" s="17"/>
      <c r="I2763" s="17"/>
      <c r="J2763" s="17"/>
      <c r="K2763" s="17"/>
      <c r="L2763" s="17"/>
      <c r="M2763" s="17"/>
      <c r="N2763" s="17"/>
      <c r="O2763" s="23"/>
      <c r="P2763" s="23"/>
    </row>
    <row r="2764" spans="1:17" ht="14.25" x14ac:dyDescent="0.3">
      <c r="A2764" s="103" t="s">
        <v>9430</v>
      </c>
      <c r="B2764" s="75" t="s">
        <v>574</v>
      </c>
      <c r="C2764" s="77" t="s">
        <v>9161</v>
      </c>
      <c r="D2764" s="104" t="s">
        <v>14971</v>
      </c>
      <c r="E2764" s="75" t="s">
        <v>14411</v>
      </c>
      <c r="F2764" s="17"/>
      <c r="G2764" s="18"/>
      <c r="H2764" s="19"/>
      <c r="I2764" s="18"/>
      <c r="J2764" s="18"/>
      <c r="K2764" s="18"/>
      <c r="L2764" s="18"/>
      <c r="M2764" s="18"/>
      <c r="N2764" s="18"/>
      <c r="Q2764" s="20"/>
    </row>
    <row r="2765" spans="1:17" ht="14.25" x14ac:dyDescent="0.3">
      <c r="A2765" s="103" t="s">
        <v>1308</v>
      </c>
      <c r="B2765" s="75" t="s">
        <v>574</v>
      </c>
      <c r="C2765" s="77" t="s">
        <v>6920</v>
      </c>
      <c r="D2765" s="104" t="s">
        <v>12448</v>
      </c>
      <c r="E2765" s="75" t="s">
        <v>16030</v>
      </c>
      <c r="G2765" s="18"/>
      <c r="H2765" s="19"/>
      <c r="I2765" s="18"/>
      <c r="J2765" s="18"/>
      <c r="K2765" s="18"/>
      <c r="L2765" s="18"/>
      <c r="M2765" s="18"/>
      <c r="N2765" s="18"/>
      <c r="O2765" s="22"/>
      <c r="P2765" s="22"/>
      <c r="Q2765" s="20"/>
    </row>
    <row r="2766" spans="1:17" ht="14.25" x14ac:dyDescent="0.3">
      <c r="A2766" s="103" t="s">
        <v>1308</v>
      </c>
      <c r="B2766" s="75" t="s">
        <v>575</v>
      </c>
      <c r="C2766" s="77" t="s">
        <v>6920</v>
      </c>
      <c r="D2766" s="104" t="s">
        <v>12448</v>
      </c>
      <c r="E2766" s="75" t="s">
        <v>16030</v>
      </c>
      <c r="F2766" s="17"/>
      <c r="G2766" s="18"/>
      <c r="H2766" s="19"/>
      <c r="I2766" s="18"/>
      <c r="J2766" s="18"/>
      <c r="K2766" s="18"/>
      <c r="L2766" s="18"/>
      <c r="M2766" s="18"/>
      <c r="N2766" s="18"/>
      <c r="O2766" s="22"/>
      <c r="P2766" s="22"/>
      <c r="Q2766" s="20"/>
    </row>
    <row r="2767" spans="1:17" ht="14.25" x14ac:dyDescent="0.3">
      <c r="A2767" s="83" t="s">
        <v>3213</v>
      </c>
      <c r="B2767" s="84" t="s">
        <v>574</v>
      </c>
      <c r="C2767" s="77" t="s">
        <v>6920</v>
      </c>
      <c r="D2767" s="85" t="s">
        <v>6678</v>
      </c>
      <c r="E2767" s="84" t="s">
        <v>14648</v>
      </c>
      <c r="F2767" s="17"/>
      <c r="G2767" s="18"/>
      <c r="H2767" s="19"/>
      <c r="I2767" s="18"/>
      <c r="J2767" s="18"/>
      <c r="K2767" s="18"/>
      <c r="L2767" s="18"/>
      <c r="M2767" s="18"/>
      <c r="N2767" s="18"/>
      <c r="O2767" s="22"/>
      <c r="P2767" s="22"/>
      <c r="Q2767" s="20"/>
    </row>
    <row r="2768" spans="1:17" ht="14.25" x14ac:dyDescent="0.3">
      <c r="A2768" s="83" t="s">
        <v>5605</v>
      </c>
      <c r="B2768" s="84" t="s">
        <v>574</v>
      </c>
      <c r="C2768" s="77" t="s">
        <v>6922</v>
      </c>
      <c r="D2768" s="85" t="s">
        <v>8249</v>
      </c>
      <c r="E2768" s="84" t="s">
        <v>14395</v>
      </c>
      <c r="G2768" s="18"/>
      <c r="H2768" s="19"/>
      <c r="I2768" s="18"/>
      <c r="J2768" s="18"/>
      <c r="K2768" s="18"/>
      <c r="L2768" s="18"/>
      <c r="M2768" s="18"/>
      <c r="N2768" s="18"/>
      <c r="O2768" s="22"/>
      <c r="P2768" s="22"/>
      <c r="Q2768" s="20"/>
    </row>
    <row r="2769" spans="1:17" ht="14.25" x14ac:dyDescent="0.3">
      <c r="A2769" s="103" t="s">
        <v>566</v>
      </c>
      <c r="B2769" s="75" t="s">
        <v>574</v>
      </c>
      <c r="C2769" s="77" t="s">
        <v>6994</v>
      </c>
      <c r="D2769" s="104" t="s">
        <v>10081</v>
      </c>
      <c r="E2769" s="75" t="s">
        <v>14972</v>
      </c>
      <c r="F2769" s="17"/>
      <c r="G2769" s="18"/>
      <c r="H2769" s="19"/>
      <c r="I2769" s="27"/>
      <c r="J2769" s="18"/>
      <c r="K2769" s="18"/>
      <c r="L2769" s="18"/>
      <c r="M2769" s="18"/>
      <c r="N2769" s="18"/>
      <c r="O2769" s="22"/>
      <c r="P2769" s="22"/>
      <c r="Q2769" s="20"/>
    </row>
    <row r="2770" spans="1:17" ht="14.25" x14ac:dyDescent="0.3">
      <c r="A2770" s="114" t="s">
        <v>4364</v>
      </c>
      <c r="B2770" s="115" t="s">
        <v>574</v>
      </c>
      <c r="C2770" s="77" t="s">
        <v>6933</v>
      </c>
      <c r="D2770" s="116" t="s">
        <v>114</v>
      </c>
      <c r="E2770" s="115" t="s">
        <v>14398</v>
      </c>
      <c r="F2770" s="17"/>
      <c r="G2770" s="18"/>
      <c r="H2770" s="19"/>
      <c r="I2770" s="18"/>
      <c r="J2770" s="18"/>
      <c r="K2770" s="18"/>
      <c r="L2770" s="18"/>
      <c r="M2770" s="21"/>
      <c r="N2770" s="18"/>
      <c r="O2770" s="22"/>
      <c r="P2770" s="22"/>
      <c r="Q2770" s="20"/>
    </row>
    <row r="2771" spans="1:17" ht="14.25" x14ac:dyDescent="0.3">
      <c r="A2771" s="107" t="s">
        <v>14973</v>
      </c>
      <c r="B2771" s="108" t="s">
        <v>574</v>
      </c>
      <c r="C2771" s="77" t="s">
        <v>6924</v>
      </c>
      <c r="D2771" s="109" t="s">
        <v>10357</v>
      </c>
      <c r="E2771" s="108" t="s">
        <v>14400</v>
      </c>
      <c r="F2771" s="18"/>
      <c r="G2771" s="17"/>
      <c r="H2771" s="17"/>
      <c r="I2771" s="17"/>
      <c r="J2771" s="17"/>
      <c r="K2771" s="17"/>
      <c r="L2771" s="17"/>
      <c r="M2771" s="17"/>
      <c r="N2771" s="17"/>
      <c r="O2771" s="23"/>
      <c r="P2771" s="23"/>
    </row>
    <row r="2772" spans="1:17" ht="13.5" x14ac:dyDescent="0.3">
      <c r="A2772" s="107" t="s">
        <v>14973</v>
      </c>
      <c r="B2772" s="108" t="s">
        <v>575</v>
      </c>
      <c r="C2772" s="77" t="s">
        <v>6920</v>
      </c>
      <c r="D2772" s="109" t="s">
        <v>4902</v>
      </c>
      <c r="E2772" s="108" t="s">
        <v>14400</v>
      </c>
      <c r="G2772" s="18"/>
      <c r="H2772" s="19"/>
      <c r="I2772" s="18"/>
      <c r="J2772" s="18"/>
      <c r="K2772" s="18"/>
      <c r="L2772" s="18"/>
      <c r="M2772" s="18"/>
      <c r="N2772" s="18"/>
      <c r="Q2772" s="20"/>
    </row>
    <row r="2773" spans="1:17" ht="14.25" x14ac:dyDescent="0.3">
      <c r="A2773" s="107" t="s">
        <v>9026</v>
      </c>
      <c r="B2773" s="108" t="s">
        <v>574</v>
      </c>
      <c r="C2773" s="77" t="s">
        <v>9019</v>
      </c>
      <c r="D2773" s="109" t="s">
        <v>9027</v>
      </c>
      <c r="E2773" s="108" t="s">
        <v>14974</v>
      </c>
      <c r="F2773" s="28"/>
      <c r="G2773" s="18"/>
      <c r="H2773" s="19"/>
      <c r="I2773" s="18"/>
      <c r="J2773" s="18"/>
      <c r="K2773" s="18"/>
      <c r="L2773" s="18"/>
      <c r="M2773" s="18"/>
      <c r="N2773" s="18"/>
      <c r="Q2773" s="20"/>
    </row>
    <row r="2774" spans="1:17" ht="14.25" x14ac:dyDescent="0.3">
      <c r="A2774" s="107" t="s">
        <v>2420</v>
      </c>
      <c r="B2774" s="108" t="s">
        <v>3459</v>
      </c>
      <c r="C2774" s="77" t="s">
        <v>4130</v>
      </c>
      <c r="D2774" s="109" t="s">
        <v>13858</v>
      </c>
      <c r="E2774" s="108" t="s">
        <v>14414</v>
      </c>
      <c r="F2774" s="17"/>
      <c r="G2774" s="18"/>
      <c r="H2774" s="19"/>
      <c r="I2774" s="18"/>
      <c r="J2774" s="18"/>
      <c r="K2774" s="18"/>
      <c r="L2774" s="18"/>
      <c r="M2774" s="21"/>
      <c r="N2774" s="18"/>
      <c r="O2774" s="22"/>
      <c r="P2774" s="22"/>
      <c r="Q2774" s="20"/>
    </row>
    <row r="2775" spans="1:17" ht="14.25" x14ac:dyDescent="0.3">
      <c r="A2775" s="83" t="s">
        <v>2420</v>
      </c>
      <c r="B2775" s="84" t="s">
        <v>574</v>
      </c>
      <c r="C2775" s="77" t="s">
        <v>5292</v>
      </c>
      <c r="D2775" s="85" t="s">
        <v>13858</v>
      </c>
      <c r="E2775" s="84" t="s">
        <v>14414</v>
      </c>
      <c r="F2775" s="18"/>
      <c r="G2775" s="18"/>
      <c r="H2775" s="19"/>
      <c r="I2775" s="18"/>
      <c r="J2775" s="18"/>
      <c r="K2775" s="18"/>
      <c r="L2775" s="18"/>
      <c r="M2775" s="18"/>
      <c r="N2775" s="18"/>
      <c r="O2775" s="22"/>
      <c r="P2775" s="22"/>
      <c r="Q2775" s="20"/>
    </row>
    <row r="2776" spans="1:17" ht="14.25" x14ac:dyDescent="0.3">
      <c r="A2776" s="103" t="s">
        <v>2420</v>
      </c>
      <c r="B2776" s="75" t="s">
        <v>14387</v>
      </c>
      <c r="C2776" s="77" t="s">
        <v>5292</v>
      </c>
      <c r="D2776" s="104" t="s">
        <v>13859</v>
      </c>
      <c r="E2776" s="75" t="s">
        <v>14414</v>
      </c>
      <c r="F2776" s="24"/>
      <c r="G2776" s="18"/>
      <c r="H2776" s="19"/>
      <c r="I2776" s="18"/>
      <c r="J2776" s="18"/>
      <c r="K2776" s="18"/>
      <c r="L2776" s="18"/>
      <c r="M2776" s="18"/>
      <c r="N2776" s="18"/>
      <c r="O2776" s="22"/>
      <c r="P2776" s="22"/>
      <c r="Q2776" s="20"/>
    </row>
    <row r="2777" spans="1:17" ht="14.25" x14ac:dyDescent="0.3">
      <c r="A2777" s="83" t="s">
        <v>2420</v>
      </c>
      <c r="B2777" s="84" t="s">
        <v>575</v>
      </c>
      <c r="C2777" s="77" t="s">
        <v>5292</v>
      </c>
      <c r="D2777" s="85" t="s">
        <v>13859</v>
      </c>
      <c r="E2777" s="84" t="s">
        <v>14414</v>
      </c>
      <c r="G2777" s="18"/>
      <c r="H2777" s="19"/>
      <c r="I2777" s="18"/>
      <c r="J2777" s="18"/>
      <c r="K2777" s="18"/>
      <c r="L2777" s="18"/>
      <c r="M2777" s="18"/>
      <c r="N2777" s="18"/>
      <c r="O2777" s="22"/>
      <c r="P2777" s="22"/>
      <c r="Q2777" s="20"/>
    </row>
    <row r="2778" spans="1:17" ht="14.25" x14ac:dyDescent="0.3">
      <c r="A2778" s="103" t="s">
        <v>10315</v>
      </c>
      <c r="B2778" s="75" t="s">
        <v>574</v>
      </c>
      <c r="C2778" s="77" t="s">
        <v>7000</v>
      </c>
      <c r="D2778" s="104" t="s">
        <v>10319</v>
      </c>
      <c r="E2778" s="75" t="s">
        <v>14579</v>
      </c>
      <c r="F2778" s="17"/>
      <c r="G2778" s="18"/>
      <c r="H2778" s="19"/>
      <c r="I2778" s="18"/>
      <c r="J2778" s="18"/>
      <c r="K2778" s="18"/>
      <c r="L2778" s="18"/>
      <c r="M2778" s="18"/>
      <c r="N2778" s="18"/>
      <c r="O2778" s="22"/>
      <c r="P2778" s="22"/>
      <c r="Q2778" s="20"/>
    </row>
    <row r="2779" spans="1:17" ht="14.25" x14ac:dyDescent="0.3">
      <c r="A2779" s="107" t="s">
        <v>10315</v>
      </c>
      <c r="B2779" s="108" t="s">
        <v>14387</v>
      </c>
      <c r="C2779" s="77" t="s">
        <v>7000</v>
      </c>
      <c r="D2779" s="109" t="s">
        <v>10317</v>
      </c>
      <c r="E2779" s="108" t="s">
        <v>14579</v>
      </c>
      <c r="F2779" s="17"/>
      <c r="G2779" s="18"/>
      <c r="H2779" s="19"/>
      <c r="I2779" s="18"/>
      <c r="J2779" s="18"/>
      <c r="K2779" s="18"/>
      <c r="L2779" s="18"/>
      <c r="M2779" s="18"/>
      <c r="N2779" s="18"/>
      <c r="O2779" s="22"/>
      <c r="P2779" s="22"/>
      <c r="Q2779" s="20"/>
    </row>
    <row r="2780" spans="1:17" ht="13.5" x14ac:dyDescent="0.3">
      <c r="A2780" s="103" t="s">
        <v>10315</v>
      </c>
      <c r="B2780" s="75" t="s">
        <v>575</v>
      </c>
      <c r="C2780" s="77" t="s">
        <v>7000</v>
      </c>
      <c r="D2780" s="104" t="s">
        <v>10316</v>
      </c>
      <c r="E2780" s="75" t="s">
        <v>14579</v>
      </c>
      <c r="G2780" s="18"/>
      <c r="H2780" s="19"/>
      <c r="I2780" s="18"/>
      <c r="J2780" s="18"/>
      <c r="K2780" s="18"/>
      <c r="L2780" s="18"/>
      <c r="M2780" s="18"/>
      <c r="N2780" s="18"/>
      <c r="O2780" s="22"/>
      <c r="P2780" s="22"/>
      <c r="Q2780" s="20"/>
    </row>
    <row r="2781" spans="1:17" ht="13.5" x14ac:dyDescent="0.3">
      <c r="A2781" s="103" t="s">
        <v>5606</v>
      </c>
      <c r="B2781" s="75" t="s">
        <v>14387</v>
      </c>
      <c r="C2781" s="77" t="s">
        <v>7759</v>
      </c>
      <c r="D2781" s="104" t="s">
        <v>8718</v>
      </c>
      <c r="E2781" s="75" t="s">
        <v>14417</v>
      </c>
      <c r="F2781" s="18"/>
      <c r="G2781" s="18"/>
      <c r="H2781" s="19"/>
      <c r="I2781" s="18"/>
      <c r="J2781" s="18"/>
      <c r="K2781" s="18"/>
      <c r="L2781" s="18"/>
      <c r="M2781" s="18"/>
      <c r="N2781" s="18"/>
      <c r="O2781" s="22"/>
      <c r="P2781" s="22"/>
      <c r="Q2781" s="20"/>
    </row>
    <row r="2782" spans="1:17" ht="14.25" x14ac:dyDescent="0.3">
      <c r="A2782" s="111" t="s">
        <v>5606</v>
      </c>
      <c r="B2782" s="112" t="s">
        <v>575</v>
      </c>
      <c r="C2782" s="77" t="s">
        <v>7759</v>
      </c>
      <c r="D2782" s="113" t="s">
        <v>8629</v>
      </c>
      <c r="E2782" s="112" t="s">
        <v>14417</v>
      </c>
      <c r="F2782" s="18"/>
      <c r="G2782" s="18"/>
      <c r="H2782" s="19"/>
      <c r="I2782" s="18"/>
      <c r="J2782" s="18"/>
      <c r="K2782" s="18"/>
      <c r="L2782" s="18"/>
      <c r="M2782" s="18"/>
      <c r="N2782" s="18"/>
      <c r="Q2782" s="20"/>
    </row>
    <row r="2783" spans="1:17" ht="14.25" x14ac:dyDescent="0.3">
      <c r="A2783" s="103" t="s">
        <v>9501</v>
      </c>
      <c r="B2783" s="75" t="s">
        <v>1244</v>
      </c>
      <c r="C2783" s="77" t="s">
        <v>7294</v>
      </c>
      <c r="D2783" s="104" t="s">
        <v>14975</v>
      </c>
      <c r="E2783" s="75" t="s">
        <v>14398</v>
      </c>
      <c r="F2783" s="18"/>
      <c r="G2783" s="17"/>
      <c r="H2783" s="17"/>
      <c r="I2783" s="17"/>
      <c r="J2783" s="17"/>
      <c r="K2783" s="17"/>
      <c r="L2783" s="17"/>
      <c r="M2783" s="17"/>
      <c r="N2783" s="17"/>
      <c r="O2783" s="23"/>
      <c r="P2783" s="23"/>
      <c r="Q2783" s="20"/>
    </row>
    <row r="2784" spans="1:17" ht="14.25" x14ac:dyDescent="0.3">
      <c r="A2784" s="107" t="s">
        <v>9501</v>
      </c>
      <c r="B2784" s="108" t="s">
        <v>574</v>
      </c>
      <c r="C2784" s="77" t="s">
        <v>6924</v>
      </c>
      <c r="D2784" s="109" t="s">
        <v>9631</v>
      </c>
      <c r="E2784" s="108" t="s">
        <v>14398</v>
      </c>
      <c r="F2784" s="17"/>
      <c r="G2784" s="18"/>
      <c r="H2784" s="19"/>
      <c r="I2784" s="18"/>
      <c r="J2784" s="18"/>
      <c r="K2784" s="18"/>
      <c r="L2784" s="18"/>
      <c r="M2784" s="18"/>
      <c r="N2784" s="18"/>
      <c r="O2784" s="23"/>
      <c r="P2784" s="23"/>
      <c r="Q2784" s="20"/>
    </row>
    <row r="2785" spans="1:17" ht="14.25" x14ac:dyDescent="0.3">
      <c r="A2785" s="111" t="s">
        <v>9501</v>
      </c>
      <c r="B2785" s="112" t="s">
        <v>575</v>
      </c>
      <c r="C2785" s="77" t="s">
        <v>6924</v>
      </c>
      <c r="D2785" s="113" t="s">
        <v>127</v>
      </c>
      <c r="E2785" s="112" t="s">
        <v>14976</v>
      </c>
      <c r="F2785" s="18"/>
      <c r="G2785" s="17"/>
      <c r="H2785" s="17"/>
      <c r="I2785" s="17"/>
      <c r="J2785" s="17"/>
      <c r="K2785" s="17"/>
      <c r="L2785" s="17"/>
      <c r="M2785" s="17"/>
      <c r="N2785" s="17"/>
      <c r="O2785" s="23"/>
      <c r="P2785" s="23"/>
      <c r="Q2785" s="20"/>
    </row>
    <row r="2786" spans="1:17" ht="14.25" x14ac:dyDescent="0.3">
      <c r="A2786" s="103" t="s">
        <v>1546</v>
      </c>
      <c r="B2786" s="75" t="s">
        <v>574</v>
      </c>
      <c r="C2786" s="77" t="s">
        <v>5607</v>
      </c>
      <c r="D2786" s="104" t="s">
        <v>7877</v>
      </c>
      <c r="E2786" s="75" t="s">
        <v>14395</v>
      </c>
      <c r="F2786" s="17"/>
      <c r="G2786" s="17"/>
      <c r="H2786" s="17"/>
      <c r="I2786" s="17"/>
      <c r="J2786" s="17"/>
      <c r="K2786" s="17"/>
      <c r="L2786" s="17"/>
      <c r="M2786" s="17"/>
      <c r="N2786" s="17"/>
      <c r="O2786" s="23"/>
      <c r="P2786" s="23"/>
    </row>
    <row r="2787" spans="1:17" ht="14.25" x14ac:dyDescent="0.3">
      <c r="A2787" s="103" t="s">
        <v>5608</v>
      </c>
      <c r="B2787" s="75" t="s">
        <v>574</v>
      </c>
      <c r="C2787" s="77" t="s">
        <v>6924</v>
      </c>
      <c r="D2787" s="104" t="s">
        <v>7389</v>
      </c>
      <c r="E2787" s="75" t="s">
        <v>14396</v>
      </c>
      <c r="F2787" s="17"/>
      <c r="G2787" s="18"/>
      <c r="H2787" s="19"/>
      <c r="I2787" s="18"/>
      <c r="J2787" s="18"/>
      <c r="K2787" s="18"/>
      <c r="L2787" s="18"/>
      <c r="M2787" s="18"/>
      <c r="N2787" s="18"/>
      <c r="O2787" s="22"/>
      <c r="P2787" s="22"/>
      <c r="Q2787" s="20"/>
    </row>
    <row r="2788" spans="1:17" ht="13.5" x14ac:dyDescent="0.3">
      <c r="A2788" s="103" t="s">
        <v>5608</v>
      </c>
      <c r="B2788" s="75" t="s">
        <v>4879</v>
      </c>
      <c r="C2788" s="77" t="s">
        <v>5609</v>
      </c>
      <c r="D2788" s="104" t="s">
        <v>13554</v>
      </c>
      <c r="E2788" s="75" t="s">
        <v>14396</v>
      </c>
      <c r="F2788" s="17"/>
      <c r="G2788" s="17"/>
      <c r="H2788" s="17"/>
      <c r="I2788" s="17"/>
      <c r="J2788" s="17"/>
      <c r="K2788" s="17"/>
      <c r="L2788" s="17"/>
      <c r="M2788" s="17"/>
      <c r="N2788" s="17"/>
    </row>
    <row r="2789" spans="1:17" ht="14.25" x14ac:dyDescent="0.3">
      <c r="A2789" s="103" t="s">
        <v>9442</v>
      </c>
      <c r="B2789" s="75" t="s">
        <v>574</v>
      </c>
      <c r="C2789" s="77" t="s">
        <v>6924</v>
      </c>
      <c r="D2789" s="104" t="s">
        <v>9443</v>
      </c>
      <c r="E2789" s="75" t="s">
        <v>14977</v>
      </c>
      <c r="G2789" s="18"/>
      <c r="H2789" s="19"/>
      <c r="I2789" s="18"/>
      <c r="J2789" s="18"/>
      <c r="K2789" s="18"/>
      <c r="L2789" s="18"/>
      <c r="M2789" s="18"/>
      <c r="N2789" s="18"/>
      <c r="O2789" s="22"/>
      <c r="P2789" s="22"/>
      <c r="Q2789" s="20"/>
    </row>
    <row r="2790" spans="1:17" ht="14.25" x14ac:dyDescent="0.3">
      <c r="A2790" s="107" t="s">
        <v>351</v>
      </c>
      <c r="B2790" s="108" t="s">
        <v>574</v>
      </c>
      <c r="C2790" s="77" t="s">
        <v>9033</v>
      </c>
      <c r="D2790" s="109" t="s">
        <v>216</v>
      </c>
      <c r="E2790" s="108" t="s">
        <v>14978</v>
      </c>
      <c r="G2790" s="17"/>
      <c r="H2790" s="17"/>
      <c r="I2790" s="17"/>
      <c r="J2790" s="17"/>
      <c r="K2790" s="17"/>
      <c r="L2790" s="17"/>
      <c r="M2790" s="17"/>
      <c r="N2790" s="17"/>
    </row>
    <row r="2791" spans="1:17" ht="14.25" x14ac:dyDescent="0.3">
      <c r="A2791" s="103" t="s">
        <v>1152</v>
      </c>
      <c r="B2791" s="75" t="s">
        <v>574</v>
      </c>
      <c r="C2791" s="77" t="s">
        <v>9014</v>
      </c>
      <c r="D2791" s="104" t="s">
        <v>4365</v>
      </c>
      <c r="E2791" s="75" t="s">
        <v>14979</v>
      </c>
      <c r="G2791" s="17"/>
      <c r="H2791" s="17"/>
      <c r="I2791" s="17"/>
      <c r="J2791" s="17"/>
      <c r="K2791" s="17"/>
      <c r="L2791" s="17"/>
      <c r="M2791" s="17"/>
      <c r="N2791" s="17"/>
      <c r="O2791" s="23"/>
      <c r="P2791" s="23"/>
    </row>
    <row r="2792" spans="1:17" ht="14.25" x14ac:dyDescent="0.3">
      <c r="A2792" s="107" t="s">
        <v>4227</v>
      </c>
      <c r="B2792" s="108" t="s">
        <v>574</v>
      </c>
      <c r="C2792" s="77" t="s">
        <v>6939</v>
      </c>
      <c r="D2792" s="109" t="s">
        <v>8254</v>
      </c>
      <c r="E2792" s="108" t="s">
        <v>14394</v>
      </c>
      <c r="F2792" s="18"/>
      <c r="G2792" s="18"/>
      <c r="H2792" s="19"/>
      <c r="I2792" s="18"/>
      <c r="J2792" s="18"/>
      <c r="K2792" s="18"/>
      <c r="L2792" s="18"/>
      <c r="M2792" s="21"/>
      <c r="N2792" s="18"/>
      <c r="O2792" s="22"/>
      <c r="P2792" s="22"/>
      <c r="Q2792" s="20"/>
    </row>
    <row r="2793" spans="1:17" ht="13.5" x14ac:dyDescent="0.3">
      <c r="A2793" s="110" t="s">
        <v>4227</v>
      </c>
      <c r="B2793" s="84" t="s">
        <v>14387</v>
      </c>
      <c r="C2793" s="77" t="s">
        <v>6939</v>
      </c>
      <c r="D2793" s="85" t="s">
        <v>8254</v>
      </c>
      <c r="E2793" s="84" t="s">
        <v>14394</v>
      </c>
      <c r="F2793" s="17"/>
      <c r="G2793" s="17"/>
      <c r="H2793" s="17"/>
      <c r="I2793" s="17"/>
      <c r="J2793" s="17"/>
      <c r="K2793" s="17"/>
      <c r="L2793" s="17"/>
      <c r="M2793" s="17"/>
      <c r="N2793" s="17"/>
      <c r="O2793" s="23"/>
      <c r="P2793" s="23"/>
      <c r="Q2793" s="20"/>
    </row>
    <row r="2794" spans="1:17" ht="13.5" x14ac:dyDescent="0.3">
      <c r="A2794" s="103" t="s">
        <v>4227</v>
      </c>
      <c r="B2794" s="75" t="s">
        <v>575</v>
      </c>
      <c r="C2794" s="77" t="s">
        <v>6939</v>
      </c>
      <c r="D2794" s="104" t="s">
        <v>8254</v>
      </c>
      <c r="E2794" s="75" t="s">
        <v>14394</v>
      </c>
      <c r="F2794" s="17"/>
      <c r="G2794" s="28"/>
      <c r="H2794" s="28"/>
      <c r="I2794" s="28"/>
      <c r="J2794" s="28"/>
      <c r="K2794" s="28"/>
      <c r="L2794" s="22"/>
      <c r="M2794" s="28"/>
      <c r="N2794" s="18"/>
      <c r="O2794" s="22"/>
      <c r="P2794" s="22"/>
      <c r="Q2794" s="20"/>
    </row>
    <row r="2795" spans="1:17" ht="14.25" x14ac:dyDescent="0.3">
      <c r="A2795" s="110" t="s">
        <v>4552</v>
      </c>
      <c r="B2795" s="84" t="s">
        <v>574</v>
      </c>
      <c r="C2795" s="77" t="s">
        <v>5610</v>
      </c>
      <c r="D2795" s="85" t="s">
        <v>4553</v>
      </c>
      <c r="E2795" s="84" t="s">
        <v>639</v>
      </c>
      <c r="G2795" s="18"/>
      <c r="H2795" s="19"/>
      <c r="I2795" s="18"/>
      <c r="J2795" s="18"/>
      <c r="K2795" s="18"/>
      <c r="L2795" s="18"/>
      <c r="M2795" s="18"/>
      <c r="N2795" s="18"/>
      <c r="Q2795" s="20"/>
    </row>
    <row r="2796" spans="1:17" ht="14.25" x14ac:dyDescent="0.3">
      <c r="A2796" s="110" t="s">
        <v>4552</v>
      </c>
      <c r="B2796" s="84" t="s">
        <v>14387</v>
      </c>
      <c r="C2796" s="77" t="s">
        <v>8588</v>
      </c>
      <c r="D2796" s="117" t="s">
        <v>4553</v>
      </c>
      <c r="E2796" s="84" t="s">
        <v>639</v>
      </c>
      <c r="F2796" s="18"/>
      <c r="G2796" s="18"/>
      <c r="H2796" s="19"/>
      <c r="I2796" s="18"/>
      <c r="J2796" s="18"/>
      <c r="K2796" s="18"/>
      <c r="L2796" s="18"/>
      <c r="M2796" s="18"/>
      <c r="N2796" s="18"/>
      <c r="Q2796" s="20"/>
    </row>
    <row r="2797" spans="1:17" ht="14.25" x14ac:dyDescent="0.3">
      <c r="A2797" s="110" t="s">
        <v>4552</v>
      </c>
      <c r="B2797" s="84" t="s">
        <v>575</v>
      </c>
      <c r="C2797" s="77" t="s">
        <v>8588</v>
      </c>
      <c r="D2797" s="117" t="s">
        <v>4553</v>
      </c>
      <c r="E2797" s="84" t="s">
        <v>639</v>
      </c>
      <c r="F2797" s="18"/>
      <c r="G2797" s="17"/>
      <c r="H2797" s="17"/>
      <c r="I2797" s="17"/>
      <c r="J2797" s="17"/>
      <c r="K2797" s="17"/>
      <c r="L2797" s="17"/>
      <c r="M2797" s="17"/>
      <c r="N2797" s="17"/>
      <c r="O2797" s="23"/>
      <c r="P2797" s="23"/>
      <c r="Q2797" s="20"/>
    </row>
    <row r="2798" spans="1:17" ht="14.25" x14ac:dyDescent="0.3">
      <c r="A2798" s="103" t="s">
        <v>5611</v>
      </c>
      <c r="B2798" s="75" t="s">
        <v>574</v>
      </c>
      <c r="C2798" s="77" t="s">
        <v>6920</v>
      </c>
      <c r="D2798" s="104" t="s">
        <v>8272</v>
      </c>
      <c r="E2798" s="75" t="s">
        <v>687</v>
      </c>
      <c r="F2798" s="18"/>
      <c r="G2798" s="18"/>
      <c r="H2798" s="19"/>
      <c r="I2798" s="18"/>
      <c r="J2798" s="18"/>
      <c r="K2798" s="18"/>
      <c r="L2798" s="18"/>
      <c r="M2798" s="18"/>
      <c r="N2798" s="18"/>
      <c r="Q2798" s="20"/>
    </row>
    <row r="2799" spans="1:17" ht="14.25" x14ac:dyDescent="0.3">
      <c r="A2799" s="107" t="s">
        <v>12836</v>
      </c>
      <c r="B2799" s="108" t="s">
        <v>575</v>
      </c>
      <c r="C2799" s="77" t="s">
        <v>12837</v>
      </c>
      <c r="D2799" s="109" t="s">
        <v>16575</v>
      </c>
      <c r="E2799" s="108" t="s">
        <v>14398</v>
      </c>
      <c r="F2799" s="17"/>
      <c r="G2799" s="18"/>
      <c r="H2799" s="19"/>
      <c r="I2799" s="18"/>
      <c r="J2799" s="18"/>
      <c r="K2799" s="18"/>
      <c r="L2799" s="18"/>
      <c r="M2799" s="21"/>
      <c r="N2799" s="18"/>
      <c r="O2799" s="22"/>
      <c r="P2799" s="22"/>
      <c r="Q2799" s="20"/>
    </row>
    <row r="2800" spans="1:17" ht="14.25" x14ac:dyDescent="0.3">
      <c r="A2800" s="103" t="s">
        <v>1620</v>
      </c>
      <c r="B2800" s="75" t="s">
        <v>574</v>
      </c>
      <c r="C2800" s="77" t="s">
        <v>7000</v>
      </c>
      <c r="D2800" s="104" t="s">
        <v>1342</v>
      </c>
      <c r="E2800" s="75" t="s">
        <v>14394</v>
      </c>
      <c r="F2800" s="17"/>
      <c r="G2800" s="18"/>
      <c r="H2800" s="19"/>
      <c r="I2800" s="18"/>
      <c r="J2800" s="18"/>
      <c r="K2800" s="18"/>
      <c r="L2800" s="18"/>
      <c r="M2800" s="18"/>
      <c r="N2800" s="18"/>
      <c r="Q2800" s="20"/>
    </row>
    <row r="2801" spans="1:17" ht="14.25" x14ac:dyDescent="0.3">
      <c r="A2801" s="103" t="s">
        <v>11095</v>
      </c>
      <c r="B2801" s="75" t="s">
        <v>574</v>
      </c>
      <c r="C2801" s="77" t="s">
        <v>6998</v>
      </c>
      <c r="D2801" s="104" t="s">
        <v>6492</v>
      </c>
      <c r="E2801" s="75" t="s">
        <v>656</v>
      </c>
      <c r="F2801" s="17"/>
      <c r="G2801" s="18"/>
      <c r="H2801" s="19"/>
      <c r="I2801" s="27"/>
      <c r="J2801" s="18"/>
      <c r="K2801" s="18"/>
      <c r="L2801" s="18"/>
      <c r="M2801" s="18"/>
      <c r="N2801" s="18"/>
      <c r="O2801" s="22"/>
      <c r="P2801" s="22"/>
      <c r="Q2801" s="20"/>
    </row>
    <row r="2802" spans="1:17" ht="14.25" x14ac:dyDescent="0.3">
      <c r="A2802" s="103" t="s">
        <v>6679</v>
      </c>
      <c r="B2802" s="75" t="s">
        <v>3459</v>
      </c>
      <c r="C2802" s="77" t="s">
        <v>6919</v>
      </c>
      <c r="D2802" s="104" t="s">
        <v>13807</v>
      </c>
      <c r="E2802" s="75" t="s">
        <v>14400</v>
      </c>
      <c r="F2802" s="18"/>
      <c r="G2802" s="17"/>
      <c r="H2802" s="17"/>
      <c r="I2802" s="17"/>
      <c r="J2802" s="17"/>
      <c r="K2802" s="17"/>
      <c r="L2802" s="17"/>
      <c r="M2802" s="17"/>
      <c r="N2802" s="17"/>
      <c r="O2802" s="23"/>
      <c r="P2802" s="23"/>
      <c r="Q2802" s="20"/>
    </row>
    <row r="2803" spans="1:17" ht="14.25" x14ac:dyDescent="0.3">
      <c r="A2803" s="103" t="s">
        <v>5154</v>
      </c>
      <c r="B2803" s="75" t="s">
        <v>574</v>
      </c>
      <c r="C2803" s="77" t="s">
        <v>6911</v>
      </c>
      <c r="D2803" s="104" t="s">
        <v>12449</v>
      </c>
      <c r="E2803" s="75" t="s">
        <v>16031</v>
      </c>
      <c r="F2803" s="18"/>
      <c r="G2803" s="18"/>
      <c r="H2803" s="19"/>
      <c r="I2803" s="18"/>
      <c r="J2803" s="18"/>
      <c r="K2803" s="18"/>
      <c r="L2803" s="18"/>
      <c r="M2803" s="18"/>
      <c r="N2803" s="18"/>
      <c r="O2803" s="22"/>
      <c r="P2803" s="22"/>
      <c r="Q2803" s="20"/>
    </row>
    <row r="2804" spans="1:17" ht="14.25" x14ac:dyDescent="0.3">
      <c r="A2804" s="83" t="s">
        <v>10126</v>
      </c>
      <c r="B2804" s="84" t="s">
        <v>574</v>
      </c>
      <c r="C2804" s="77" t="s">
        <v>6920</v>
      </c>
      <c r="D2804" s="85" t="s">
        <v>372</v>
      </c>
      <c r="E2804" s="84" t="s">
        <v>14524</v>
      </c>
      <c r="F2804" s="18"/>
      <c r="G2804" s="18"/>
      <c r="H2804" s="19"/>
      <c r="I2804" s="18"/>
      <c r="J2804" s="18"/>
      <c r="K2804" s="18"/>
      <c r="L2804" s="18"/>
      <c r="M2804" s="18"/>
      <c r="N2804" s="18"/>
      <c r="Q2804" s="20"/>
    </row>
    <row r="2805" spans="1:17" ht="14.25" x14ac:dyDescent="0.3">
      <c r="A2805" s="103" t="s">
        <v>12450</v>
      </c>
      <c r="B2805" s="75" t="s">
        <v>574</v>
      </c>
      <c r="C2805" s="77" t="s">
        <v>6386</v>
      </c>
      <c r="D2805" s="104" t="s">
        <v>12451</v>
      </c>
      <c r="E2805" s="75" t="s">
        <v>16032</v>
      </c>
      <c r="F2805" s="17"/>
      <c r="G2805" s="17"/>
      <c r="H2805" s="17"/>
      <c r="I2805" s="17"/>
      <c r="J2805" s="17"/>
      <c r="K2805" s="17"/>
      <c r="L2805" s="17"/>
      <c r="M2805" s="17"/>
      <c r="N2805" s="17"/>
      <c r="O2805" s="23"/>
      <c r="P2805" s="23"/>
      <c r="Q2805" s="20"/>
    </row>
    <row r="2806" spans="1:17" ht="14.25" x14ac:dyDescent="0.3">
      <c r="A2806" s="107" t="s">
        <v>12450</v>
      </c>
      <c r="B2806" s="108" t="s">
        <v>14387</v>
      </c>
      <c r="C2806" s="77" t="s">
        <v>6386</v>
      </c>
      <c r="D2806" s="109" t="s">
        <v>12451</v>
      </c>
      <c r="E2806" s="108" t="s">
        <v>16032</v>
      </c>
      <c r="F2806" s="18"/>
      <c r="G2806" s="17"/>
      <c r="H2806" s="17"/>
      <c r="I2806" s="17"/>
      <c r="J2806" s="17"/>
      <c r="K2806" s="17"/>
      <c r="L2806" s="17"/>
      <c r="M2806" s="17"/>
      <c r="N2806" s="17"/>
      <c r="O2806" s="23"/>
      <c r="P2806" s="23"/>
      <c r="Q2806" s="20"/>
    </row>
    <row r="2807" spans="1:17" ht="14.25" x14ac:dyDescent="0.3">
      <c r="A2807" s="103" t="s">
        <v>12450</v>
      </c>
      <c r="B2807" s="75" t="s">
        <v>575</v>
      </c>
      <c r="C2807" s="77" t="s">
        <v>6386</v>
      </c>
      <c r="D2807" s="104" t="s">
        <v>12451</v>
      </c>
      <c r="E2807" s="75" t="s">
        <v>16032</v>
      </c>
      <c r="F2807" s="17"/>
      <c r="G2807" s="18"/>
      <c r="H2807" s="19"/>
      <c r="I2807" s="18"/>
      <c r="J2807" s="18"/>
      <c r="K2807" s="18"/>
      <c r="L2807" s="18"/>
      <c r="M2807" s="18"/>
      <c r="N2807" s="18"/>
      <c r="Q2807" s="20"/>
    </row>
    <row r="2808" spans="1:17" ht="14.25" x14ac:dyDescent="0.3">
      <c r="A2808" s="103" t="s">
        <v>11879</v>
      </c>
      <c r="B2808" s="75" t="s">
        <v>574</v>
      </c>
      <c r="C2808" s="77" t="s">
        <v>7000</v>
      </c>
      <c r="D2808" s="104" t="s">
        <v>11880</v>
      </c>
      <c r="E2808" s="75" t="s">
        <v>11860</v>
      </c>
      <c r="F2808" s="17"/>
      <c r="G2808" s="17"/>
      <c r="H2808" s="17"/>
      <c r="I2808" s="17"/>
      <c r="J2808" s="17"/>
      <c r="K2808" s="17"/>
      <c r="L2808" s="17"/>
      <c r="M2808" s="17"/>
      <c r="N2808" s="17"/>
      <c r="O2808" s="23"/>
      <c r="P2808" s="23"/>
      <c r="Q2808" s="20"/>
    </row>
    <row r="2809" spans="1:17" ht="14.25" x14ac:dyDescent="0.3">
      <c r="A2809" s="103" t="s">
        <v>11879</v>
      </c>
      <c r="B2809" s="75" t="s">
        <v>14387</v>
      </c>
      <c r="C2809" s="77" t="s">
        <v>7000</v>
      </c>
      <c r="D2809" s="104" t="s">
        <v>11880</v>
      </c>
      <c r="E2809" s="75" t="s">
        <v>11860</v>
      </c>
      <c r="G2809" s="18"/>
      <c r="H2809" s="19"/>
      <c r="I2809" s="18"/>
      <c r="J2809" s="18"/>
      <c r="K2809" s="18"/>
      <c r="L2809" s="18"/>
      <c r="M2809" s="18"/>
      <c r="N2809" s="18"/>
      <c r="O2809" s="22"/>
      <c r="P2809" s="22"/>
      <c r="Q2809" s="20"/>
    </row>
    <row r="2810" spans="1:17" ht="13.5" x14ac:dyDescent="0.3">
      <c r="A2810" s="103" t="s">
        <v>595</v>
      </c>
      <c r="B2810" s="75" t="s">
        <v>574</v>
      </c>
      <c r="C2810" s="77" t="s">
        <v>7013</v>
      </c>
      <c r="D2810" s="104" t="s">
        <v>7348</v>
      </c>
      <c r="E2810" s="75" t="s">
        <v>14394</v>
      </c>
      <c r="F2810" s="17"/>
      <c r="G2810" s="22"/>
      <c r="H2810" s="19"/>
      <c r="I2810" s="18"/>
      <c r="J2810" s="18"/>
      <c r="K2810" s="18"/>
      <c r="L2810" s="18"/>
      <c r="M2810" s="18"/>
      <c r="N2810" s="18"/>
      <c r="O2810" s="22"/>
      <c r="P2810" s="22"/>
      <c r="Q2810" s="20"/>
    </row>
    <row r="2811" spans="1:17" ht="13.5" x14ac:dyDescent="0.3">
      <c r="A2811" s="103" t="s">
        <v>286</v>
      </c>
      <c r="B2811" s="75" t="s">
        <v>574</v>
      </c>
      <c r="C2811" s="77" t="s">
        <v>9014</v>
      </c>
      <c r="D2811" s="104" t="s">
        <v>217</v>
      </c>
      <c r="E2811" s="75" t="s">
        <v>14655</v>
      </c>
      <c r="F2811" s="18"/>
      <c r="G2811" s="17"/>
      <c r="H2811" s="17"/>
      <c r="I2811" s="17"/>
      <c r="J2811" s="17"/>
      <c r="K2811" s="17"/>
      <c r="L2811" s="17"/>
      <c r="M2811" s="17"/>
      <c r="N2811" s="17"/>
      <c r="O2811" s="23"/>
      <c r="P2811" s="23"/>
      <c r="Q2811" s="20"/>
    </row>
    <row r="2812" spans="1:17" ht="14.25" x14ac:dyDescent="0.3">
      <c r="A2812" s="103" t="s">
        <v>4659</v>
      </c>
      <c r="B2812" s="75" t="s">
        <v>574</v>
      </c>
      <c r="C2812" s="77" t="s">
        <v>6296</v>
      </c>
      <c r="D2812" s="104" t="s">
        <v>10553</v>
      </c>
      <c r="E2812" s="75" t="s">
        <v>14395</v>
      </c>
      <c r="F2812" s="17"/>
      <c r="G2812" s="17"/>
      <c r="H2812" s="17"/>
      <c r="I2812" s="17"/>
      <c r="J2812" s="17"/>
      <c r="K2812" s="17"/>
      <c r="L2812" s="17"/>
      <c r="M2812" s="17"/>
      <c r="N2812" s="17"/>
      <c r="O2812" s="23"/>
      <c r="P2812" s="23"/>
      <c r="Q2812" s="20"/>
    </row>
    <row r="2813" spans="1:17" ht="14.25" x14ac:dyDescent="0.3">
      <c r="A2813" s="103" t="s">
        <v>4659</v>
      </c>
      <c r="B2813" s="75" t="s">
        <v>14387</v>
      </c>
      <c r="C2813" s="77" t="s">
        <v>6296</v>
      </c>
      <c r="D2813" s="104" t="s">
        <v>10553</v>
      </c>
      <c r="E2813" s="75" t="s">
        <v>14395</v>
      </c>
      <c r="F2813" s="17"/>
      <c r="G2813" s="18"/>
      <c r="H2813" s="19"/>
      <c r="I2813" s="18"/>
      <c r="J2813" s="18"/>
      <c r="K2813" s="18"/>
      <c r="L2813" s="18"/>
      <c r="M2813" s="18"/>
      <c r="N2813" s="18"/>
      <c r="O2813" s="22"/>
      <c r="P2813" s="22"/>
      <c r="Q2813" s="20"/>
    </row>
    <row r="2814" spans="1:17" ht="14.25" x14ac:dyDescent="0.3">
      <c r="A2814" s="83" t="s">
        <v>6680</v>
      </c>
      <c r="B2814" s="84" t="s">
        <v>1244</v>
      </c>
      <c r="C2814" s="77" t="s">
        <v>6919</v>
      </c>
      <c r="D2814" s="117" t="s">
        <v>14980</v>
      </c>
      <c r="E2814" s="84" t="s">
        <v>14403</v>
      </c>
      <c r="F2814" s="17"/>
      <c r="G2814" s="22"/>
      <c r="H2814" s="19"/>
      <c r="I2814" s="18"/>
      <c r="J2814" s="18"/>
      <c r="K2814" s="18"/>
      <c r="L2814" s="18"/>
      <c r="M2814" s="18"/>
      <c r="N2814" s="18"/>
      <c r="O2814" s="22"/>
      <c r="P2814" s="22"/>
      <c r="Q2814" s="20"/>
    </row>
    <row r="2815" spans="1:17" ht="14.25" x14ac:dyDescent="0.3">
      <c r="A2815" s="107" t="s">
        <v>11835</v>
      </c>
      <c r="B2815" s="108" t="s">
        <v>574</v>
      </c>
      <c r="C2815" s="77" t="s">
        <v>7000</v>
      </c>
      <c r="D2815" s="109" t="s">
        <v>11836</v>
      </c>
      <c r="E2815" s="108" t="s">
        <v>14395</v>
      </c>
      <c r="G2815" s="18"/>
      <c r="H2815" s="19"/>
      <c r="I2815" s="18"/>
      <c r="J2815" s="18"/>
      <c r="K2815" s="18"/>
      <c r="L2815" s="18"/>
      <c r="M2815" s="18"/>
      <c r="N2815" s="18"/>
      <c r="Q2815" s="20"/>
    </row>
    <row r="2816" spans="1:17" ht="13.5" x14ac:dyDescent="0.3">
      <c r="A2816" s="103" t="s">
        <v>11835</v>
      </c>
      <c r="B2816" s="75" t="s">
        <v>14387</v>
      </c>
      <c r="C2816" s="77" t="s">
        <v>7000</v>
      </c>
      <c r="D2816" s="104" t="s">
        <v>11836</v>
      </c>
      <c r="E2816" s="75" t="s">
        <v>14395</v>
      </c>
      <c r="F2816" s="17"/>
      <c r="G2816" s="18"/>
      <c r="H2816" s="19"/>
      <c r="I2816" s="18"/>
      <c r="J2816" s="18"/>
      <c r="K2816" s="18"/>
      <c r="L2816" s="18"/>
      <c r="M2816" s="18"/>
      <c r="N2816" s="18"/>
      <c r="Q2816" s="20"/>
    </row>
    <row r="2817" spans="1:17" ht="13.5" x14ac:dyDescent="0.3">
      <c r="A2817" s="103" t="s">
        <v>9759</v>
      </c>
      <c r="B2817" s="75" t="s">
        <v>574</v>
      </c>
      <c r="C2817" s="77" t="s">
        <v>7000</v>
      </c>
      <c r="D2817" s="104" t="s">
        <v>1689</v>
      </c>
      <c r="E2817" s="75" t="s">
        <v>14516</v>
      </c>
      <c r="F2817" s="18"/>
      <c r="G2817" s="17"/>
      <c r="H2817" s="17"/>
      <c r="I2817" s="17"/>
      <c r="J2817" s="17"/>
      <c r="K2817" s="17"/>
      <c r="L2817" s="17"/>
      <c r="M2817" s="17"/>
      <c r="N2817" s="17"/>
      <c r="O2817" s="23"/>
      <c r="P2817" s="23"/>
      <c r="Q2817" s="20"/>
    </row>
    <row r="2818" spans="1:17" ht="14.25" x14ac:dyDescent="0.3">
      <c r="A2818" s="111" t="s">
        <v>152</v>
      </c>
      <c r="B2818" s="112" t="s">
        <v>574</v>
      </c>
      <c r="C2818" s="77" t="s">
        <v>7021</v>
      </c>
      <c r="D2818" s="113" t="s">
        <v>13680</v>
      </c>
      <c r="E2818" s="112" t="s">
        <v>14398</v>
      </c>
      <c r="F2818" s="28"/>
      <c r="G2818" s="17"/>
      <c r="H2818" s="17"/>
      <c r="I2818" s="17"/>
      <c r="J2818" s="17"/>
      <c r="K2818" s="17"/>
      <c r="L2818" s="17"/>
      <c r="M2818" s="17"/>
      <c r="N2818" s="17"/>
      <c r="O2818" s="23"/>
      <c r="P2818" s="23"/>
      <c r="Q2818" s="20"/>
    </row>
    <row r="2819" spans="1:17" ht="14.25" x14ac:dyDescent="0.3">
      <c r="A2819" s="127" t="s">
        <v>3126</v>
      </c>
      <c r="B2819" s="75" t="s">
        <v>574</v>
      </c>
      <c r="C2819" s="77" t="s">
        <v>6998</v>
      </c>
      <c r="D2819" s="128" t="s">
        <v>11348</v>
      </c>
      <c r="E2819" s="129" t="s">
        <v>1325</v>
      </c>
      <c r="F2819" s="17"/>
      <c r="G2819" s="22"/>
      <c r="H2819" s="19"/>
      <c r="I2819" s="18"/>
      <c r="J2819" s="18"/>
      <c r="K2819" s="18"/>
      <c r="L2819" s="18"/>
      <c r="M2819" s="18"/>
      <c r="N2819" s="18"/>
      <c r="O2819" s="22"/>
      <c r="P2819" s="22"/>
      <c r="Q2819" s="20"/>
    </row>
    <row r="2820" spans="1:17" ht="14.25" x14ac:dyDescent="0.3">
      <c r="A2820" s="107" t="s">
        <v>2845</v>
      </c>
      <c r="B2820" s="108" t="s">
        <v>574</v>
      </c>
      <c r="C2820" s="77" t="s">
        <v>6919</v>
      </c>
      <c r="D2820" s="109" t="s">
        <v>2846</v>
      </c>
      <c r="E2820" s="108" t="s">
        <v>16033</v>
      </c>
      <c r="F2820" s="17"/>
      <c r="G2820" s="18"/>
      <c r="H2820" s="19"/>
      <c r="I2820" s="18"/>
      <c r="J2820" s="18"/>
      <c r="K2820" s="18"/>
      <c r="L2820" s="18"/>
      <c r="M2820" s="18"/>
      <c r="N2820" s="18"/>
      <c r="O2820" s="22"/>
      <c r="P2820" s="22"/>
      <c r="Q2820" s="20"/>
    </row>
    <row r="2821" spans="1:17" ht="14.25" x14ac:dyDescent="0.3">
      <c r="A2821" s="103" t="s">
        <v>14981</v>
      </c>
      <c r="B2821" s="84" t="s">
        <v>574</v>
      </c>
      <c r="C2821" s="77" t="s">
        <v>7759</v>
      </c>
      <c r="D2821" s="104" t="s">
        <v>4299</v>
      </c>
      <c r="E2821" s="75" t="s">
        <v>14629</v>
      </c>
      <c r="G2821" s="17"/>
      <c r="H2821" s="17"/>
      <c r="I2821" s="17"/>
      <c r="J2821" s="17"/>
      <c r="K2821" s="17"/>
      <c r="L2821" s="17"/>
      <c r="M2821" s="17"/>
      <c r="N2821" s="17"/>
      <c r="O2821" s="23"/>
      <c r="P2821" s="23"/>
      <c r="Q2821" s="20"/>
    </row>
    <row r="2822" spans="1:17" ht="14.25" x14ac:dyDescent="0.3">
      <c r="A2822" s="110" t="s">
        <v>14981</v>
      </c>
      <c r="B2822" s="84" t="s">
        <v>14387</v>
      </c>
      <c r="C2822" s="77" t="s">
        <v>7759</v>
      </c>
      <c r="D2822" s="117" t="s">
        <v>2729</v>
      </c>
      <c r="E2822" s="84" t="s">
        <v>14629</v>
      </c>
      <c r="F2822" s="18"/>
      <c r="G2822" s="18"/>
      <c r="H2822" s="19"/>
      <c r="I2822" s="18"/>
      <c r="J2822" s="18"/>
      <c r="K2822" s="18"/>
      <c r="L2822" s="18"/>
      <c r="M2822" s="18"/>
      <c r="N2822" s="18"/>
      <c r="Q2822" s="20"/>
    </row>
    <row r="2823" spans="1:17" ht="14.25" x14ac:dyDescent="0.3">
      <c r="A2823" s="110" t="s">
        <v>14981</v>
      </c>
      <c r="B2823" s="84" t="s">
        <v>575</v>
      </c>
      <c r="C2823" s="77" t="s">
        <v>7759</v>
      </c>
      <c r="D2823" s="117" t="s">
        <v>4299</v>
      </c>
      <c r="E2823" s="84" t="s">
        <v>14629</v>
      </c>
      <c r="G2823" s="18"/>
      <c r="H2823" s="19"/>
      <c r="I2823" s="18"/>
      <c r="J2823" s="18"/>
      <c r="K2823" s="18"/>
      <c r="L2823" s="18"/>
      <c r="M2823" s="18"/>
      <c r="N2823" s="18"/>
      <c r="Q2823" s="20"/>
    </row>
    <row r="2824" spans="1:17" ht="14.25" x14ac:dyDescent="0.3">
      <c r="A2824" s="103" t="s">
        <v>1343</v>
      </c>
      <c r="B2824" s="75" t="s">
        <v>574</v>
      </c>
      <c r="C2824" s="77" t="s">
        <v>7000</v>
      </c>
      <c r="D2824" s="104" t="s">
        <v>2604</v>
      </c>
      <c r="E2824" s="75" t="s">
        <v>14398</v>
      </c>
      <c r="F2824" s="17"/>
      <c r="G2824" s="17"/>
      <c r="H2824" s="17"/>
      <c r="I2824" s="17"/>
      <c r="J2824" s="17"/>
      <c r="K2824" s="17"/>
      <c r="L2824" s="17"/>
      <c r="M2824" s="17"/>
      <c r="N2824" s="17"/>
      <c r="O2824" s="23"/>
      <c r="P2824" s="23"/>
      <c r="Q2824" s="20"/>
    </row>
    <row r="2825" spans="1:17" ht="14.25" x14ac:dyDescent="0.3">
      <c r="A2825" s="110" t="s">
        <v>1228</v>
      </c>
      <c r="B2825" s="84" t="s">
        <v>574</v>
      </c>
      <c r="C2825" s="77" t="s">
        <v>7000</v>
      </c>
      <c r="D2825" s="117" t="s">
        <v>14982</v>
      </c>
      <c r="E2825" s="84" t="s">
        <v>14516</v>
      </c>
      <c r="F2825" s="17"/>
      <c r="G2825" s="18"/>
      <c r="H2825" s="19"/>
      <c r="I2825" s="18"/>
      <c r="J2825" s="18"/>
      <c r="K2825" s="18"/>
      <c r="L2825" s="18"/>
      <c r="M2825" s="18"/>
      <c r="N2825" s="18"/>
      <c r="O2825" s="22"/>
      <c r="P2825" s="22"/>
      <c r="Q2825" s="20"/>
    </row>
    <row r="2826" spans="1:17" ht="14.25" x14ac:dyDescent="0.3">
      <c r="A2826" s="107" t="s">
        <v>1228</v>
      </c>
      <c r="B2826" s="108" t="s">
        <v>14387</v>
      </c>
      <c r="C2826" s="77" t="s">
        <v>7000</v>
      </c>
      <c r="D2826" s="109" t="s">
        <v>9753</v>
      </c>
      <c r="E2826" s="108" t="s">
        <v>14516</v>
      </c>
      <c r="F2826" s="18"/>
      <c r="G2826" s="18"/>
      <c r="H2826" s="19"/>
      <c r="I2826" s="27"/>
      <c r="J2826" s="18"/>
      <c r="K2826" s="18"/>
      <c r="L2826" s="18"/>
      <c r="M2826" s="18"/>
      <c r="N2826" s="18"/>
      <c r="O2826" s="22"/>
      <c r="P2826" s="22"/>
      <c r="Q2826" s="20"/>
    </row>
    <row r="2827" spans="1:17" ht="14.25" x14ac:dyDescent="0.3">
      <c r="A2827" s="118" t="s">
        <v>6493</v>
      </c>
      <c r="B2827" s="119" t="s">
        <v>574</v>
      </c>
      <c r="C2827" s="77" t="s">
        <v>7000</v>
      </c>
      <c r="D2827" s="120" t="s">
        <v>3735</v>
      </c>
      <c r="E2827" s="119" t="s">
        <v>656</v>
      </c>
      <c r="F2827" s="18"/>
      <c r="G2827" s="18"/>
      <c r="H2827" s="19"/>
      <c r="I2827" s="18"/>
      <c r="J2827" s="18"/>
      <c r="K2827" s="18"/>
      <c r="L2827" s="18"/>
      <c r="M2827" s="18"/>
      <c r="N2827" s="18"/>
      <c r="O2827" s="22"/>
      <c r="P2827" s="22"/>
      <c r="Q2827" s="20"/>
    </row>
    <row r="2828" spans="1:17" ht="13.5" x14ac:dyDescent="0.3">
      <c r="A2828" s="103" t="s">
        <v>6493</v>
      </c>
      <c r="B2828" s="75" t="s">
        <v>14387</v>
      </c>
      <c r="C2828" s="77" t="s">
        <v>7000</v>
      </c>
      <c r="D2828" s="104" t="s">
        <v>3735</v>
      </c>
      <c r="E2828" s="75" t="s">
        <v>656</v>
      </c>
      <c r="F2828" s="18"/>
      <c r="G2828" s="18"/>
      <c r="H2828" s="19"/>
      <c r="I2828" s="18"/>
      <c r="J2828" s="18"/>
      <c r="K2828" s="18"/>
      <c r="L2828" s="18"/>
      <c r="M2828" s="18"/>
      <c r="N2828" s="18"/>
      <c r="Q2828" s="20"/>
    </row>
    <row r="2829" spans="1:17" ht="14.25" x14ac:dyDescent="0.3">
      <c r="A2829" s="107" t="s">
        <v>6493</v>
      </c>
      <c r="B2829" s="108" t="s">
        <v>575</v>
      </c>
      <c r="C2829" s="77" t="s">
        <v>7000</v>
      </c>
      <c r="D2829" s="109" t="s">
        <v>3735</v>
      </c>
      <c r="E2829" s="108" t="s">
        <v>656</v>
      </c>
      <c r="F2829" s="17"/>
      <c r="G2829" s="18"/>
      <c r="H2829" s="19"/>
      <c r="I2829" s="18"/>
      <c r="J2829" s="18"/>
      <c r="K2829" s="18"/>
      <c r="L2829" s="18"/>
      <c r="M2829" s="18"/>
      <c r="N2829" s="18"/>
      <c r="Q2829" s="20"/>
    </row>
    <row r="2830" spans="1:17" ht="13.5" x14ac:dyDescent="0.3">
      <c r="A2830" s="107" t="s">
        <v>6494</v>
      </c>
      <c r="B2830" s="108" t="s">
        <v>574</v>
      </c>
      <c r="C2830" s="77" t="s">
        <v>7000</v>
      </c>
      <c r="D2830" s="109" t="s">
        <v>3735</v>
      </c>
      <c r="E2830" s="108" t="s">
        <v>14394</v>
      </c>
      <c r="G2830" s="18"/>
      <c r="H2830" s="19"/>
      <c r="I2830" s="18"/>
      <c r="J2830" s="18"/>
      <c r="K2830" s="18"/>
      <c r="L2830" s="18"/>
      <c r="M2830" s="18"/>
      <c r="N2830" s="18"/>
      <c r="Q2830" s="20"/>
    </row>
    <row r="2831" spans="1:17" ht="14.25" x14ac:dyDescent="0.3">
      <c r="A2831" s="107" t="s">
        <v>6494</v>
      </c>
      <c r="B2831" s="108" t="s">
        <v>14387</v>
      </c>
      <c r="C2831" s="77" t="s">
        <v>7000</v>
      </c>
      <c r="D2831" s="109" t="s">
        <v>3735</v>
      </c>
      <c r="E2831" s="108" t="s">
        <v>14394</v>
      </c>
      <c r="F2831" s="18"/>
      <c r="G2831" s="18"/>
      <c r="H2831" s="19"/>
      <c r="I2831" s="18"/>
      <c r="J2831" s="18"/>
      <c r="K2831" s="18"/>
      <c r="L2831" s="18"/>
      <c r="M2831" s="18"/>
      <c r="N2831" s="18"/>
      <c r="Q2831" s="20"/>
    </row>
    <row r="2832" spans="1:17" ht="14.25" x14ac:dyDescent="0.3">
      <c r="A2832" s="107" t="s">
        <v>6494</v>
      </c>
      <c r="B2832" s="108" t="s">
        <v>575</v>
      </c>
      <c r="C2832" s="77" t="s">
        <v>7000</v>
      </c>
      <c r="D2832" s="109" t="s">
        <v>3735</v>
      </c>
      <c r="E2832" s="108" t="s">
        <v>14394</v>
      </c>
      <c r="F2832" s="18"/>
      <c r="G2832" s="18"/>
      <c r="H2832" s="19"/>
      <c r="I2832" s="18"/>
      <c r="J2832" s="18"/>
      <c r="K2832" s="18"/>
      <c r="L2832" s="18"/>
      <c r="M2832" s="18"/>
      <c r="N2832" s="18"/>
      <c r="Q2832" s="20"/>
    </row>
    <row r="2833" spans="1:17" ht="14.25" x14ac:dyDescent="0.3">
      <c r="A2833" s="111" t="s">
        <v>14386</v>
      </c>
      <c r="B2833" s="112" t="s">
        <v>13017</v>
      </c>
      <c r="C2833" s="77" t="s">
        <v>5108</v>
      </c>
      <c r="D2833" s="113" t="s">
        <v>13056</v>
      </c>
      <c r="E2833" s="112" t="s">
        <v>5113</v>
      </c>
      <c r="F2833" s="24"/>
      <c r="G2833" s="18"/>
      <c r="H2833" s="19"/>
      <c r="I2833" s="18"/>
      <c r="J2833" s="18"/>
      <c r="K2833" s="18"/>
      <c r="L2833" s="18"/>
      <c r="M2833" s="18"/>
      <c r="N2833" s="18"/>
      <c r="O2833" s="22"/>
      <c r="P2833" s="22"/>
      <c r="Q2833" s="20"/>
    </row>
    <row r="2834" spans="1:17" ht="14.25" x14ac:dyDescent="0.3">
      <c r="A2834" s="103" t="s">
        <v>4554</v>
      </c>
      <c r="B2834" s="75" t="s">
        <v>574</v>
      </c>
      <c r="C2834" s="77" t="s">
        <v>6920</v>
      </c>
      <c r="D2834" s="104" t="s">
        <v>8366</v>
      </c>
      <c r="E2834" s="75" t="s">
        <v>14399</v>
      </c>
      <c r="F2834" s="18"/>
      <c r="G2834" s="18"/>
      <c r="H2834" s="19"/>
      <c r="I2834" s="18"/>
      <c r="J2834" s="18"/>
      <c r="K2834" s="18"/>
      <c r="L2834" s="18"/>
      <c r="M2834" s="18"/>
      <c r="N2834" s="18"/>
      <c r="O2834" s="22"/>
      <c r="P2834" s="22"/>
      <c r="Q2834" s="20"/>
    </row>
    <row r="2835" spans="1:17" ht="14.25" x14ac:dyDescent="0.3">
      <c r="A2835" s="107" t="s">
        <v>4554</v>
      </c>
      <c r="B2835" s="108" t="s">
        <v>575</v>
      </c>
      <c r="C2835" s="77" t="s">
        <v>6920</v>
      </c>
      <c r="D2835" s="109" t="s">
        <v>8639</v>
      </c>
      <c r="E2835" s="108" t="s">
        <v>14399</v>
      </c>
      <c r="F2835" s="17"/>
      <c r="G2835" s="18"/>
      <c r="H2835" s="19"/>
      <c r="I2835" s="18"/>
      <c r="J2835" s="18"/>
      <c r="K2835" s="18"/>
      <c r="L2835" s="18"/>
      <c r="M2835" s="18"/>
      <c r="N2835" s="18"/>
      <c r="Q2835" s="20"/>
    </row>
    <row r="2836" spans="1:17" ht="14.25" x14ac:dyDescent="0.3">
      <c r="A2836" s="103" t="s">
        <v>3362</v>
      </c>
      <c r="B2836" s="75" t="s">
        <v>574</v>
      </c>
      <c r="C2836" s="77" t="s">
        <v>7000</v>
      </c>
      <c r="D2836" s="104" t="s">
        <v>12452</v>
      </c>
      <c r="E2836" s="75" t="s">
        <v>16034</v>
      </c>
      <c r="G2836" s="18"/>
      <c r="H2836" s="19"/>
      <c r="I2836" s="18"/>
      <c r="J2836" s="18"/>
      <c r="K2836" s="18"/>
      <c r="L2836" s="18"/>
      <c r="M2836" s="18"/>
      <c r="N2836" s="18"/>
      <c r="Q2836" s="20"/>
    </row>
    <row r="2837" spans="1:17" ht="13.5" x14ac:dyDescent="0.3">
      <c r="A2837" s="107" t="s">
        <v>11973</v>
      </c>
      <c r="B2837" s="108" t="s">
        <v>574</v>
      </c>
      <c r="C2837" s="77" t="s">
        <v>6998</v>
      </c>
      <c r="D2837" s="109" t="s">
        <v>11974</v>
      </c>
      <c r="E2837" s="108" t="s">
        <v>14400</v>
      </c>
      <c r="F2837" s="18"/>
      <c r="G2837" s="18"/>
      <c r="H2837" s="19"/>
      <c r="I2837" s="18"/>
      <c r="J2837" s="18"/>
      <c r="K2837" s="18"/>
      <c r="L2837" s="18"/>
      <c r="M2837" s="21"/>
      <c r="N2837" s="18"/>
      <c r="O2837" s="22"/>
      <c r="P2837" s="22"/>
      <c r="Q2837" s="20"/>
    </row>
    <row r="2838" spans="1:17" ht="13.5" x14ac:dyDescent="0.3">
      <c r="A2838" s="122" t="s">
        <v>4240</v>
      </c>
      <c r="B2838" s="123" t="s">
        <v>574</v>
      </c>
      <c r="C2838" s="77" t="s">
        <v>6920</v>
      </c>
      <c r="D2838" s="124" t="s">
        <v>13309</v>
      </c>
      <c r="E2838" s="125" t="s">
        <v>14399</v>
      </c>
      <c r="F2838" s="17"/>
      <c r="G2838" s="18"/>
      <c r="H2838" s="19"/>
      <c r="I2838" s="18"/>
      <c r="J2838" s="18"/>
      <c r="K2838" s="18"/>
      <c r="L2838" s="18"/>
      <c r="M2838" s="21"/>
      <c r="N2838" s="18"/>
      <c r="O2838" s="22"/>
      <c r="P2838" s="22"/>
      <c r="Q2838" s="20"/>
    </row>
    <row r="2839" spans="1:17" ht="13.5" x14ac:dyDescent="0.3">
      <c r="A2839" s="103" t="s">
        <v>11293</v>
      </c>
      <c r="B2839" s="75" t="s">
        <v>574</v>
      </c>
      <c r="C2839" s="77" t="s">
        <v>7759</v>
      </c>
      <c r="D2839" s="104" t="s">
        <v>11294</v>
      </c>
      <c r="E2839" s="75" t="s">
        <v>14422</v>
      </c>
      <c r="F2839" s="18"/>
      <c r="G2839" s="18"/>
      <c r="H2839" s="19"/>
      <c r="I2839" s="18"/>
      <c r="J2839" s="18"/>
      <c r="K2839" s="18"/>
      <c r="L2839" s="18"/>
      <c r="M2839" s="18"/>
      <c r="N2839" s="18"/>
      <c r="Q2839" s="20"/>
    </row>
    <row r="2840" spans="1:17" ht="13.5" x14ac:dyDescent="0.3">
      <c r="A2840" s="107" t="s">
        <v>2847</v>
      </c>
      <c r="B2840" s="108" t="s">
        <v>574</v>
      </c>
      <c r="C2840" s="77" t="s">
        <v>6998</v>
      </c>
      <c r="D2840" s="109" t="s">
        <v>14183</v>
      </c>
      <c r="E2840" s="108" t="s">
        <v>16035</v>
      </c>
      <c r="F2840" s="18"/>
      <c r="G2840" s="18"/>
      <c r="H2840" s="19"/>
      <c r="I2840" s="18"/>
      <c r="J2840" s="18"/>
      <c r="K2840" s="18"/>
      <c r="L2840" s="18"/>
      <c r="M2840" s="18"/>
      <c r="N2840" s="18"/>
      <c r="O2840" s="22"/>
      <c r="P2840" s="22"/>
      <c r="Q2840" s="20"/>
    </row>
    <row r="2841" spans="1:17" ht="14.25" x14ac:dyDescent="0.3">
      <c r="A2841" s="103" t="s">
        <v>5612</v>
      </c>
      <c r="B2841" s="75" t="s">
        <v>574</v>
      </c>
      <c r="C2841" s="77" t="s">
        <v>7594</v>
      </c>
      <c r="D2841" s="104" t="s">
        <v>7595</v>
      </c>
      <c r="E2841" s="75" t="s">
        <v>639</v>
      </c>
      <c r="F2841" s="18"/>
      <c r="G2841" s="17"/>
      <c r="H2841" s="17"/>
      <c r="I2841" s="17"/>
      <c r="J2841" s="17"/>
      <c r="K2841" s="17"/>
      <c r="L2841" s="17"/>
      <c r="M2841" s="17"/>
      <c r="N2841" s="17"/>
      <c r="O2841" s="23"/>
      <c r="P2841" s="23"/>
      <c r="Q2841" s="20"/>
    </row>
    <row r="2842" spans="1:17" ht="14.25" x14ac:dyDescent="0.3">
      <c r="A2842" s="103" t="s">
        <v>5612</v>
      </c>
      <c r="B2842" s="75" t="s">
        <v>14387</v>
      </c>
      <c r="C2842" s="77" t="s">
        <v>7594</v>
      </c>
      <c r="D2842" s="104" t="s">
        <v>7595</v>
      </c>
      <c r="E2842" s="75" t="s">
        <v>639</v>
      </c>
      <c r="F2842" s="18"/>
      <c r="G2842" s="17"/>
      <c r="H2842" s="17"/>
      <c r="I2842" s="17"/>
      <c r="J2842" s="17"/>
      <c r="K2842" s="17"/>
      <c r="L2842" s="17"/>
      <c r="M2842" s="17"/>
      <c r="N2842" s="17"/>
      <c r="O2842" s="23"/>
      <c r="P2842" s="23"/>
      <c r="Q2842" s="20"/>
    </row>
    <row r="2843" spans="1:17" ht="14.25" x14ac:dyDescent="0.3">
      <c r="A2843" s="110" t="s">
        <v>2111</v>
      </c>
      <c r="B2843" s="84" t="s">
        <v>574</v>
      </c>
      <c r="C2843" s="77" t="s">
        <v>6994</v>
      </c>
      <c r="D2843" s="117" t="s">
        <v>10169</v>
      </c>
      <c r="E2843" s="84" t="s">
        <v>14653</v>
      </c>
      <c r="G2843" s="18"/>
      <c r="H2843" s="19"/>
      <c r="I2843" s="18"/>
      <c r="J2843" s="18"/>
      <c r="K2843" s="18"/>
      <c r="L2843" s="18"/>
      <c r="M2843" s="18"/>
      <c r="N2843" s="18"/>
      <c r="Q2843" s="20"/>
    </row>
    <row r="2844" spans="1:17" ht="14.25" x14ac:dyDescent="0.3">
      <c r="A2844" s="83" t="s">
        <v>3591</v>
      </c>
      <c r="B2844" s="84" t="s">
        <v>574</v>
      </c>
      <c r="C2844" s="77" t="s">
        <v>6998</v>
      </c>
      <c r="D2844" s="85" t="s">
        <v>15752</v>
      </c>
      <c r="E2844" s="84" t="s">
        <v>14398</v>
      </c>
      <c r="F2844" s="17"/>
      <c r="G2844" s="18"/>
      <c r="H2844" s="19"/>
      <c r="I2844" s="18"/>
      <c r="J2844" s="18"/>
      <c r="K2844" s="18"/>
      <c r="L2844" s="18"/>
      <c r="M2844" s="18"/>
      <c r="N2844" s="18"/>
      <c r="Q2844" s="20"/>
    </row>
    <row r="2845" spans="1:17" ht="14.25" x14ac:dyDescent="0.3">
      <c r="A2845" s="107" t="s">
        <v>3591</v>
      </c>
      <c r="B2845" s="108" t="s">
        <v>14387</v>
      </c>
      <c r="C2845" s="77" t="s">
        <v>6998</v>
      </c>
      <c r="D2845" s="109" t="s">
        <v>15752</v>
      </c>
      <c r="E2845" s="108" t="s">
        <v>14398</v>
      </c>
      <c r="F2845" s="24"/>
      <c r="G2845" s="18"/>
      <c r="H2845" s="19"/>
      <c r="I2845" s="18"/>
      <c r="J2845" s="18"/>
      <c r="K2845" s="18"/>
      <c r="L2845" s="18"/>
      <c r="M2845" s="18"/>
      <c r="N2845" s="18"/>
      <c r="Q2845" s="20"/>
    </row>
    <row r="2846" spans="1:17" ht="14.25" x14ac:dyDescent="0.3">
      <c r="A2846" s="107" t="s">
        <v>3591</v>
      </c>
      <c r="B2846" s="108" t="s">
        <v>575</v>
      </c>
      <c r="C2846" s="77" t="s">
        <v>6998</v>
      </c>
      <c r="D2846" s="109" t="s">
        <v>15752</v>
      </c>
      <c r="E2846" s="108" t="s">
        <v>14398</v>
      </c>
      <c r="F2846" s="18"/>
      <c r="G2846" s="17"/>
      <c r="H2846" s="17"/>
      <c r="I2846" s="17"/>
      <c r="J2846" s="17"/>
      <c r="K2846" s="17"/>
      <c r="L2846" s="17"/>
      <c r="M2846" s="17"/>
      <c r="N2846" s="17"/>
      <c r="O2846" s="23"/>
      <c r="P2846" s="23"/>
      <c r="Q2846" s="20"/>
    </row>
    <row r="2847" spans="1:17" ht="14.25" x14ac:dyDescent="0.3">
      <c r="A2847" s="103" t="s">
        <v>11797</v>
      </c>
      <c r="B2847" s="75" t="s">
        <v>574</v>
      </c>
      <c r="C2847" s="77" t="s">
        <v>6994</v>
      </c>
      <c r="D2847" s="104" t="s">
        <v>11798</v>
      </c>
      <c r="E2847" s="75" t="s">
        <v>14394</v>
      </c>
      <c r="F2847" s="18"/>
      <c r="G2847" s="17"/>
      <c r="H2847" s="17"/>
      <c r="I2847" s="17"/>
      <c r="J2847" s="17"/>
      <c r="K2847" s="17"/>
      <c r="L2847" s="17"/>
      <c r="M2847" s="17"/>
      <c r="N2847" s="17"/>
      <c r="O2847" s="23"/>
      <c r="P2847" s="23"/>
      <c r="Q2847" s="20"/>
    </row>
    <row r="2848" spans="1:17" ht="14.25" x14ac:dyDescent="0.3">
      <c r="A2848" s="103" t="s">
        <v>3592</v>
      </c>
      <c r="B2848" s="75" t="s">
        <v>574</v>
      </c>
      <c r="C2848" s="77" t="s">
        <v>5365</v>
      </c>
      <c r="D2848" s="104" t="s">
        <v>15753</v>
      </c>
      <c r="E2848" s="75" t="s">
        <v>14395</v>
      </c>
      <c r="F2848" s="17"/>
      <c r="G2848" s="18"/>
      <c r="H2848" s="19"/>
      <c r="I2848" s="18"/>
      <c r="J2848" s="18"/>
      <c r="K2848" s="18"/>
      <c r="L2848" s="18"/>
      <c r="M2848" s="18"/>
      <c r="N2848" s="18"/>
      <c r="O2848" s="22"/>
      <c r="P2848" s="22"/>
      <c r="Q2848" s="20"/>
    </row>
    <row r="2849" spans="1:17" ht="13.5" x14ac:dyDescent="0.3">
      <c r="A2849" s="103" t="s">
        <v>3593</v>
      </c>
      <c r="B2849" s="75" t="s">
        <v>574</v>
      </c>
      <c r="C2849" s="77" t="s">
        <v>7000</v>
      </c>
      <c r="D2849" s="104" t="s">
        <v>10554</v>
      </c>
      <c r="E2849" s="75" t="s">
        <v>14399</v>
      </c>
      <c r="F2849" s="18"/>
      <c r="G2849" s="18"/>
      <c r="H2849" s="19"/>
      <c r="I2849" s="18"/>
      <c r="J2849" s="18"/>
      <c r="K2849" s="18"/>
      <c r="L2849" s="18"/>
      <c r="M2849" s="21"/>
      <c r="N2849" s="18"/>
      <c r="O2849" s="22"/>
      <c r="P2849" s="22"/>
      <c r="Q2849" s="20"/>
    </row>
    <row r="2850" spans="1:17" ht="14.25" x14ac:dyDescent="0.3">
      <c r="A2850" s="103" t="s">
        <v>3593</v>
      </c>
      <c r="B2850" s="75" t="s">
        <v>14387</v>
      </c>
      <c r="C2850" s="77" t="s">
        <v>5370</v>
      </c>
      <c r="D2850" s="104" t="s">
        <v>10558</v>
      </c>
      <c r="E2850" s="75" t="s">
        <v>14399</v>
      </c>
      <c r="F2850" s="17"/>
      <c r="G2850" s="18"/>
      <c r="H2850" s="19"/>
      <c r="I2850" s="18"/>
      <c r="J2850" s="18"/>
      <c r="K2850" s="18"/>
      <c r="L2850" s="18"/>
      <c r="M2850" s="18"/>
      <c r="N2850" s="18"/>
      <c r="Q2850" s="20"/>
    </row>
    <row r="2851" spans="1:17" ht="14.25" x14ac:dyDescent="0.3">
      <c r="A2851" s="107" t="s">
        <v>3593</v>
      </c>
      <c r="B2851" s="108" t="s">
        <v>575</v>
      </c>
      <c r="C2851" s="77" t="s">
        <v>5370</v>
      </c>
      <c r="D2851" s="109" t="s">
        <v>10558</v>
      </c>
      <c r="E2851" s="108" t="s">
        <v>14399</v>
      </c>
      <c r="F2851" s="18"/>
      <c r="G2851" s="18"/>
      <c r="H2851" s="19"/>
      <c r="I2851" s="18"/>
      <c r="J2851" s="18"/>
      <c r="K2851" s="18"/>
      <c r="L2851" s="18"/>
      <c r="M2851" s="18"/>
      <c r="N2851" s="18"/>
      <c r="O2851" s="22"/>
      <c r="P2851" s="22"/>
      <c r="Q2851" s="20"/>
    </row>
    <row r="2852" spans="1:17" ht="14.25" x14ac:dyDescent="0.3">
      <c r="A2852" s="111" t="s">
        <v>2605</v>
      </c>
      <c r="B2852" s="112" t="s">
        <v>574</v>
      </c>
      <c r="C2852" s="77" t="s">
        <v>7000</v>
      </c>
      <c r="D2852" s="113" t="s">
        <v>13970</v>
      </c>
      <c r="E2852" s="112" t="s">
        <v>14399</v>
      </c>
      <c r="F2852" s="17"/>
      <c r="G2852" s="18"/>
      <c r="H2852" s="19"/>
      <c r="I2852" s="18"/>
      <c r="J2852" s="18"/>
      <c r="K2852" s="18"/>
      <c r="L2852" s="18"/>
      <c r="M2852" s="18"/>
      <c r="N2852" s="18"/>
      <c r="O2852" s="22"/>
      <c r="P2852" s="22"/>
      <c r="Q2852" s="20"/>
    </row>
    <row r="2853" spans="1:17" ht="14.25" x14ac:dyDescent="0.3">
      <c r="A2853" s="110" t="s">
        <v>11562</v>
      </c>
      <c r="B2853" s="84" t="s">
        <v>574</v>
      </c>
      <c r="C2853" s="77" t="s">
        <v>7021</v>
      </c>
      <c r="D2853" s="117" t="s">
        <v>4091</v>
      </c>
      <c r="E2853" s="84" t="s">
        <v>14398</v>
      </c>
      <c r="F2853" s="17"/>
      <c r="G2853" s="17"/>
      <c r="H2853" s="17"/>
      <c r="I2853" s="17"/>
      <c r="J2853" s="17"/>
      <c r="K2853" s="17"/>
      <c r="L2853" s="17"/>
      <c r="M2853" s="17"/>
      <c r="N2853" s="17"/>
      <c r="O2853" s="23"/>
      <c r="P2853" s="23"/>
      <c r="Q2853" s="20"/>
    </row>
    <row r="2854" spans="1:17" ht="14.25" x14ac:dyDescent="0.3">
      <c r="A2854" s="103" t="s">
        <v>4660</v>
      </c>
      <c r="B2854" s="75" t="s">
        <v>574</v>
      </c>
      <c r="C2854" s="77" t="s">
        <v>6920</v>
      </c>
      <c r="D2854" s="104" t="s">
        <v>10555</v>
      </c>
      <c r="E2854" s="75" t="s">
        <v>14398</v>
      </c>
      <c r="F2854" s="17"/>
      <c r="G2854" s="17"/>
      <c r="H2854" s="17"/>
      <c r="I2854" s="17"/>
      <c r="J2854" s="17"/>
      <c r="K2854" s="17"/>
      <c r="L2854" s="17"/>
      <c r="M2854" s="17"/>
      <c r="N2854" s="17"/>
      <c r="O2854" s="23"/>
      <c r="P2854" s="23"/>
      <c r="Q2854" s="20"/>
    </row>
    <row r="2855" spans="1:17" ht="14.25" x14ac:dyDescent="0.3">
      <c r="A2855" s="103" t="s">
        <v>8727</v>
      </c>
      <c r="B2855" s="75" t="s">
        <v>14387</v>
      </c>
      <c r="C2855" s="77" t="s">
        <v>5395</v>
      </c>
      <c r="D2855" s="104" t="s">
        <v>13516</v>
      </c>
      <c r="E2855" s="75" t="s">
        <v>14398</v>
      </c>
      <c r="F2855" s="18"/>
      <c r="G2855" s="18"/>
      <c r="H2855" s="19"/>
      <c r="I2855" s="18"/>
      <c r="J2855" s="18"/>
      <c r="K2855" s="18"/>
      <c r="L2855" s="18"/>
      <c r="M2855" s="18"/>
      <c r="N2855" s="18"/>
      <c r="Q2855" s="20"/>
    </row>
    <row r="2856" spans="1:17" ht="14.25" x14ac:dyDescent="0.3">
      <c r="A2856" s="103" t="s">
        <v>5613</v>
      </c>
      <c r="B2856" s="75" t="s">
        <v>574</v>
      </c>
      <c r="C2856" s="77" t="s">
        <v>5395</v>
      </c>
      <c r="D2856" s="104" t="s">
        <v>13414</v>
      </c>
      <c r="E2856" s="75" t="s">
        <v>14398</v>
      </c>
      <c r="G2856" s="18"/>
      <c r="H2856" s="19"/>
      <c r="I2856" s="18"/>
      <c r="J2856" s="18"/>
      <c r="K2856" s="18"/>
      <c r="L2856" s="18"/>
      <c r="M2856" s="21"/>
      <c r="N2856" s="18"/>
      <c r="O2856" s="22"/>
      <c r="P2856" s="22"/>
      <c r="Q2856" s="20"/>
    </row>
    <row r="2857" spans="1:17" ht="14.25" x14ac:dyDescent="0.3">
      <c r="A2857" s="107" t="s">
        <v>5614</v>
      </c>
      <c r="B2857" s="108" t="s">
        <v>574</v>
      </c>
      <c r="C2857" s="77" t="s">
        <v>5615</v>
      </c>
      <c r="D2857" s="109" t="s">
        <v>6928</v>
      </c>
      <c r="E2857" s="108" t="s">
        <v>733</v>
      </c>
      <c r="G2857" s="17"/>
      <c r="H2857" s="17"/>
      <c r="I2857" s="17"/>
      <c r="J2857" s="17"/>
      <c r="K2857" s="17"/>
      <c r="L2857" s="17"/>
      <c r="M2857" s="17"/>
      <c r="N2857" s="17"/>
      <c r="O2857" s="23"/>
      <c r="P2857" s="23"/>
      <c r="Q2857" s="20"/>
    </row>
    <row r="2858" spans="1:17" ht="14.25" x14ac:dyDescent="0.3">
      <c r="A2858" s="103" t="s">
        <v>4940</v>
      </c>
      <c r="B2858" s="75" t="s">
        <v>574</v>
      </c>
      <c r="C2858" s="77" t="s">
        <v>6929</v>
      </c>
      <c r="D2858" s="104" t="s">
        <v>9632</v>
      </c>
      <c r="E2858" s="75" t="s">
        <v>14398</v>
      </c>
      <c r="F2858" s="18"/>
      <c r="G2858" s="17"/>
      <c r="H2858" s="17"/>
      <c r="I2858" s="17"/>
      <c r="J2858" s="17"/>
      <c r="K2858" s="17"/>
      <c r="L2858" s="17"/>
      <c r="M2858" s="17"/>
      <c r="N2858" s="17"/>
      <c r="O2858" s="23"/>
      <c r="P2858" s="23"/>
      <c r="Q2858" s="20"/>
    </row>
    <row r="2859" spans="1:17" ht="14.25" x14ac:dyDescent="0.3">
      <c r="A2859" s="107" t="s">
        <v>5616</v>
      </c>
      <c r="B2859" s="108" t="s">
        <v>574</v>
      </c>
      <c r="C2859" s="77" t="s">
        <v>6929</v>
      </c>
      <c r="D2859" s="109" t="s">
        <v>7286</v>
      </c>
      <c r="E2859" s="108" t="s">
        <v>14415</v>
      </c>
      <c r="F2859" s="17"/>
      <c r="G2859" s="17"/>
      <c r="H2859" s="17"/>
      <c r="I2859" s="17"/>
      <c r="J2859" s="17"/>
      <c r="K2859" s="17"/>
      <c r="L2859" s="17"/>
      <c r="M2859" s="17"/>
      <c r="N2859" s="17"/>
      <c r="O2859" s="23"/>
      <c r="P2859" s="23"/>
      <c r="Q2859" s="20"/>
    </row>
    <row r="2860" spans="1:17" ht="13.5" x14ac:dyDescent="0.3">
      <c r="A2860" s="107" t="s">
        <v>1127</v>
      </c>
      <c r="B2860" s="108" t="s">
        <v>574</v>
      </c>
      <c r="C2860" s="77" t="s">
        <v>7074</v>
      </c>
      <c r="D2860" s="109" t="s">
        <v>11143</v>
      </c>
      <c r="E2860" s="108" t="s">
        <v>14396</v>
      </c>
      <c r="G2860" s="18"/>
      <c r="H2860" s="19"/>
      <c r="I2860" s="18"/>
      <c r="J2860" s="18"/>
      <c r="K2860" s="18"/>
      <c r="L2860" s="18"/>
      <c r="M2860" s="18"/>
      <c r="N2860" s="18"/>
      <c r="Q2860" s="20"/>
    </row>
    <row r="2861" spans="1:17" ht="14.25" x14ac:dyDescent="0.3">
      <c r="A2861" s="103" t="s">
        <v>4661</v>
      </c>
      <c r="B2861" s="75" t="s">
        <v>574</v>
      </c>
      <c r="C2861" s="77" t="s">
        <v>7074</v>
      </c>
      <c r="D2861" s="104" t="s">
        <v>10556</v>
      </c>
      <c r="E2861" s="75" t="s">
        <v>14394</v>
      </c>
      <c r="F2861" s="17"/>
      <c r="G2861" s="18"/>
      <c r="H2861" s="19"/>
      <c r="I2861" s="18"/>
      <c r="J2861" s="18"/>
      <c r="K2861" s="18"/>
      <c r="L2861" s="18"/>
      <c r="M2861" s="21"/>
      <c r="N2861" s="18"/>
      <c r="O2861" s="22"/>
      <c r="P2861" s="22"/>
      <c r="Q2861" s="20"/>
    </row>
    <row r="2862" spans="1:17" ht="13.5" x14ac:dyDescent="0.3">
      <c r="A2862" s="111" t="s">
        <v>3490</v>
      </c>
      <c r="B2862" s="112" t="s">
        <v>574</v>
      </c>
      <c r="C2862" s="77" t="s">
        <v>7000</v>
      </c>
      <c r="D2862" s="113" t="s">
        <v>8147</v>
      </c>
      <c r="E2862" s="112" t="s">
        <v>14395</v>
      </c>
      <c r="F2862" s="18"/>
      <c r="G2862" s="18"/>
      <c r="H2862" s="19"/>
      <c r="I2862" s="18"/>
      <c r="J2862" s="18"/>
      <c r="K2862" s="18"/>
      <c r="L2862" s="18"/>
      <c r="M2862" s="21"/>
      <c r="N2862" s="18"/>
      <c r="O2862" s="22"/>
      <c r="P2862" s="22"/>
      <c r="Q2862" s="20"/>
    </row>
    <row r="2863" spans="1:17" ht="14.25" x14ac:dyDescent="0.3">
      <c r="A2863" s="103" t="s">
        <v>3674</v>
      </c>
      <c r="B2863" s="75" t="s">
        <v>574</v>
      </c>
      <c r="C2863" s="77" t="s">
        <v>6994</v>
      </c>
      <c r="D2863" s="104" t="s">
        <v>12230</v>
      </c>
      <c r="E2863" s="75" t="s">
        <v>15008</v>
      </c>
      <c r="F2863" s="17"/>
      <c r="G2863" s="18"/>
      <c r="H2863" s="19"/>
      <c r="I2863" s="18"/>
      <c r="J2863" s="18"/>
      <c r="K2863" s="18"/>
      <c r="L2863" s="18"/>
      <c r="M2863" s="18"/>
      <c r="N2863" s="18"/>
      <c r="Q2863" s="20"/>
    </row>
    <row r="2864" spans="1:17" ht="14.25" x14ac:dyDescent="0.3">
      <c r="A2864" s="103" t="s">
        <v>9579</v>
      </c>
      <c r="B2864" s="75" t="s">
        <v>574</v>
      </c>
      <c r="C2864" s="77" t="s">
        <v>7021</v>
      </c>
      <c r="D2864" s="104" t="s">
        <v>9580</v>
      </c>
      <c r="E2864" s="75" t="s">
        <v>14398</v>
      </c>
      <c r="F2864" s="18"/>
      <c r="G2864" s="18"/>
      <c r="H2864" s="19"/>
      <c r="I2864" s="18"/>
      <c r="J2864" s="18"/>
      <c r="K2864" s="18"/>
      <c r="L2864" s="18"/>
      <c r="M2864" s="18"/>
      <c r="N2864" s="18"/>
      <c r="O2864" s="22"/>
      <c r="P2864" s="22"/>
      <c r="Q2864" s="20"/>
    </row>
    <row r="2865" spans="1:17" ht="13.5" x14ac:dyDescent="0.3">
      <c r="A2865" s="111" t="s">
        <v>9579</v>
      </c>
      <c r="B2865" s="112" t="s">
        <v>575</v>
      </c>
      <c r="C2865" s="77" t="s">
        <v>7021</v>
      </c>
      <c r="D2865" s="113" t="s">
        <v>9580</v>
      </c>
      <c r="E2865" s="112" t="s">
        <v>14398</v>
      </c>
      <c r="G2865" s="17"/>
      <c r="H2865" s="17"/>
      <c r="I2865" s="17"/>
      <c r="J2865" s="17"/>
      <c r="K2865" s="17"/>
      <c r="L2865" s="17"/>
      <c r="M2865" s="17"/>
      <c r="N2865" s="17"/>
      <c r="O2865" s="23"/>
      <c r="P2865" s="23"/>
      <c r="Q2865" s="20"/>
    </row>
    <row r="2866" spans="1:17" ht="13.5" x14ac:dyDescent="0.3">
      <c r="A2866" s="107" t="s">
        <v>4662</v>
      </c>
      <c r="B2866" s="108" t="s">
        <v>574</v>
      </c>
      <c r="C2866" s="77" t="s">
        <v>7443</v>
      </c>
      <c r="D2866" s="109" t="s">
        <v>10557</v>
      </c>
      <c r="E2866" s="108" t="s">
        <v>14414</v>
      </c>
      <c r="G2866" s="18"/>
      <c r="H2866" s="19"/>
      <c r="I2866" s="18"/>
      <c r="J2866" s="18"/>
      <c r="K2866" s="18"/>
      <c r="L2866" s="18"/>
      <c r="M2866" s="18"/>
      <c r="N2866" s="18"/>
      <c r="Q2866" s="20"/>
    </row>
    <row r="2867" spans="1:17" ht="14.25" x14ac:dyDescent="0.3">
      <c r="A2867" s="103" t="s">
        <v>4662</v>
      </c>
      <c r="B2867" s="75" t="s">
        <v>575</v>
      </c>
      <c r="C2867" s="77" t="s">
        <v>7443</v>
      </c>
      <c r="D2867" s="104" t="s">
        <v>10557</v>
      </c>
      <c r="E2867" s="75" t="s">
        <v>14414</v>
      </c>
      <c r="F2867" s="17"/>
      <c r="G2867" s="17"/>
      <c r="H2867" s="17"/>
      <c r="I2867" s="17"/>
      <c r="J2867" s="17"/>
      <c r="K2867" s="17"/>
      <c r="L2867" s="17"/>
      <c r="M2867" s="17"/>
      <c r="N2867" s="17"/>
      <c r="O2867" s="23"/>
      <c r="P2867" s="23"/>
      <c r="Q2867" s="20"/>
    </row>
    <row r="2868" spans="1:17" ht="14.25" x14ac:dyDescent="0.3">
      <c r="A2868" s="111" t="s">
        <v>493</v>
      </c>
      <c r="B2868" s="112" t="s">
        <v>574</v>
      </c>
      <c r="C2868" s="77" t="s">
        <v>6998</v>
      </c>
      <c r="D2868" s="113" t="s">
        <v>9067</v>
      </c>
      <c r="E2868" s="112" t="s">
        <v>14556</v>
      </c>
      <c r="F2868" s="18"/>
      <c r="G2868" s="18"/>
      <c r="H2868" s="19"/>
      <c r="I2868" s="18"/>
      <c r="J2868" s="18"/>
      <c r="K2868" s="18"/>
      <c r="L2868" s="18"/>
      <c r="M2868" s="21"/>
      <c r="N2868" s="18"/>
      <c r="O2868" s="22"/>
      <c r="P2868" s="22"/>
      <c r="Q2868" s="20"/>
    </row>
    <row r="2869" spans="1:17" ht="14.25" x14ac:dyDescent="0.3">
      <c r="A2869" s="83" t="s">
        <v>981</v>
      </c>
      <c r="B2869" s="84" t="s">
        <v>574</v>
      </c>
      <c r="C2869" s="77" t="s">
        <v>6998</v>
      </c>
      <c r="D2869" s="85" t="s">
        <v>7619</v>
      </c>
      <c r="E2869" s="84" t="s">
        <v>14398</v>
      </c>
      <c r="F2869" s="18"/>
      <c r="G2869" s="17"/>
      <c r="H2869" s="17"/>
      <c r="I2869" s="17"/>
      <c r="J2869" s="17"/>
      <c r="K2869" s="17"/>
      <c r="L2869" s="17"/>
      <c r="M2869" s="17"/>
      <c r="N2869" s="17"/>
      <c r="O2869" s="23"/>
      <c r="P2869" s="23"/>
      <c r="Q2869" s="20"/>
    </row>
    <row r="2870" spans="1:17" ht="14.25" x14ac:dyDescent="0.3">
      <c r="A2870" s="103" t="s">
        <v>981</v>
      </c>
      <c r="B2870" s="75" t="s">
        <v>14387</v>
      </c>
      <c r="C2870" s="77" t="s">
        <v>6998</v>
      </c>
      <c r="D2870" s="104" t="s">
        <v>7619</v>
      </c>
      <c r="E2870" s="75" t="s">
        <v>14398</v>
      </c>
      <c r="F2870" s="17"/>
      <c r="G2870" s="17"/>
      <c r="H2870" s="17"/>
      <c r="I2870" s="17"/>
      <c r="J2870" s="17"/>
      <c r="K2870" s="17"/>
      <c r="L2870" s="17"/>
      <c r="M2870" s="17"/>
      <c r="N2870" s="17"/>
      <c r="O2870" s="23"/>
      <c r="P2870" s="23"/>
      <c r="Q2870" s="20"/>
    </row>
    <row r="2871" spans="1:17" ht="14.25" x14ac:dyDescent="0.3">
      <c r="A2871" s="103" t="s">
        <v>981</v>
      </c>
      <c r="B2871" s="75" t="s">
        <v>575</v>
      </c>
      <c r="C2871" s="77" t="s">
        <v>6998</v>
      </c>
      <c r="D2871" s="104" t="s">
        <v>7619</v>
      </c>
      <c r="E2871" s="75" t="s">
        <v>14398</v>
      </c>
      <c r="F2871" s="18"/>
      <c r="G2871" s="18"/>
      <c r="H2871" s="19"/>
      <c r="I2871" s="18"/>
      <c r="J2871" s="18"/>
      <c r="K2871" s="18"/>
      <c r="L2871" s="18"/>
      <c r="M2871" s="21"/>
      <c r="N2871" s="18"/>
      <c r="O2871" s="22"/>
      <c r="P2871" s="22"/>
      <c r="Q2871" s="20"/>
    </row>
    <row r="2872" spans="1:17" ht="14.25" x14ac:dyDescent="0.3">
      <c r="A2872" s="107" t="s">
        <v>11512</v>
      </c>
      <c r="B2872" s="108" t="s">
        <v>574</v>
      </c>
      <c r="C2872" s="77" t="s">
        <v>7443</v>
      </c>
      <c r="D2872" s="109" t="s">
        <v>1344</v>
      </c>
      <c r="E2872" s="108" t="s">
        <v>14398</v>
      </c>
      <c r="F2872" s="18"/>
      <c r="G2872" s="18"/>
      <c r="H2872" s="19"/>
      <c r="I2872" s="18"/>
      <c r="J2872" s="18"/>
      <c r="K2872" s="18"/>
      <c r="L2872" s="18"/>
      <c r="M2872" s="18"/>
      <c r="N2872" s="18"/>
      <c r="O2872" s="22"/>
      <c r="P2872" s="22"/>
      <c r="Q2872" s="20"/>
    </row>
    <row r="2873" spans="1:17" ht="14.25" x14ac:dyDescent="0.3">
      <c r="A2873" s="107" t="s">
        <v>11512</v>
      </c>
      <c r="B2873" s="108" t="s">
        <v>575</v>
      </c>
      <c r="C2873" s="77" t="s">
        <v>7443</v>
      </c>
      <c r="D2873" s="109" t="s">
        <v>1344</v>
      </c>
      <c r="E2873" s="108" t="s">
        <v>14398</v>
      </c>
      <c r="F2873" s="18"/>
      <c r="G2873" s="17"/>
      <c r="H2873" s="17"/>
      <c r="I2873" s="17"/>
      <c r="J2873" s="17"/>
      <c r="K2873" s="17"/>
      <c r="L2873" s="17"/>
      <c r="M2873" s="17"/>
      <c r="N2873" s="17"/>
      <c r="O2873" s="23"/>
      <c r="P2873" s="23"/>
      <c r="Q2873" s="20"/>
    </row>
    <row r="2874" spans="1:17" ht="13.5" x14ac:dyDescent="0.3">
      <c r="A2874" s="110" t="s">
        <v>9581</v>
      </c>
      <c r="B2874" s="84" t="s">
        <v>574</v>
      </c>
      <c r="C2874" s="77" t="s">
        <v>6998</v>
      </c>
      <c r="D2874" s="117" t="s">
        <v>9582</v>
      </c>
      <c r="E2874" s="84" t="s">
        <v>14398</v>
      </c>
      <c r="F2874" s="18"/>
      <c r="G2874" s="17"/>
      <c r="H2874" s="17"/>
      <c r="I2874" s="17"/>
      <c r="J2874" s="17"/>
      <c r="K2874" s="17"/>
      <c r="L2874" s="17"/>
      <c r="M2874" s="17"/>
      <c r="N2874" s="17"/>
      <c r="O2874" s="23"/>
      <c r="P2874" s="23"/>
      <c r="Q2874" s="20"/>
    </row>
    <row r="2875" spans="1:17" ht="14.25" x14ac:dyDescent="0.3">
      <c r="A2875" s="103" t="s">
        <v>9581</v>
      </c>
      <c r="B2875" s="75" t="s">
        <v>575</v>
      </c>
      <c r="C2875" s="77" t="s">
        <v>6998</v>
      </c>
      <c r="D2875" s="104" t="s">
        <v>9582</v>
      </c>
      <c r="E2875" s="75" t="s">
        <v>14398</v>
      </c>
      <c r="G2875" s="18"/>
      <c r="H2875" s="19"/>
      <c r="I2875" s="18"/>
      <c r="J2875" s="18"/>
      <c r="K2875" s="18"/>
      <c r="L2875" s="18"/>
      <c r="M2875" s="21"/>
      <c r="N2875" s="18"/>
      <c r="O2875" s="22"/>
      <c r="P2875" s="22"/>
      <c r="Q2875" s="20"/>
    </row>
    <row r="2876" spans="1:17" ht="13.5" x14ac:dyDescent="0.3">
      <c r="A2876" s="103" t="s">
        <v>3363</v>
      </c>
      <c r="B2876" s="75" t="s">
        <v>574</v>
      </c>
      <c r="C2876" s="77" t="s">
        <v>6920</v>
      </c>
      <c r="D2876" s="104" t="s">
        <v>12453</v>
      </c>
      <c r="E2876" s="75" t="s">
        <v>16036</v>
      </c>
      <c r="F2876" s="17"/>
      <c r="G2876" s="17"/>
      <c r="H2876" s="17"/>
      <c r="I2876" s="17"/>
      <c r="J2876" s="17"/>
      <c r="K2876" s="17"/>
      <c r="L2876" s="17"/>
      <c r="M2876" s="17"/>
      <c r="N2876" s="17"/>
      <c r="O2876" s="23"/>
      <c r="P2876" s="23"/>
      <c r="Q2876" s="20"/>
    </row>
    <row r="2877" spans="1:17" ht="14.25" x14ac:dyDescent="0.3">
      <c r="A2877" s="110" t="s">
        <v>6495</v>
      </c>
      <c r="B2877" s="84" t="s">
        <v>574</v>
      </c>
      <c r="C2877" s="77" t="s">
        <v>7021</v>
      </c>
      <c r="D2877" s="117" t="s">
        <v>6496</v>
      </c>
      <c r="E2877" s="84" t="s">
        <v>14403</v>
      </c>
      <c r="F2877" s="17"/>
      <c r="G2877" s="17"/>
      <c r="H2877" s="17"/>
      <c r="I2877" s="17"/>
      <c r="J2877" s="17"/>
      <c r="K2877" s="17"/>
      <c r="L2877" s="17"/>
      <c r="M2877" s="17"/>
      <c r="N2877" s="17"/>
      <c r="O2877" s="23"/>
      <c r="P2877" s="23"/>
      <c r="Q2877" s="20"/>
    </row>
    <row r="2878" spans="1:17" ht="14.25" x14ac:dyDescent="0.3">
      <c r="A2878" s="107" t="s">
        <v>5617</v>
      </c>
      <c r="B2878" s="108" t="s">
        <v>3459</v>
      </c>
      <c r="C2878" s="77" t="s">
        <v>9012</v>
      </c>
      <c r="D2878" s="109" t="s">
        <v>13581</v>
      </c>
      <c r="E2878" s="108" t="s">
        <v>14398</v>
      </c>
      <c r="F2878" s="18"/>
      <c r="G2878" s="17"/>
      <c r="H2878" s="17"/>
      <c r="I2878" s="17"/>
      <c r="J2878" s="17"/>
      <c r="K2878" s="17"/>
      <c r="L2878" s="17"/>
      <c r="M2878" s="17"/>
      <c r="N2878" s="17"/>
      <c r="O2878" s="23"/>
      <c r="P2878" s="23"/>
      <c r="Q2878" s="20"/>
    </row>
    <row r="2879" spans="1:17" ht="14.25" x14ac:dyDescent="0.3">
      <c r="A2879" s="111" t="s">
        <v>5617</v>
      </c>
      <c r="B2879" s="112" t="s">
        <v>1244</v>
      </c>
      <c r="C2879" s="77" t="s">
        <v>7496</v>
      </c>
      <c r="D2879" s="113" t="s">
        <v>8829</v>
      </c>
      <c r="E2879" s="112" t="s">
        <v>14398</v>
      </c>
      <c r="G2879" s="17"/>
      <c r="H2879" s="17"/>
      <c r="I2879" s="17"/>
      <c r="J2879" s="17"/>
      <c r="K2879" s="17"/>
      <c r="L2879" s="17"/>
      <c r="M2879" s="17"/>
      <c r="N2879" s="17"/>
      <c r="O2879" s="23"/>
      <c r="P2879" s="23"/>
      <c r="Q2879" s="20"/>
    </row>
    <row r="2880" spans="1:17" ht="14.25" x14ac:dyDescent="0.3">
      <c r="A2880" s="103" t="s">
        <v>5617</v>
      </c>
      <c r="B2880" s="75" t="s">
        <v>574</v>
      </c>
      <c r="C2880" s="77" t="s">
        <v>5316</v>
      </c>
      <c r="D2880" s="104" t="s">
        <v>13334</v>
      </c>
      <c r="E2880" s="75" t="s">
        <v>14398</v>
      </c>
      <c r="F2880" s="18"/>
      <c r="G2880" s="18"/>
      <c r="H2880" s="19"/>
      <c r="I2880" s="18"/>
      <c r="J2880" s="18"/>
      <c r="K2880" s="18"/>
      <c r="L2880" s="18"/>
      <c r="M2880" s="18"/>
      <c r="N2880" s="18"/>
      <c r="O2880" s="22"/>
      <c r="P2880" s="22"/>
      <c r="Q2880" s="20"/>
    </row>
    <row r="2881" spans="1:17" ht="14.25" x14ac:dyDescent="0.3">
      <c r="A2881" s="103" t="s">
        <v>5617</v>
      </c>
      <c r="B2881" s="75" t="s">
        <v>2439</v>
      </c>
      <c r="C2881" s="77" t="s">
        <v>7277</v>
      </c>
      <c r="D2881" s="104" t="s">
        <v>13571</v>
      </c>
      <c r="E2881" s="75" t="s">
        <v>14398</v>
      </c>
      <c r="F2881" s="18"/>
      <c r="G2881" s="18"/>
      <c r="H2881" s="19"/>
      <c r="I2881" s="18"/>
      <c r="J2881" s="18"/>
      <c r="K2881" s="18"/>
      <c r="L2881" s="18"/>
      <c r="M2881" s="18"/>
      <c r="N2881" s="18"/>
      <c r="Q2881" s="20"/>
    </row>
    <row r="2882" spans="1:17" ht="14.25" x14ac:dyDescent="0.3">
      <c r="A2882" s="103" t="s">
        <v>5617</v>
      </c>
      <c r="B2882" s="75" t="s">
        <v>14387</v>
      </c>
      <c r="C2882" s="77" t="s">
        <v>5310</v>
      </c>
      <c r="D2882" s="104" t="s">
        <v>13522</v>
      </c>
      <c r="E2882" s="75" t="s">
        <v>14398</v>
      </c>
      <c r="G2882" s="18"/>
      <c r="H2882" s="19"/>
      <c r="I2882" s="18"/>
      <c r="J2882" s="18"/>
      <c r="K2882" s="18"/>
      <c r="L2882" s="18"/>
      <c r="M2882" s="18"/>
      <c r="N2882" s="18"/>
      <c r="Q2882" s="20"/>
    </row>
    <row r="2883" spans="1:17" ht="14.25" x14ac:dyDescent="0.3">
      <c r="A2883" s="103" t="s">
        <v>5617</v>
      </c>
      <c r="B2883" s="75" t="s">
        <v>575</v>
      </c>
      <c r="C2883" s="77" t="s">
        <v>5292</v>
      </c>
      <c r="D2883" s="104" t="s">
        <v>13481</v>
      </c>
      <c r="E2883" s="75" t="s">
        <v>14398</v>
      </c>
      <c r="F2883" s="18"/>
      <c r="G2883" s="18"/>
      <c r="H2883" s="19"/>
      <c r="I2883" s="18"/>
      <c r="J2883" s="18"/>
      <c r="K2883" s="18"/>
      <c r="L2883" s="18"/>
      <c r="M2883" s="18"/>
      <c r="N2883" s="18"/>
      <c r="Q2883" s="20"/>
    </row>
    <row r="2884" spans="1:17" ht="13.5" x14ac:dyDescent="0.3">
      <c r="A2884" s="107" t="s">
        <v>3926</v>
      </c>
      <c r="B2884" s="108" t="s">
        <v>574</v>
      </c>
      <c r="C2884" s="77" t="s">
        <v>6994</v>
      </c>
      <c r="D2884" s="109" t="s">
        <v>3927</v>
      </c>
      <c r="E2884" s="108" t="s">
        <v>16037</v>
      </c>
      <c r="F2884" s="18"/>
      <c r="G2884" s="17"/>
      <c r="H2884" s="17"/>
      <c r="I2884" s="17"/>
      <c r="J2884" s="17"/>
      <c r="K2884" s="17"/>
      <c r="L2884" s="17"/>
      <c r="M2884" s="17"/>
      <c r="N2884" s="17"/>
      <c r="O2884" s="23"/>
      <c r="P2884" s="23"/>
    </row>
    <row r="2885" spans="1:17" ht="13.5" x14ac:dyDescent="0.3">
      <c r="A2885" s="118" t="s">
        <v>4822</v>
      </c>
      <c r="B2885" s="119" t="s">
        <v>574</v>
      </c>
      <c r="C2885" s="77" t="s">
        <v>6920</v>
      </c>
      <c r="D2885" s="120" t="s">
        <v>11589</v>
      </c>
      <c r="E2885" s="119" t="s">
        <v>14398</v>
      </c>
      <c r="F2885" s="17"/>
      <c r="G2885" s="18"/>
      <c r="H2885" s="19"/>
      <c r="I2885" s="18"/>
      <c r="J2885" s="18"/>
      <c r="K2885" s="18"/>
      <c r="L2885" s="18"/>
      <c r="M2885" s="21"/>
      <c r="N2885" s="18"/>
      <c r="O2885" s="22"/>
      <c r="P2885" s="22"/>
      <c r="Q2885" s="20"/>
    </row>
    <row r="2886" spans="1:17" ht="14.25" x14ac:dyDescent="0.3">
      <c r="A2886" s="107" t="s">
        <v>3594</v>
      </c>
      <c r="B2886" s="108" t="s">
        <v>574</v>
      </c>
      <c r="C2886" s="77" t="s">
        <v>6329</v>
      </c>
      <c r="D2886" s="109" t="s">
        <v>10559</v>
      </c>
      <c r="E2886" s="108" t="s">
        <v>14405</v>
      </c>
      <c r="G2886" s="18"/>
      <c r="H2886" s="19"/>
      <c r="I2886" s="18"/>
      <c r="J2886" s="18"/>
      <c r="K2886" s="18"/>
      <c r="L2886" s="18"/>
      <c r="M2886" s="18"/>
      <c r="N2886" s="18"/>
      <c r="Q2886" s="20"/>
    </row>
    <row r="2887" spans="1:17" ht="14.25" x14ac:dyDescent="0.3">
      <c r="A2887" s="103" t="s">
        <v>3594</v>
      </c>
      <c r="B2887" s="75" t="s">
        <v>14387</v>
      </c>
      <c r="C2887" s="77" t="s">
        <v>6329</v>
      </c>
      <c r="D2887" s="104" t="s">
        <v>10559</v>
      </c>
      <c r="E2887" s="75" t="s">
        <v>14405</v>
      </c>
      <c r="G2887" s="18"/>
      <c r="H2887" s="19"/>
      <c r="I2887" s="18"/>
      <c r="J2887" s="18"/>
      <c r="K2887" s="18"/>
      <c r="L2887" s="18"/>
      <c r="M2887" s="18"/>
      <c r="N2887" s="18"/>
      <c r="O2887" s="22"/>
      <c r="P2887" s="22"/>
      <c r="Q2887" s="20"/>
    </row>
    <row r="2888" spans="1:17" ht="14.25" x14ac:dyDescent="0.3">
      <c r="A2888" s="103" t="s">
        <v>3594</v>
      </c>
      <c r="B2888" s="75" t="s">
        <v>575</v>
      </c>
      <c r="C2888" s="77" t="s">
        <v>6329</v>
      </c>
      <c r="D2888" s="104" t="s">
        <v>10559</v>
      </c>
      <c r="E2888" s="75" t="s">
        <v>14405</v>
      </c>
      <c r="F2888" s="17"/>
      <c r="G2888" s="18"/>
      <c r="H2888" s="19"/>
      <c r="I2888" s="18"/>
      <c r="J2888" s="18"/>
      <c r="K2888" s="18"/>
      <c r="L2888" s="18"/>
      <c r="M2888" s="21"/>
      <c r="N2888" s="18"/>
      <c r="O2888" s="22"/>
      <c r="P2888" s="22"/>
      <c r="Q2888" s="20"/>
    </row>
    <row r="2889" spans="1:17" ht="14.25" x14ac:dyDescent="0.3">
      <c r="A2889" s="103" t="s">
        <v>3491</v>
      </c>
      <c r="B2889" s="75" t="s">
        <v>574</v>
      </c>
      <c r="C2889" s="77" t="s">
        <v>7071</v>
      </c>
      <c r="D2889" s="104" t="s">
        <v>8232</v>
      </c>
      <c r="E2889" s="75" t="s">
        <v>14398</v>
      </c>
      <c r="F2889" s="17"/>
      <c r="G2889" s="18"/>
      <c r="H2889" s="19"/>
      <c r="I2889" s="18"/>
      <c r="J2889" s="18"/>
      <c r="K2889" s="18"/>
      <c r="L2889" s="18"/>
      <c r="M2889" s="21"/>
      <c r="N2889" s="18"/>
      <c r="O2889" s="22"/>
      <c r="P2889" s="22"/>
      <c r="Q2889" s="20"/>
    </row>
    <row r="2890" spans="1:17" ht="14.25" x14ac:dyDescent="0.3">
      <c r="A2890" s="103" t="s">
        <v>14983</v>
      </c>
      <c r="B2890" s="75" t="s">
        <v>574</v>
      </c>
      <c r="C2890" s="77" t="s">
        <v>6920</v>
      </c>
      <c r="D2890" s="104" t="s">
        <v>1296</v>
      </c>
      <c r="E2890" s="75" t="s">
        <v>14403</v>
      </c>
      <c r="F2890" s="28"/>
      <c r="G2890" s="18"/>
      <c r="H2890" s="19"/>
      <c r="I2890" s="18"/>
      <c r="J2890" s="18"/>
      <c r="K2890" s="18"/>
      <c r="L2890" s="18"/>
      <c r="M2890" s="18"/>
      <c r="N2890" s="18"/>
      <c r="O2890" s="22"/>
      <c r="P2890" s="22"/>
      <c r="Q2890" s="20"/>
    </row>
    <row r="2891" spans="1:17" ht="14.25" x14ac:dyDescent="0.3">
      <c r="A2891" s="103" t="s">
        <v>4663</v>
      </c>
      <c r="B2891" s="75" t="s">
        <v>574</v>
      </c>
      <c r="C2891" s="77" t="s">
        <v>6929</v>
      </c>
      <c r="D2891" s="104" t="s">
        <v>10560</v>
      </c>
      <c r="E2891" s="75" t="s">
        <v>14405</v>
      </c>
      <c r="F2891" s="17"/>
      <c r="G2891" s="18"/>
      <c r="H2891" s="19"/>
      <c r="I2891" s="18"/>
      <c r="J2891" s="18"/>
      <c r="K2891" s="18"/>
      <c r="L2891" s="18"/>
      <c r="M2891" s="18"/>
      <c r="N2891" s="18"/>
      <c r="O2891" s="22"/>
      <c r="P2891" s="22"/>
      <c r="Q2891" s="20"/>
    </row>
    <row r="2892" spans="1:17" ht="14.25" x14ac:dyDescent="0.3">
      <c r="A2892" s="107" t="s">
        <v>3051</v>
      </c>
      <c r="B2892" s="108" t="s">
        <v>574</v>
      </c>
      <c r="C2892" s="77" t="s">
        <v>6979</v>
      </c>
      <c r="D2892" s="109" t="s">
        <v>10561</v>
      </c>
      <c r="E2892" s="108" t="s">
        <v>14395</v>
      </c>
      <c r="F2892" s="18"/>
      <c r="G2892" s="18"/>
      <c r="H2892" s="19"/>
      <c r="I2892" s="18"/>
      <c r="J2892" s="18"/>
      <c r="K2892" s="18"/>
      <c r="L2892" s="18"/>
      <c r="M2892" s="18"/>
      <c r="N2892" s="18"/>
      <c r="O2892" s="22"/>
      <c r="P2892" s="22"/>
      <c r="Q2892" s="20"/>
    </row>
    <row r="2893" spans="1:17" ht="14.25" x14ac:dyDescent="0.3">
      <c r="A2893" s="103" t="s">
        <v>3051</v>
      </c>
      <c r="B2893" s="75" t="s">
        <v>575</v>
      </c>
      <c r="C2893" s="77" t="s">
        <v>6979</v>
      </c>
      <c r="D2893" s="104" t="s">
        <v>10561</v>
      </c>
      <c r="E2893" s="75" t="s">
        <v>14395</v>
      </c>
      <c r="F2893" s="18"/>
      <c r="G2893" s="18"/>
      <c r="H2893" s="19"/>
      <c r="I2893" s="18"/>
      <c r="J2893" s="18"/>
      <c r="K2893" s="18"/>
      <c r="L2893" s="18"/>
      <c r="M2893" s="18"/>
      <c r="N2893" s="18"/>
      <c r="Q2893" s="20"/>
    </row>
    <row r="2894" spans="1:17" ht="13.5" x14ac:dyDescent="0.3">
      <c r="A2894" s="103" t="s">
        <v>5618</v>
      </c>
      <c r="B2894" s="75" t="s">
        <v>574</v>
      </c>
      <c r="C2894" s="77" t="s">
        <v>6922</v>
      </c>
      <c r="D2894" s="104" t="s">
        <v>13186</v>
      </c>
      <c r="E2894" s="75" t="s">
        <v>14398</v>
      </c>
      <c r="F2894" s="18"/>
      <c r="G2894" s="18"/>
      <c r="H2894" s="19"/>
      <c r="I2894" s="18"/>
      <c r="J2894" s="18"/>
      <c r="K2894" s="18"/>
      <c r="L2894" s="18"/>
      <c r="M2894" s="18"/>
      <c r="N2894" s="18"/>
      <c r="O2894" s="22"/>
      <c r="P2894" s="22"/>
      <c r="Q2894" s="20"/>
    </row>
    <row r="2895" spans="1:17" ht="14.25" x14ac:dyDescent="0.3">
      <c r="A2895" s="83" t="s">
        <v>2980</v>
      </c>
      <c r="B2895" s="84" t="s">
        <v>574</v>
      </c>
      <c r="C2895" s="77" t="s">
        <v>7002</v>
      </c>
      <c r="D2895" s="117" t="s">
        <v>7368</v>
      </c>
      <c r="E2895" s="84" t="s">
        <v>14394</v>
      </c>
      <c r="F2895" s="17"/>
      <c r="G2895" s="17"/>
      <c r="H2895" s="17"/>
      <c r="I2895" s="17"/>
      <c r="J2895" s="17"/>
      <c r="K2895" s="17"/>
      <c r="L2895" s="17"/>
      <c r="M2895" s="17"/>
      <c r="N2895" s="17"/>
      <c r="O2895" s="23"/>
      <c r="P2895" s="23"/>
    </row>
    <row r="2896" spans="1:17" ht="14.25" x14ac:dyDescent="0.3">
      <c r="A2896" s="107" t="s">
        <v>2980</v>
      </c>
      <c r="B2896" s="108" t="s">
        <v>575</v>
      </c>
      <c r="C2896" s="77" t="s">
        <v>7002</v>
      </c>
      <c r="D2896" s="109" t="s">
        <v>7368</v>
      </c>
      <c r="E2896" s="108" t="s">
        <v>14394</v>
      </c>
      <c r="F2896" s="18"/>
      <c r="G2896" s="22"/>
      <c r="H2896" s="25"/>
      <c r="I2896" s="20"/>
      <c r="J2896" s="20"/>
      <c r="K2896" s="23"/>
      <c r="L2896" s="23"/>
      <c r="M2896" s="24"/>
      <c r="N2896" s="18"/>
      <c r="O2896" s="22"/>
      <c r="P2896" s="22"/>
      <c r="Q2896" s="20"/>
    </row>
    <row r="2897" spans="1:17" ht="13.5" x14ac:dyDescent="0.3">
      <c r="A2897" s="103" t="s">
        <v>6681</v>
      </c>
      <c r="B2897" s="75" t="s">
        <v>574</v>
      </c>
      <c r="C2897" s="77" t="s">
        <v>4532</v>
      </c>
      <c r="D2897" s="104" t="s">
        <v>10083</v>
      </c>
      <c r="E2897" s="75" t="s">
        <v>14550</v>
      </c>
      <c r="F2897" s="17"/>
      <c r="G2897" s="17"/>
      <c r="H2897" s="17"/>
      <c r="I2897" s="17"/>
      <c r="J2897" s="17"/>
      <c r="K2897" s="17"/>
      <c r="L2897" s="17"/>
      <c r="M2897" s="17"/>
      <c r="N2897" s="17"/>
      <c r="O2897" s="23"/>
      <c r="P2897" s="23"/>
    </row>
    <row r="2898" spans="1:17" ht="14.25" x14ac:dyDescent="0.3">
      <c r="A2898" s="103" t="s">
        <v>6681</v>
      </c>
      <c r="B2898" s="75" t="s">
        <v>4879</v>
      </c>
      <c r="C2898" s="77" t="s">
        <v>4532</v>
      </c>
      <c r="D2898" s="104" t="s">
        <v>10083</v>
      </c>
      <c r="E2898" s="75" t="s">
        <v>14550</v>
      </c>
      <c r="F2898" s="17"/>
      <c r="G2898" s="18"/>
      <c r="H2898" s="19"/>
      <c r="I2898" s="18"/>
      <c r="J2898" s="18"/>
      <c r="K2898" s="18"/>
      <c r="L2898" s="18"/>
      <c r="M2898" s="18"/>
      <c r="N2898" s="18"/>
      <c r="Q2898" s="20"/>
    </row>
    <row r="2899" spans="1:17" ht="14.25" x14ac:dyDescent="0.3">
      <c r="A2899" s="107" t="s">
        <v>2730</v>
      </c>
      <c r="B2899" s="108" t="s">
        <v>4879</v>
      </c>
      <c r="C2899" s="77" t="s">
        <v>9019</v>
      </c>
      <c r="D2899" s="109" t="s">
        <v>10156</v>
      </c>
      <c r="E2899" s="108" t="s">
        <v>14796</v>
      </c>
      <c r="F2899" s="18"/>
      <c r="G2899" s="18"/>
      <c r="H2899" s="19"/>
      <c r="I2899" s="18"/>
      <c r="J2899" s="18"/>
      <c r="K2899" s="18"/>
      <c r="L2899" s="18"/>
      <c r="M2899" s="18"/>
      <c r="N2899" s="18"/>
      <c r="Q2899" s="20"/>
    </row>
    <row r="2900" spans="1:17" ht="14.25" x14ac:dyDescent="0.3">
      <c r="A2900" s="107" t="s">
        <v>2421</v>
      </c>
      <c r="B2900" s="108" t="s">
        <v>574</v>
      </c>
      <c r="C2900" s="77" t="s">
        <v>7000</v>
      </c>
      <c r="D2900" s="109" t="s">
        <v>10562</v>
      </c>
      <c r="E2900" s="108" t="s">
        <v>14398</v>
      </c>
      <c r="G2900" s="18"/>
      <c r="H2900" s="19"/>
      <c r="I2900" s="18"/>
      <c r="J2900" s="18"/>
      <c r="K2900" s="18"/>
      <c r="L2900" s="18"/>
      <c r="M2900" s="18"/>
      <c r="N2900" s="18"/>
      <c r="O2900" s="22"/>
      <c r="P2900" s="22"/>
      <c r="Q2900" s="20"/>
    </row>
    <row r="2901" spans="1:17" ht="14.25" x14ac:dyDescent="0.3">
      <c r="A2901" s="83" t="s">
        <v>2421</v>
      </c>
      <c r="B2901" s="84" t="s">
        <v>14387</v>
      </c>
      <c r="C2901" s="77" t="s">
        <v>7000</v>
      </c>
      <c r="D2901" s="85" t="s">
        <v>10562</v>
      </c>
      <c r="E2901" s="84" t="s">
        <v>14398</v>
      </c>
      <c r="F2901" s="18"/>
      <c r="G2901" s="18"/>
      <c r="H2901" s="19"/>
      <c r="I2901" s="18"/>
      <c r="J2901" s="18"/>
      <c r="K2901" s="18"/>
      <c r="L2901" s="18"/>
      <c r="M2901" s="18"/>
      <c r="N2901" s="18"/>
      <c r="Q2901" s="20"/>
    </row>
    <row r="2902" spans="1:17" ht="13.5" x14ac:dyDescent="0.3">
      <c r="A2902" s="107" t="s">
        <v>2421</v>
      </c>
      <c r="B2902" s="108" t="s">
        <v>575</v>
      </c>
      <c r="C2902" s="77" t="s">
        <v>7000</v>
      </c>
      <c r="D2902" s="109" t="s">
        <v>10562</v>
      </c>
      <c r="E2902" s="108" t="s">
        <v>14398</v>
      </c>
      <c r="F2902" s="17"/>
      <c r="G2902" s="18"/>
      <c r="H2902" s="19"/>
      <c r="I2902" s="27"/>
      <c r="J2902" s="18"/>
      <c r="K2902" s="18"/>
      <c r="L2902" s="18"/>
      <c r="M2902" s="18"/>
      <c r="N2902" s="18"/>
      <c r="O2902" s="22"/>
      <c r="P2902" s="22"/>
      <c r="Q2902" s="20"/>
    </row>
    <row r="2903" spans="1:17" ht="14.25" x14ac:dyDescent="0.3">
      <c r="A2903" s="110" t="s">
        <v>5619</v>
      </c>
      <c r="B2903" s="84" t="s">
        <v>574</v>
      </c>
      <c r="C2903" s="77" t="s">
        <v>6929</v>
      </c>
      <c r="D2903" s="117" t="s">
        <v>7852</v>
      </c>
      <c r="E2903" s="84" t="s">
        <v>14415</v>
      </c>
      <c r="G2903" s="18"/>
      <c r="H2903" s="19"/>
      <c r="I2903" s="18"/>
      <c r="J2903" s="18"/>
      <c r="K2903" s="18"/>
      <c r="L2903" s="18"/>
      <c r="M2903" s="18"/>
      <c r="N2903" s="18"/>
      <c r="O2903" s="22"/>
      <c r="P2903" s="22"/>
      <c r="Q2903" s="20"/>
    </row>
    <row r="2904" spans="1:17" ht="14.25" x14ac:dyDescent="0.3">
      <c r="A2904" s="103" t="s">
        <v>11438</v>
      </c>
      <c r="B2904" s="75" t="s">
        <v>574</v>
      </c>
      <c r="C2904" s="77" t="s">
        <v>6933</v>
      </c>
      <c r="D2904" s="104" t="s">
        <v>4092</v>
      </c>
      <c r="E2904" s="75" t="s">
        <v>14406</v>
      </c>
      <c r="F2904" s="17"/>
      <c r="G2904" s="18"/>
      <c r="H2904" s="19"/>
      <c r="I2904" s="18"/>
      <c r="J2904" s="18"/>
      <c r="K2904" s="18"/>
      <c r="L2904" s="18"/>
      <c r="M2904" s="18"/>
      <c r="N2904" s="18"/>
      <c r="Q2904" s="20"/>
    </row>
    <row r="2905" spans="1:17" ht="14.25" x14ac:dyDescent="0.3">
      <c r="A2905" s="107" t="s">
        <v>3096</v>
      </c>
      <c r="B2905" s="108" t="s">
        <v>574</v>
      </c>
      <c r="C2905" s="77" t="s">
        <v>7002</v>
      </c>
      <c r="D2905" s="109" t="s">
        <v>12209</v>
      </c>
      <c r="E2905" s="108" t="s">
        <v>14780</v>
      </c>
      <c r="F2905" s="17"/>
      <c r="G2905" s="18"/>
      <c r="H2905" s="19"/>
      <c r="I2905" s="18"/>
      <c r="J2905" s="18"/>
      <c r="K2905" s="18"/>
      <c r="L2905" s="18"/>
      <c r="M2905" s="18"/>
      <c r="N2905" s="18"/>
      <c r="Q2905" s="20"/>
    </row>
    <row r="2906" spans="1:17" ht="13.5" x14ac:dyDescent="0.3">
      <c r="A2906" s="110" t="s">
        <v>1128</v>
      </c>
      <c r="B2906" s="84" t="s">
        <v>574</v>
      </c>
      <c r="C2906" s="77" t="s">
        <v>7021</v>
      </c>
      <c r="D2906" s="117" t="s">
        <v>1129</v>
      </c>
      <c r="E2906" s="84" t="s">
        <v>14398</v>
      </c>
      <c r="G2906" s="18"/>
      <c r="H2906" s="19"/>
      <c r="I2906" s="18"/>
      <c r="J2906" s="18"/>
      <c r="K2906" s="18"/>
      <c r="L2906" s="18"/>
      <c r="M2906" s="18"/>
      <c r="N2906" s="18"/>
      <c r="O2906" s="22"/>
      <c r="P2906" s="22"/>
      <c r="Q2906" s="20"/>
    </row>
    <row r="2907" spans="1:17" ht="14.25" x14ac:dyDescent="0.3">
      <c r="A2907" s="103" t="s">
        <v>1128</v>
      </c>
      <c r="B2907" s="75" t="s">
        <v>14387</v>
      </c>
      <c r="C2907" s="77" t="s">
        <v>7021</v>
      </c>
      <c r="D2907" s="104" t="s">
        <v>1129</v>
      </c>
      <c r="E2907" s="75" t="s">
        <v>14398</v>
      </c>
      <c r="F2907" s="18"/>
      <c r="G2907" s="18"/>
      <c r="H2907" s="19"/>
      <c r="I2907" s="18"/>
      <c r="J2907" s="18"/>
      <c r="K2907" s="18"/>
      <c r="L2907" s="18"/>
      <c r="M2907" s="18"/>
      <c r="N2907" s="18"/>
      <c r="O2907" s="22"/>
      <c r="P2907" s="22"/>
      <c r="Q2907" s="20"/>
    </row>
    <row r="2908" spans="1:17" ht="14.25" x14ac:dyDescent="0.3">
      <c r="A2908" s="103" t="s">
        <v>1128</v>
      </c>
      <c r="B2908" s="75" t="s">
        <v>575</v>
      </c>
      <c r="C2908" s="77" t="s">
        <v>7021</v>
      </c>
      <c r="D2908" s="104" t="s">
        <v>1129</v>
      </c>
      <c r="E2908" s="75" t="s">
        <v>14398</v>
      </c>
      <c r="F2908" s="18"/>
      <c r="G2908" s="18"/>
      <c r="H2908" s="19"/>
      <c r="I2908" s="18"/>
      <c r="J2908" s="18"/>
      <c r="K2908" s="18"/>
      <c r="L2908" s="18"/>
      <c r="M2908" s="18"/>
      <c r="N2908" s="18"/>
      <c r="O2908" s="22"/>
      <c r="P2908" s="22"/>
      <c r="Q2908" s="20"/>
    </row>
    <row r="2909" spans="1:17" ht="14.25" x14ac:dyDescent="0.3">
      <c r="A2909" s="107" t="s">
        <v>11789</v>
      </c>
      <c r="B2909" s="108" t="s">
        <v>574</v>
      </c>
      <c r="C2909" s="77" t="s">
        <v>6998</v>
      </c>
      <c r="D2909" s="109" t="s">
        <v>11790</v>
      </c>
      <c r="E2909" s="108" t="s">
        <v>14394</v>
      </c>
      <c r="F2909" s="18"/>
      <c r="G2909" s="28"/>
      <c r="H2909" s="28"/>
      <c r="I2909" s="28"/>
      <c r="J2909" s="28"/>
      <c r="K2909" s="28"/>
      <c r="L2909" s="22"/>
      <c r="M2909" s="28"/>
      <c r="N2909" s="18"/>
      <c r="O2909" s="22"/>
      <c r="P2909" s="22"/>
      <c r="Q2909" s="20"/>
    </row>
    <row r="2910" spans="1:17" ht="13.5" x14ac:dyDescent="0.3">
      <c r="A2910" s="83" t="s">
        <v>11789</v>
      </c>
      <c r="B2910" s="84" t="s">
        <v>14387</v>
      </c>
      <c r="C2910" s="77" t="s">
        <v>6998</v>
      </c>
      <c r="D2910" s="85" t="s">
        <v>11790</v>
      </c>
      <c r="E2910" s="84" t="s">
        <v>14394</v>
      </c>
      <c r="F2910" s="17"/>
      <c r="G2910" s="18"/>
      <c r="H2910" s="19"/>
      <c r="I2910" s="18"/>
      <c r="J2910" s="18"/>
      <c r="K2910" s="18"/>
      <c r="L2910" s="18"/>
      <c r="M2910" s="18"/>
      <c r="N2910" s="18"/>
      <c r="O2910" s="22"/>
      <c r="P2910" s="22"/>
      <c r="Q2910" s="20"/>
    </row>
    <row r="2911" spans="1:17" ht="14.25" x14ac:dyDescent="0.3">
      <c r="A2911" s="110" t="s">
        <v>11789</v>
      </c>
      <c r="B2911" s="84" t="s">
        <v>575</v>
      </c>
      <c r="C2911" s="77" t="s">
        <v>6998</v>
      </c>
      <c r="D2911" s="117" t="s">
        <v>11790</v>
      </c>
      <c r="E2911" s="84" t="s">
        <v>14394</v>
      </c>
      <c r="G2911" s="18"/>
      <c r="H2911" s="19"/>
      <c r="I2911" s="18"/>
      <c r="J2911" s="18"/>
      <c r="K2911" s="18"/>
      <c r="L2911" s="18"/>
      <c r="M2911" s="18"/>
      <c r="N2911" s="18"/>
      <c r="Q2911" s="20"/>
    </row>
    <row r="2912" spans="1:17" ht="13.5" x14ac:dyDescent="0.3">
      <c r="A2912" s="103" t="s">
        <v>11785</v>
      </c>
      <c r="B2912" s="75" t="s">
        <v>574</v>
      </c>
      <c r="C2912" s="77" t="s">
        <v>6998</v>
      </c>
      <c r="D2912" s="104" t="s">
        <v>11786</v>
      </c>
      <c r="E2912" s="75" t="s">
        <v>14394</v>
      </c>
      <c r="G2912" s="17"/>
      <c r="H2912" s="17"/>
      <c r="I2912" s="17"/>
      <c r="J2912" s="17"/>
      <c r="K2912" s="17"/>
      <c r="L2912" s="17"/>
      <c r="M2912" s="17"/>
      <c r="N2912" s="17"/>
      <c r="O2912" s="23"/>
      <c r="P2912" s="23"/>
    </row>
    <row r="2913" spans="1:17" ht="14.25" x14ac:dyDescent="0.3">
      <c r="A2913" s="111" t="s">
        <v>11785</v>
      </c>
      <c r="B2913" s="112" t="s">
        <v>14387</v>
      </c>
      <c r="C2913" s="77" t="s">
        <v>6998</v>
      </c>
      <c r="D2913" s="113" t="s">
        <v>11786</v>
      </c>
      <c r="E2913" s="112" t="s">
        <v>14394</v>
      </c>
      <c r="F2913" s="18"/>
      <c r="G2913" s="18"/>
      <c r="H2913" s="19"/>
      <c r="I2913" s="18"/>
      <c r="J2913" s="18"/>
      <c r="K2913" s="18"/>
      <c r="L2913" s="18"/>
      <c r="M2913" s="18"/>
      <c r="N2913" s="18"/>
      <c r="Q2913" s="20"/>
    </row>
    <row r="2914" spans="1:17" ht="14.25" x14ac:dyDescent="0.3">
      <c r="A2914" s="111" t="s">
        <v>11785</v>
      </c>
      <c r="B2914" s="112" t="s">
        <v>575</v>
      </c>
      <c r="C2914" s="77" t="s">
        <v>6998</v>
      </c>
      <c r="D2914" s="113" t="s">
        <v>11786</v>
      </c>
      <c r="E2914" s="112" t="s">
        <v>14394</v>
      </c>
      <c r="G2914" s="18"/>
      <c r="H2914" s="19"/>
      <c r="I2914" s="18"/>
      <c r="J2914" s="18"/>
      <c r="K2914" s="18"/>
      <c r="L2914" s="18"/>
      <c r="M2914" s="18"/>
      <c r="N2914" s="18"/>
      <c r="Q2914" s="20"/>
    </row>
    <row r="2915" spans="1:17" ht="14.25" x14ac:dyDescent="0.3">
      <c r="A2915" s="107" t="s">
        <v>4305</v>
      </c>
      <c r="B2915" s="108" t="s">
        <v>574</v>
      </c>
      <c r="C2915" s="77" t="s">
        <v>6994</v>
      </c>
      <c r="D2915" s="109" t="s">
        <v>10326</v>
      </c>
      <c r="E2915" s="108" t="s">
        <v>14677</v>
      </c>
      <c r="F2915" s="18"/>
      <c r="G2915" s="17"/>
      <c r="H2915" s="17"/>
      <c r="I2915" s="17"/>
      <c r="J2915" s="17"/>
      <c r="K2915" s="17"/>
      <c r="L2915" s="17"/>
      <c r="M2915" s="17"/>
      <c r="N2915" s="17"/>
      <c r="O2915" s="23"/>
      <c r="P2915" s="23"/>
    </row>
    <row r="2916" spans="1:17" ht="14.25" x14ac:dyDescent="0.3">
      <c r="A2916" s="107" t="s">
        <v>4305</v>
      </c>
      <c r="B2916" s="108" t="s">
        <v>14387</v>
      </c>
      <c r="C2916" s="77" t="s">
        <v>6994</v>
      </c>
      <c r="D2916" s="109" t="s">
        <v>10326</v>
      </c>
      <c r="E2916" s="108" t="s">
        <v>14677</v>
      </c>
      <c r="G2916" s="18"/>
      <c r="H2916" s="19"/>
      <c r="I2916" s="18"/>
      <c r="J2916" s="18"/>
      <c r="K2916" s="18"/>
      <c r="L2916" s="18"/>
      <c r="M2916" s="18"/>
      <c r="N2916" s="18"/>
      <c r="O2916" s="22"/>
      <c r="P2916" s="22"/>
      <c r="Q2916" s="20"/>
    </row>
    <row r="2917" spans="1:17" ht="13.5" x14ac:dyDescent="0.3">
      <c r="A2917" s="107" t="s">
        <v>4305</v>
      </c>
      <c r="B2917" s="108" t="s">
        <v>575</v>
      </c>
      <c r="C2917" s="77" t="s">
        <v>6994</v>
      </c>
      <c r="D2917" s="109" t="s">
        <v>10326</v>
      </c>
      <c r="E2917" s="108" t="s">
        <v>14677</v>
      </c>
      <c r="F2917" s="18"/>
      <c r="G2917" s="17"/>
      <c r="H2917" s="17"/>
      <c r="I2917" s="17"/>
      <c r="J2917" s="17"/>
      <c r="K2917" s="17"/>
      <c r="L2917" s="17"/>
      <c r="M2917" s="17"/>
      <c r="N2917" s="17"/>
      <c r="O2917" s="23"/>
      <c r="P2917" s="23"/>
    </row>
    <row r="2918" spans="1:17" ht="14.25" x14ac:dyDescent="0.3">
      <c r="A2918" s="103" t="s">
        <v>6595</v>
      </c>
      <c r="B2918" s="75" t="s">
        <v>574</v>
      </c>
      <c r="C2918" s="77" t="s">
        <v>6596</v>
      </c>
      <c r="D2918" s="104" t="s">
        <v>14369</v>
      </c>
      <c r="E2918" s="75" t="s">
        <v>14398</v>
      </c>
      <c r="F2918" s="17"/>
      <c r="G2918" s="18"/>
      <c r="H2918" s="19"/>
      <c r="I2918" s="18"/>
      <c r="J2918" s="18"/>
      <c r="K2918" s="18"/>
      <c r="L2918" s="18"/>
      <c r="M2918" s="21"/>
      <c r="N2918" s="18"/>
      <c r="O2918" s="22"/>
      <c r="P2918" s="22"/>
      <c r="Q2918" s="20"/>
    </row>
    <row r="2919" spans="1:17" ht="14.25" x14ac:dyDescent="0.3">
      <c r="A2919" s="107" t="s">
        <v>11663</v>
      </c>
      <c r="B2919" s="108" t="s">
        <v>574</v>
      </c>
      <c r="C2919" s="77" t="s">
        <v>6979</v>
      </c>
      <c r="D2919" s="109" t="s">
        <v>14017</v>
      </c>
      <c r="E2919" s="108" t="s">
        <v>14394</v>
      </c>
      <c r="F2919" s="18"/>
      <c r="G2919" s="18"/>
      <c r="H2919" s="19"/>
      <c r="I2919" s="18"/>
      <c r="J2919" s="18"/>
      <c r="K2919" s="18"/>
      <c r="L2919" s="18"/>
      <c r="M2919" s="18"/>
      <c r="N2919" s="18"/>
      <c r="Q2919" s="20"/>
    </row>
    <row r="2920" spans="1:17" ht="13.5" x14ac:dyDescent="0.3">
      <c r="A2920" s="103" t="s">
        <v>3817</v>
      </c>
      <c r="B2920" s="75" t="s">
        <v>574</v>
      </c>
      <c r="C2920" s="77" t="s">
        <v>7000</v>
      </c>
      <c r="D2920" s="104" t="s">
        <v>9149</v>
      </c>
      <c r="E2920" s="75" t="s">
        <v>14396</v>
      </c>
      <c r="F2920" s="18"/>
      <c r="G2920" s="17"/>
      <c r="H2920" s="17"/>
      <c r="I2920" s="17"/>
      <c r="J2920" s="17"/>
      <c r="K2920" s="17"/>
      <c r="L2920" s="17"/>
      <c r="M2920" s="17"/>
      <c r="N2920" s="17"/>
      <c r="O2920" s="23"/>
      <c r="P2920" s="23"/>
    </row>
    <row r="2921" spans="1:17" ht="14.25" x14ac:dyDescent="0.3">
      <c r="A2921" s="103" t="s">
        <v>1692</v>
      </c>
      <c r="B2921" s="75" t="s">
        <v>574</v>
      </c>
      <c r="C2921" s="77" t="s">
        <v>6939</v>
      </c>
      <c r="D2921" s="104" t="s">
        <v>1693</v>
      </c>
      <c r="E2921" s="75" t="s">
        <v>14398</v>
      </c>
      <c r="F2921" s="17"/>
      <c r="G2921" s="18"/>
      <c r="H2921" s="19"/>
      <c r="I2921" s="18"/>
      <c r="J2921" s="18"/>
      <c r="K2921" s="18"/>
      <c r="L2921" s="18"/>
      <c r="M2921" s="21"/>
      <c r="N2921" s="18"/>
      <c r="O2921" s="22"/>
      <c r="P2921" s="22"/>
      <c r="Q2921" s="20"/>
    </row>
    <row r="2922" spans="1:17" ht="14.25" x14ac:dyDescent="0.3">
      <c r="A2922" s="111" t="s">
        <v>508</v>
      </c>
      <c r="B2922" s="112" t="s">
        <v>574</v>
      </c>
      <c r="C2922" s="77" t="s">
        <v>6920</v>
      </c>
      <c r="D2922" s="113" t="s">
        <v>567</v>
      </c>
      <c r="E2922" s="112" t="s">
        <v>14406</v>
      </c>
      <c r="G2922" s="17"/>
      <c r="H2922" s="17"/>
      <c r="I2922" s="17"/>
      <c r="J2922" s="17"/>
      <c r="K2922" s="17"/>
      <c r="L2922" s="17"/>
      <c r="M2922" s="17"/>
      <c r="N2922" s="17"/>
      <c r="O2922" s="23"/>
      <c r="P2922" s="23"/>
    </row>
    <row r="2923" spans="1:17" ht="14.25" x14ac:dyDescent="0.3">
      <c r="A2923" s="107" t="s">
        <v>988</v>
      </c>
      <c r="B2923" s="108" t="s">
        <v>574</v>
      </c>
      <c r="C2923" s="77" t="s">
        <v>6920</v>
      </c>
      <c r="D2923" s="109" t="s">
        <v>13424</v>
      </c>
      <c r="E2923" s="108" t="s">
        <v>14415</v>
      </c>
      <c r="F2923" s="17"/>
      <c r="G2923" s="17"/>
      <c r="H2923" s="17"/>
      <c r="I2923" s="17"/>
      <c r="J2923" s="17"/>
      <c r="K2923" s="17"/>
      <c r="L2923" s="17"/>
      <c r="M2923" s="17"/>
      <c r="N2923" s="17"/>
      <c r="O2923" s="23"/>
      <c r="P2923" s="23"/>
    </row>
    <row r="2924" spans="1:17" ht="14.25" x14ac:dyDescent="0.3">
      <c r="A2924" s="103" t="s">
        <v>5620</v>
      </c>
      <c r="B2924" s="75" t="s">
        <v>574</v>
      </c>
      <c r="C2924" s="77" t="s">
        <v>7021</v>
      </c>
      <c r="D2924" s="104" t="s">
        <v>8314</v>
      </c>
      <c r="E2924" s="75" t="s">
        <v>14394</v>
      </c>
      <c r="F2924" s="17"/>
      <c r="G2924" s="17"/>
      <c r="H2924" s="17"/>
      <c r="I2924" s="17"/>
      <c r="J2924" s="17"/>
      <c r="K2924" s="17"/>
      <c r="L2924" s="17"/>
      <c r="M2924" s="17"/>
      <c r="N2924" s="17"/>
      <c r="O2924" s="23"/>
      <c r="P2924" s="23"/>
    </row>
    <row r="2925" spans="1:17" ht="14.25" x14ac:dyDescent="0.3">
      <c r="A2925" s="103" t="s">
        <v>494</v>
      </c>
      <c r="B2925" s="75" t="s">
        <v>574</v>
      </c>
      <c r="C2925" s="77" t="s">
        <v>6994</v>
      </c>
      <c r="D2925" s="104" t="s">
        <v>9871</v>
      </c>
      <c r="E2925" s="75" t="s">
        <v>14605</v>
      </c>
      <c r="F2925" s="18"/>
      <c r="G2925" s="17"/>
      <c r="H2925" s="17"/>
      <c r="I2925" s="17"/>
      <c r="J2925" s="17"/>
      <c r="K2925" s="17"/>
      <c r="L2925" s="17"/>
      <c r="M2925" s="17"/>
      <c r="N2925" s="17"/>
      <c r="O2925" s="23"/>
      <c r="P2925" s="23"/>
    </row>
    <row r="2926" spans="1:17" ht="13.5" x14ac:dyDescent="0.3">
      <c r="A2926" s="107" t="s">
        <v>218</v>
      </c>
      <c r="B2926" s="108" t="s">
        <v>574</v>
      </c>
      <c r="C2926" s="77" t="s">
        <v>6920</v>
      </c>
      <c r="D2926" s="109" t="s">
        <v>159</v>
      </c>
      <c r="E2926" s="108" t="s">
        <v>14984</v>
      </c>
      <c r="F2926" s="18"/>
      <c r="G2926" s="18"/>
      <c r="H2926" s="19"/>
      <c r="I2926" s="18"/>
      <c r="J2926" s="18"/>
      <c r="K2926" s="18"/>
      <c r="L2926" s="18"/>
      <c r="M2926" s="18"/>
      <c r="N2926" s="18"/>
      <c r="O2926" s="22"/>
      <c r="P2926" s="22"/>
      <c r="Q2926" s="20"/>
    </row>
    <row r="2927" spans="1:17" ht="14.25" x14ac:dyDescent="0.3">
      <c r="A2927" s="83" t="s">
        <v>6497</v>
      </c>
      <c r="B2927" s="84" t="s">
        <v>574</v>
      </c>
      <c r="C2927" s="77" t="s">
        <v>7759</v>
      </c>
      <c r="D2927" s="85" t="s">
        <v>11532</v>
      </c>
      <c r="E2927" s="84" t="s">
        <v>14398</v>
      </c>
      <c r="F2927" s="18"/>
      <c r="G2927" s="18"/>
      <c r="H2927" s="19"/>
      <c r="I2927" s="18"/>
      <c r="J2927" s="18"/>
      <c r="K2927" s="18"/>
      <c r="L2927" s="18"/>
      <c r="M2927" s="18"/>
      <c r="N2927" s="18"/>
      <c r="Q2927" s="20"/>
    </row>
    <row r="2928" spans="1:17" ht="14.25" x14ac:dyDescent="0.3">
      <c r="A2928" s="107" t="s">
        <v>4941</v>
      </c>
      <c r="B2928" s="108" t="s">
        <v>1244</v>
      </c>
      <c r="C2928" s="77" t="s">
        <v>7759</v>
      </c>
      <c r="D2928" s="109" t="s">
        <v>14985</v>
      </c>
      <c r="E2928" s="108" t="s">
        <v>14398</v>
      </c>
      <c r="G2928" s="18"/>
      <c r="H2928" s="19"/>
      <c r="I2928" s="18"/>
      <c r="J2928" s="18"/>
      <c r="K2928" s="18"/>
      <c r="L2928" s="18"/>
      <c r="M2928" s="18"/>
      <c r="N2928" s="18"/>
      <c r="O2928" s="22"/>
      <c r="P2928" s="22"/>
      <c r="Q2928" s="20"/>
    </row>
    <row r="2929" spans="1:17" ht="13.5" x14ac:dyDescent="0.3">
      <c r="A2929" s="107" t="s">
        <v>4941</v>
      </c>
      <c r="B2929" s="108" t="s">
        <v>574</v>
      </c>
      <c r="C2929" s="77" t="s">
        <v>6998</v>
      </c>
      <c r="D2929" s="109" t="s">
        <v>6682</v>
      </c>
      <c r="E2929" s="108" t="s">
        <v>14398</v>
      </c>
      <c r="F2929" s="17"/>
      <c r="G2929" s="17"/>
      <c r="H2929" s="17"/>
      <c r="I2929" s="17"/>
      <c r="J2929" s="17"/>
      <c r="K2929" s="17"/>
      <c r="L2929" s="17"/>
      <c r="M2929" s="17"/>
      <c r="N2929" s="17"/>
      <c r="O2929" s="23"/>
      <c r="P2929" s="23"/>
    </row>
    <row r="2930" spans="1:17" ht="14.25" x14ac:dyDescent="0.3">
      <c r="A2930" s="103" t="s">
        <v>4941</v>
      </c>
      <c r="B2930" s="75" t="s">
        <v>14387</v>
      </c>
      <c r="C2930" s="77" t="s">
        <v>7759</v>
      </c>
      <c r="D2930" s="104" t="s">
        <v>9603</v>
      </c>
      <c r="E2930" s="75" t="s">
        <v>14398</v>
      </c>
      <c r="G2930" s="18"/>
      <c r="H2930" s="19"/>
      <c r="I2930" s="18"/>
      <c r="J2930" s="18"/>
      <c r="K2930" s="18"/>
      <c r="L2930" s="18"/>
      <c r="M2930" s="18"/>
      <c r="N2930" s="18"/>
      <c r="Q2930" s="20"/>
    </row>
    <row r="2931" spans="1:17" ht="14.25" x14ac:dyDescent="0.3">
      <c r="A2931" s="107" t="s">
        <v>5621</v>
      </c>
      <c r="B2931" s="108" t="s">
        <v>574</v>
      </c>
      <c r="C2931" s="77" t="s">
        <v>7677</v>
      </c>
      <c r="D2931" s="109" t="s">
        <v>13278</v>
      </c>
      <c r="E2931" s="108" t="s">
        <v>14398</v>
      </c>
      <c r="G2931" s="18"/>
      <c r="H2931" s="19"/>
      <c r="I2931" s="27"/>
      <c r="J2931" s="18"/>
      <c r="K2931" s="18"/>
      <c r="L2931" s="18"/>
      <c r="M2931" s="18"/>
      <c r="N2931" s="18"/>
      <c r="O2931" s="22"/>
      <c r="P2931" s="22"/>
      <c r="Q2931" s="20"/>
    </row>
    <row r="2932" spans="1:17" ht="13.5" x14ac:dyDescent="0.3">
      <c r="A2932" s="111" t="s">
        <v>1909</v>
      </c>
      <c r="B2932" s="112" t="s">
        <v>574</v>
      </c>
      <c r="C2932" s="77" t="s">
        <v>6920</v>
      </c>
      <c r="D2932" s="113" t="s">
        <v>7789</v>
      </c>
      <c r="E2932" s="112" t="s">
        <v>14398</v>
      </c>
      <c r="F2932" s="18"/>
      <c r="G2932" s="18"/>
      <c r="H2932" s="19"/>
      <c r="I2932" s="18"/>
      <c r="J2932" s="18"/>
      <c r="K2932" s="18"/>
      <c r="L2932" s="18"/>
      <c r="M2932" s="18"/>
      <c r="N2932" s="18"/>
      <c r="Q2932" s="20"/>
    </row>
    <row r="2933" spans="1:17" ht="14.25" x14ac:dyDescent="0.3">
      <c r="A2933" s="83" t="s">
        <v>4664</v>
      </c>
      <c r="B2933" s="84" t="s">
        <v>574</v>
      </c>
      <c r="C2933" s="77" t="s">
        <v>6920</v>
      </c>
      <c r="D2933" s="85" t="s">
        <v>10563</v>
      </c>
      <c r="E2933" s="84" t="s">
        <v>14394</v>
      </c>
      <c r="F2933" s="17"/>
      <c r="G2933" s="18"/>
      <c r="H2933" s="19"/>
      <c r="I2933" s="18"/>
      <c r="J2933" s="18"/>
      <c r="K2933" s="18"/>
      <c r="L2933" s="18"/>
      <c r="M2933" s="18"/>
      <c r="N2933" s="18"/>
      <c r="O2933" s="22"/>
      <c r="P2933" s="22"/>
      <c r="Q2933" s="20"/>
    </row>
    <row r="2934" spans="1:17" ht="13.5" x14ac:dyDescent="0.3">
      <c r="A2934" s="103" t="s">
        <v>2422</v>
      </c>
      <c r="B2934" s="75" t="s">
        <v>574</v>
      </c>
      <c r="C2934" s="77" t="s">
        <v>7000</v>
      </c>
      <c r="D2934" s="104" t="s">
        <v>2423</v>
      </c>
      <c r="E2934" s="75" t="s">
        <v>14406</v>
      </c>
      <c r="F2934" s="17"/>
      <c r="G2934" s="18"/>
      <c r="H2934" s="19"/>
      <c r="I2934" s="18"/>
      <c r="J2934" s="18"/>
      <c r="K2934" s="18"/>
      <c r="L2934" s="18"/>
      <c r="M2934" s="18"/>
      <c r="N2934" s="18"/>
      <c r="Q2934" s="20"/>
    </row>
    <row r="2935" spans="1:17" ht="14.25" x14ac:dyDescent="0.3">
      <c r="A2935" s="107" t="s">
        <v>219</v>
      </c>
      <c r="B2935" s="108" t="s">
        <v>574</v>
      </c>
      <c r="C2935" s="77" t="s">
        <v>7000</v>
      </c>
      <c r="D2935" s="109" t="s">
        <v>14986</v>
      </c>
      <c r="E2935" s="108" t="s">
        <v>14540</v>
      </c>
      <c r="F2935" s="18"/>
      <c r="G2935" s="18"/>
      <c r="H2935" s="19"/>
      <c r="I2935" s="18"/>
      <c r="J2935" s="18"/>
      <c r="K2935" s="18"/>
      <c r="L2935" s="18"/>
      <c r="M2935" s="21"/>
      <c r="N2935" s="18"/>
      <c r="O2935" s="22"/>
      <c r="P2935" s="22"/>
      <c r="Q2935" s="20"/>
    </row>
    <row r="2936" spans="1:17" ht="14.25" x14ac:dyDescent="0.3">
      <c r="A2936" s="103" t="s">
        <v>219</v>
      </c>
      <c r="B2936" s="75" t="s">
        <v>14387</v>
      </c>
      <c r="C2936" s="77" t="s">
        <v>7000</v>
      </c>
      <c r="D2936" s="104" t="s">
        <v>14986</v>
      </c>
      <c r="E2936" s="75" t="s">
        <v>14540</v>
      </c>
      <c r="F2936" s="18"/>
      <c r="G2936" s="18"/>
      <c r="H2936" s="19"/>
      <c r="I2936" s="18"/>
      <c r="J2936" s="18"/>
      <c r="K2936" s="18"/>
      <c r="L2936" s="18"/>
      <c r="M2936" s="18"/>
      <c r="N2936" s="18"/>
      <c r="Q2936" s="20"/>
    </row>
    <row r="2937" spans="1:17" ht="14.25" x14ac:dyDescent="0.3">
      <c r="A2937" s="103" t="s">
        <v>219</v>
      </c>
      <c r="B2937" s="75" t="s">
        <v>575</v>
      </c>
      <c r="C2937" s="77" t="s">
        <v>7000</v>
      </c>
      <c r="D2937" s="104" t="s">
        <v>14986</v>
      </c>
      <c r="E2937" s="75" t="s">
        <v>14540</v>
      </c>
      <c r="F2937" s="17"/>
      <c r="G2937" s="18"/>
      <c r="H2937" s="19"/>
      <c r="I2937" s="18"/>
      <c r="J2937" s="18"/>
      <c r="K2937" s="18"/>
      <c r="L2937" s="18"/>
      <c r="M2937" s="21"/>
      <c r="N2937" s="18"/>
      <c r="O2937" s="22"/>
      <c r="P2937" s="22"/>
      <c r="Q2937" s="20"/>
    </row>
    <row r="2938" spans="1:17" ht="14.25" x14ac:dyDescent="0.3">
      <c r="A2938" s="111" t="s">
        <v>14987</v>
      </c>
      <c r="B2938" s="112" t="s">
        <v>574</v>
      </c>
      <c r="C2938" s="77" t="s">
        <v>9014</v>
      </c>
      <c r="D2938" s="113" t="s">
        <v>14839</v>
      </c>
      <c r="E2938" s="112" t="s">
        <v>14840</v>
      </c>
      <c r="F2938" s="17"/>
      <c r="G2938" s="18"/>
      <c r="H2938" s="19"/>
      <c r="I2938" s="18"/>
      <c r="J2938" s="18"/>
      <c r="K2938" s="18"/>
      <c r="L2938" s="18"/>
      <c r="M2938" s="21"/>
      <c r="N2938" s="18"/>
      <c r="O2938" s="22"/>
      <c r="P2938" s="22"/>
      <c r="Q2938" s="20"/>
    </row>
    <row r="2939" spans="1:17" ht="13.5" x14ac:dyDescent="0.3">
      <c r="A2939" s="103" t="s">
        <v>14987</v>
      </c>
      <c r="B2939" s="75" t="s">
        <v>575</v>
      </c>
      <c r="C2939" s="77" t="s">
        <v>9014</v>
      </c>
      <c r="D2939" s="104" t="s">
        <v>14841</v>
      </c>
      <c r="E2939" s="75" t="s">
        <v>14511</v>
      </c>
      <c r="G2939" s="17"/>
      <c r="H2939" s="17"/>
      <c r="I2939" s="17"/>
      <c r="J2939" s="17"/>
      <c r="K2939" s="17"/>
      <c r="L2939" s="17"/>
      <c r="M2939" s="17"/>
      <c r="N2939" s="17"/>
      <c r="O2939" s="23"/>
      <c r="P2939" s="23"/>
    </row>
    <row r="2940" spans="1:17" ht="14.25" x14ac:dyDescent="0.3">
      <c r="A2940" s="111" t="s">
        <v>899</v>
      </c>
      <c r="B2940" s="112" t="s">
        <v>574</v>
      </c>
      <c r="C2940" s="77" t="s">
        <v>6994</v>
      </c>
      <c r="D2940" s="113" t="s">
        <v>4942</v>
      </c>
      <c r="E2940" s="112" t="s">
        <v>14988</v>
      </c>
      <c r="F2940" s="18"/>
      <c r="G2940" s="17"/>
      <c r="H2940" s="17"/>
      <c r="I2940" s="17"/>
      <c r="J2940" s="17"/>
      <c r="K2940" s="17"/>
      <c r="L2940" s="17"/>
      <c r="M2940" s="17"/>
      <c r="N2940" s="17"/>
      <c r="O2940" s="23"/>
      <c r="P2940" s="23"/>
    </row>
    <row r="2941" spans="1:17" ht="14.25" x14ac:dyDescent="0.3">
      <c r="A2941" s="107" t="s">
        <v>899</v>
      </c>
      <c r="B2941" s="75" t="s">
        <v>14387</v>
      </c>
      <c r="C2941" s="77" t="s">
        <v>6994</v>
      </c>
      <c r="D2941" s="109" t="s">
        <v>4942</v>
      </c>
      <c r="E2941" s="108" t="s">
        <v>14988</v>
      </c>
      <c r="F2941" s="18"/>
      <c r="G2941" s="17"/>
      <c r="H2941" s="17"/>
      <c r="I2941" s="17"/>
      <c r="J2941" s="17"/>
      <c r="K2941" s="17"/>
      <c r="L2941" s="17"/>
      <c r="M2941" s="17"/>
      <c r="N2941" s="17"/>
      <c r="O2941" s="23"/>
      <c r="P2941" s="23"/>
    </row>
    <row r="2942" spans="1:17" ht="14.25" x14ac:dyDescent="0.3">
      <c r="A2942" s="107" t="s">
        <v>899</v>
      </c>
      <c r="B2942" s="108" t="s">
        <v>575</v>
      </c>
      <c r="C2942" s="77" t="s">
        <v>6994</v>
      </c>
      <c r="D2942" s="109" t="s">
        <v>4942</v>
      </c>
      <c r="E2942" s="108" t="s">
        <v>14988</v>
      </c>
      <c r="F2942" s="17"/>
      <c r="G2942" s="17"/>
      <c r="H2942" s="17"/>
      <c r="I2942" s="17"/>
      <c r="J2942" s="17"/>
      <c r="K2942" s="17"/>
      <c r="L2942" s="17"/>
      <c r="M2942" s="17"/>
      <c r="N2942" s="17"/>
      <c r="O2942" s="23"/>
      <c r="P2942" s="23"/>
    </row>
    <row r="2943" spans="1:17" ht="14.25" x14ac:dyDescent="0.3">
      <c r="A2943" s="110" t="s">
        <v>1302</v>
      </c>
      <c r="B2943" s="84" t="s">
        <v>574</v>
      </c>
      <c r="C2943" s="77" t="s">
        <v>6994</v>
      </c>
      <c r="D2943" s="117" t="s">
        <v>9745</v>
      </c>
      <c r="E2943" s="84" t="s">
        <v>14516</v>
      </c>
      <c r="F2943" s="18"/>
      <c r="G2943" s="18"/>
      <c r="H2943" s="19"/>
      <c r="I2943" s="18"/>
      <c r="J2943" s="18"/>
      <c r="K2943" s="18"/>
      <c r="L2943" s="18"/>
      <c r="M2943" s="21"/>
      <c r="N2943" s="18"/>
      <c r="O2943" s="22"/>
      <c r="P2943" s="22"/>
      <c r="Q2943" s="20"/>
    </row>
    <row r="2944" spans="1:17" ht="13.5" x14ac:dyDescent="0.3">
      <c r="A2944" s="103" t="s">
        <v>1302</v>
      </c>
      <c r="B2944" s="75" t="s">
        <v>575</v>
      </c>
      <c r="C2944" s="77" t="s">
        <v>6994</v>
      </c>
      <c r="D2944" s="104" t="s">
        <v>9745</v>
      </c>
      <c r="E2944" s="75" t="s">
        <v>14516</v>
      </c>
      <c r="F2944" s="18"/>
      <c r="G2944" s="17"/>
      <c r="H2944" s="17"/>
      <c r="I2944" s="17"/>
      <c r="J2944" s="17"/>
      <c r="K2944" s="17"/>
      <c r="L2944" s="17"/>
      <c r="M2944" s="17"/>
      <c r="N2944" s="17"/>
      <c r="O2944" s="23"/>
      <c r="P2944" s="23"/>
    </row>
    <row r="2945" spans="1:17" ht="13.5" x14ac:dyDescent="0.3">
      <c r="A2945" s="103" t="s">
        <v>5622</v>
      </c>
      <c r="B2945" s="75" t="s">
        <v>574</v>
      </c>
      <c r="C2945" s="77" t="s">
        <v>6994</v>
      </c>
      <c r="D2945" s="104" t="s">
        <v>13198</v>
      </c>
      <c r="E2945" s="75" t="s">
        <v>14406</v>
      </c>
      <c r="G2945" s="22"/>
      <c r="H2945" s="19"/>
      <c r="I2945" s="18"/>
      <c r="J2945" s="18"/>
      <c r="K2945" s="18"/>
      <c r="L2945" s="18"/>
      <c r="M2945" s="18"/>
      <c r="N2945" s="18"/>
      <c r="O2945" s="22"/>
      <c r="P2945" s="22"/>
      <c r="Q2945" s="20"/>
    </row>
    <row r="2946" spans="1:17" ht="13.5" x14ac:dyDescent="0.3">
      <c r="A2946" s="107" t="s">
        <v>12454</v>
      </c>
      <c r="B2946" s="108" t="s">
        <v>14387</v>
      </c>
      <c r="C2946" s="77" t="s">
        <v>6994</v>
      </c>
      <c r="D2946" s="109" t="s">
        <v>12455</v>
      </c>
      <c r="E2946" s="108" t="s">
        <v>16038</v>
      </c>
      <c r="F2946" s="17"/>
      <c r="G2946" s="17"/>
      <c r="H2946" s="17"/>
      <c r="I2946" s="17"/>
      <c r="J2946" s="17"/>
      <c r="K2946" s="17"/>
      <c r="L2946" s="17"/>
      <c r="M2946" s="17"/>
      <c r="N2946" s="17"/>
      <c r="O2946" s="23"/>
      <c r="P2946" s="23"/>
    </row>
    <row r="2947" spans="1:17" ht="14.25" x14ac:dyDescent="0.3">
      <c r="A2947" s="111" t="s">
        <v>12454</v>
      </c>
      <c r="B2947" s="112" t="s">
        <v>575</v>
      </c>
      <c r="C2947" s="77" t="s">
        <v>6994</v>
      </c>
      <c r="D2947" s="113" t="s">
        <v>12455</v>
      </c>
      <c r="E2947" s="112" t="s">
        <v>16038</v>
      </c>
      <c r="G2947" s="17"/>
      <c r="H2947" s="17"/>
      <c r="I2947" s="17"/>
      <c r="J2947" s="17"/>
      <c r="K2947" s="17"/>
      <c r="L2947" s="17"/>
      <c r="M2947" s="17"/>
      <c r="N2947" s="17"/>
      <c r="O2947" s="23"/>
      <c r="P2947" s="23"/>
      <c r="Q2947" s="20"/>
    </row>
    <row r="2948" spans="1:17" ht="13.5" x14ac:dyDescent="0.3">
      <c r="A2948" s="103" t="s">
        <v>1230</v>
      </c>
      <c r="B2948" s="75" t="s">
        <v>574</v>
      </c>
      <c r="C2948" s="77" t="s">
        <v>6939</v>
      </c>
      <c r="D2948" s="104" t="s">
        <v>10068</v>
      </c>
      <c r="E2948" s="75" t="s">
        <v>14989</v>
      </c>
      <c r="F2948" s="17"/>
      <c r="G2948" s="17"/>
      <c r="H2948" s="17"/>
      <c r="I2948" s="17"/>
      <c r="J2948" s="17"/>
      <c r="K2948" s="17"/>
      <c r="L2948" s="17"/>
      <c r="M2948" s="17"/>
      <c r="N2948" s="17"/>
      <c r="O2948" s="23"/>
      <c r="P2948" s="23"/>
    </row>
    <row r="2949" spans="1:17" ht="14.25" x14ac:dyDescent="0.3">
      <c r="A2949" s="103" t="s">
        <v>5623</v>
      </c>
      <c r="B2949" s="75" t="s">
        <v>574</v>
      </c>
      <c r="C2949" s="77" t="s">
        <v>6909</v>
      </c>
      <c r="D2949" s="104" t="s">
        <v>7726</v>
      </c>
      <c r="E2949" s="75" t="s">
        <v>14396</v>
      </c>
      <c r="F2949" s="18"/>
      <c r="G2949" s="18"/>
      <c r="H2949" s="19"/>
      <c r="I2949" s="27"/>
      <c r="J2949" s="18"/>
      <c r="K2949" s="18"/>
      <c r="L2949" s="18"/>
      <c r="M2949" s="18"/>
      <c r="N2949" s="18"/>
      <c r="O2949" s="22"/>
      <c r="P2949" s="22"/>
      <c r="Q2949" s="20"/>
    </row>
    <row r="2950" spans="1:17" ht="14.25" x14ac:dyDescent="0.3">
      <c r="A2950" s="107" t="s">
        <v>9230</v>
      </c>
      <c r="B2950" s="108" t="s">
        <v>574</v>
      </c>
      <c r="C2950" s="77" t="s">
        <v>6920</v>
      </c>
      <c r="D2950" s="109" t="s">
        <v>14990</v>
      </c>
      <c r="E2950" s="108" t="s">
        <v>14399</v>
      </c>
      <c r="F2950" s="18"/>
      <c r="G2950" s="18"/>
      <c r="H2950" s="19"/>
      <c r="I2950" s="18"/>
      <c r="J2950" s="18"/>
      <c r="K2950" s="18"/>
      <c r="L2950" s="18"/>
      <c r="M2950" s="18"/>
      <c r="N2950" s="18"/>
      <c r="O2950" s="22"/>
      <c r="P2950" s="22"/>
      <c r="Q2950" s="20"/>
    </row>
    <row r="2951" spans="1:17" ht="14.25" x14ac:dyDescent="0.3">
      <c r="A2951" s="103" t="s">
        <v>1866</v>
      </c>
      <c r="B2951" s="75" t="s">
        <v>574</v>
      </c>
      <c r="C2951" s="77" t="s">
        <v>5624</v>
      </c>
      <c r="D2951" s="104" t="s">
        <v>7662</v>
      </c>
      <c r="E2951" s="75" t="s">
        <v>14403</v>
      </c>
      <c r="F2951" s="17"/>
      <c r="G2951" s="18"/>
      <c r="H2951" s="19"/>
      <c r="I2951" s="18"/>
      <c r="J2951" s="18"/>
      <c r="K2951" s="18"/>
      <c r="L2951" s="18"/>
      <c r="M2951" s="18"/>
      <c r="N2951" s="18"/>
      <c r="O2951" s="22"/>
      <c r="P2951" s="22"/>
      <c r="Q2951" s="20"/>
    </row>
    <row r="2952" spans="1:17" ht="14.25" x14ac:dyDescent="0.3">
      <c r="A2952" s="103" t="s">
        <v>1866</v>
      </c>
      <c r="B2952" s="75" t="s">
        <v>14387</v>
      </c>
      <c r="C2952" s="77" t="s">
        <v>5624</v>
      </c>
      <c r="D2952" s="104" t="s">
        <v>7662</v>
      </c>
      <c r="E2952" s="75" t="s">
        <v>14403</v>
      </c>
      <c r="F2952" s="18"/>
      <c r="G2952" s="17"/>
      <c r="H2952" s="17"/>
      <c r="I2952" s="17"/>
      <c r="J2952" s="17"/>
      <c r="K2952" s="17"/>
      <c r="L2952" s="17"/>
      <c r="M2952" s="17"/>
      <c r="N2952" s="17"/>
      <c r="O2952" s="23"/>
      <c r="P2952" s="23"/>
    </row>
    <row r="2953" spans="1:17" ht="14.25" x14ac:dyDescent="0.3">
      <c r="A2953" s="103" t="s">
        <v>1866</v>
      </c>
      <c r="B2953" s="75" t="s">
        <v>575</v>
      </c>
      <c r="C2953" s="77" t="s">
        <v>5624</v>
      </c>
      <c r="D2953" s="104" t="s">
        <v>7662</v>
      </c>
      <c r="E2953" s="75" t="s">
        <v>14403</v>
      </c>
      <c r="F2953" s="17"/>
      <c r="G2953" s="18"/>
      <c r="H2953" s="19"/>
      <c r="I2953" s="18"/>
      <c r="J2953" s="18"/>
      <c r="K2953" s="18"/>
      <c r="L2953" s="18"/>
      <c r="M2953" s="18"/>
      <c r="N2953" s="18"/>
      <c r="O2953" s="22"/>
      <c r="P2953" s="22"/>
      <c r="Q2953" s="20"/>
    </row>
    <row r="2954" spans="1:17" ht="14.25" x14ac:dyDescent="0.3">
      <c r="A2954" s="107" t="s">
        <v>2424</v>
      </c>
      <c r="B2954" s="108" t="s">
        <v>574</v>
      </c>
      <c r="C2954" s="77" t="s">
        <v>5307</v>
      </c>
      <c r="D2954" s="109" t="s">
        <v>10564</v>
      </c>
      <c r="E2954" s="108" t="s">
        <v>14403</v>
      </c>
      <c r="F2954" s="18"/>
      <c r="G2954" s="17"/>
      <c r="H2954" s="17"/>
      <c r="I2954" s="17"/>
      <c r="J2954" s="17"/>
      <c r="K2954" s="17"/>
      <c r="L2954" s="17"/>
      <c r="M2954" s="17"/>
      <c r="N2954" s="17"/>
      <c r="O2954" s="23"/>
      <c r="P2954" s="23"/>
    </row>
    <row r="2955" spans="1:17" ht="14.25" x14ac:dyDescent="0.3">
      <c r="A2955" s="107" t="s">
        <v>2424</v>
      </c>
      <c r="B2955" s="108" t="s">
        <v>14387</v>
      </c>
      <c r="C2955" s="77" t="s">
        <v>5307</v>
      </c>
      <c r="D2955" s="109" t="s">
        <v>10566</v>
      </c>
      <c r="E2955" s="108" t="s">
        <v>14403</v>
      </c>
      <c r="F2955" s="18"/>
      <c r="G2955" s="18"/>
      <c r="H2955" s="19"/>
      <c r="I2955" s="18"/>
      <c r="J2955" s="18"/>
      <c r="K2955" s="18"/>
      <c r="L2955" s="18"/>
      <c r="M2955" s="18"/>
      <c r="N2955" s="18"/>
      <c r="O2955" s="22"/>
      <c r="P2955" s="22"/>
      <c r="Q2955" s="20"/>
    </row>
    <row r="2956" spans="1:17" ht="13.5" x14ac:dyDescent="0.3">
      <c r="A2956" s="103" t="s">
        <v>2424</v>
      </c>
      <c r="B2956" s="75" t="s">
        <v>575</v>
      </c>
      <c r="C2956" s="77" t="s">
        <v>6920</v>
      </c>
      <c r="D2956" s="104" t="s">
        <v>10565</v>
      </c>
      <c r="E2956" s="75" t="s">
        <v>14403</v>
      </c>
      <c r="F2956" s="18"/>
      <c r="G2956" s="18"/>
      <c r="H2956" s="19"/>
      <c r="I2956" s="18"/>
      <c r="J2956" s="18"/>
      <c r="K2956" s="18"/>
      <c r="L2956" s="18"/>
      <c r="M2956" s="18"/>
      <c r="N2956" s="18"/>
      <c r="Q2956" s="20"/>
    </row>
    <row r="2957" spans="1:17" ht="14.25" x14ac:dyDescent="0.3">
      <c r="A2957" s="103" t="s">
        <v>4781</v>
      </c>
      <c r="B2957" s="75" t="s">
        <v>574</v>
      </c>
      <c r="C2957" s="77" t="s">
        <v>7071</v>
      </c>
      <c r="D2957" s="104" t="s">
        <v>12313</v>
      </c>
      <c r="E2957" s="75" t="s">
        <v>15858</v>
      </c>
      <c r="F2957" s="17"/>
      <c r="G2957" s="17"/>
      <c r="H2957" s="17"/>
      <c r="I2957" s="17"/>
      <c r="J2957" s="17"/>
      <c r="K2957" s="17"/>
      <c r="L2957" s="17"/>
      <c r="M2957" s="17"/>
      <c r="N2957" s="17"/>
      <c r="O2957" s="23"/>
      <c r="P2957" s="23"/>
    </row>
    <row r="2958" spans="1:17" ht="14.25" x14ac:dyDescent="0.3">
      <c r="A2958" s="110" t="s">
        <v>4943</v>
      </c>
      <c r="B2958" s="84" t="s">
        <v>574</v>
      </c>
      <c r="C2958" s="77" t="s">
        <v>9033</v>
      </c>
      <c r="D2958" s="117" t="s">
        <v>14991</v>
      </c>
      <c r="E2958" s="84" t="s">
        <v>14992</v>
      </c>
      <c r="F2958" s="18"/>
      <c r="G2958" s="17"/>
      <c r="H2958" s="17"/>
      <c r="I2958" s="17"/>
      <c r="J2958" s="17"/>
      <c r="K2958" s="17"/>
      <c r="L2958" s="17"/>
      <c r="M2958" s="17"/>
      <c r="N2958" s="17"/>
      <c r="O2958" s="23"/>
      <c r="P2958" s="23"/>
    </row>
    <row r="2959" spans="1:17" ht="14.25" x14ac:dyDescent="0.3">
      <c r="A2959" s="103" t="s">
        <v>2981</v>
      </c>
      <c r="B2959" s="75" t="s">
        <v>574</v>
      </c>
      <c r="C2959" s="77" t="s">
        <v>6994</v>
      </c>
      <c r="D2959" s="104" t="s">
        <v>13408</v>
      </c>
      <c r="E2959" s="75" t="s">
        <v>14398</v>
      </c>
      <c r="F2959" s="18"/>
      <c r="G2959" s="17"/>
      <c r="H2959" s="17"/>
      <c r="I2959" s="17"/>
      <c r="J2959" s="17"/>
      <c r="K2959" s="17"/>
      <c r="L2959" s="17"/>
      <c r="M2959" s="17"/>
      <c r="N2959" s="17"/>
      <c r="O2959" s="23"/>
      <c r="P2959" s="23"/>
    </row>
    <row r="2960" spans="1:17" ht="14.25" x14ac:dyDescent="0.3">
      <c r="A2960" s="103" t="s">
        <v>845</v>
      </c>
      <c r="B2960" s="75" t="s">
        <v>574</v>
      </c>
      <c r="C2960" s="77" t="s">
        <v>7000</v>
      </c>
      <c r="D2960" s="104" t="s">
        <v>7563</v>
      </c>
      <c r="E2960" s="75" t="s">
        <v>14399</v>
      </c>
      <c r="G2960" s="18"/>
      <c r="H2960" s="19"/>
      <c r="I2960" s="18"/>
      <c r="J2960" s="18"/>
      <c r="K2960" s="18"/>
      <c r="L2960" s="18"/>
      <c r="M2960" s="18"/>
      <c r="N2960" s="18"/>
      <c r="Q2960" s="20"/>
    </row>
    <row r="2961" spans="1:17" ht="14.25" x14ac:dyDescent="0.3">
      <c r="A2961" s="107" t="s">
        <v>1898</v>
      </c>
      <c r="B2961" s="108" t="s">
        <v>574</v>
      </c>
      <c r="C2961" s="77" t="s">
        <v>7000</v>
      </c>
      <c r="D2961" s="109" t="s">
        <v>7563</v>
      </c>
      <c r="E2961" s="108" t="s">
        <v>14398</v>
      </c>
      <c r="G2961" s="18"/>
      <c r="H2961" s="19"/>
      <c r="I2961" s="18"/>
      <c r="J2961" s="18"/>
      <c r="K2961" s="18"/>
      <c r="L2961" s="18"/>
      <c r="M2961" s="18"/>
      <c r="N2961" s="18"/>
      <c r="Q2961" s="20"/>
    </row>
    <row r="2962" spans="1:17" ht="13.5" x14ac:dyDescent="0.3">
      <c r="A2962" s="118" t="s">
        <v>14993</v>
      </c>
      <c r="B2962" s="119" t="s">
        <v>574</v>
      </c>
      <c r="C2962" s="77" t="s">
        <v>6920</v>
      </c>
      <c r="D2962" s="120" t="s">
        <v>14994</v>
      </c>
      <c r="E2962" s="119" t="s">
        <v>14583</v>
      </c>
      <c r="F2962" s="18"/>
      <c r="G2962" s="18"/>
      <c r="H2962" s="19"/>
      <c r="I2962" s="18"/>
      <c r="J2962" s="18"/>
      <c r="K2962" s="18"/>
      <c r="L2962" s="18"/>
      <c r="M2962" s="18"/>
      <c r="N2962" s="18"/>
      <c r="Q2962" s="20"/>
    </row>
    <row r="2963" spans="1:17" ht="14.25" x14ac:dyDescent="0.3">
      <c r="A2963" s="103" t="s">
        <v>14993</v>
      </c>
      <c r="B2963" s="75" t="s">
        <v>575</v>
      </c>
      <c r="C2963" s="77" t="s">
        <v>6920</v>
      </c>
      <c r="D2963" s="104" t="s">
        <v>14613</v>
      </c>
      <c r="E2963" s="75" t="s">
        <v>14583</v>
      </c>
      <c r="F2963" s="18"/>
      <c r="G2963" s="18"/>
      <c r="H2963" s="19"/>
      <c r="I2963" s="18"/>
      <c r="J2963" s="18"/>
      <c r="K2963" s="18"/>
      <c r="L2963" s="18"/>
      <c r="M2963" s="18"/>
      <c r="N2963" s="18"/>
      <c r="Q2963" s="20"/>
    </row>
    <row r="2964" spans="1:17" ht="14.25" x14ac:dyDescent="0.3">
      <c r="A2964" s="103" t="s">
        <v>1938</v>
      </c>
      <c r="B2964" s="75" t="s">
        <v>574</v>
      </c>
      <c r="C2964" s="77" t="s">
        <v>5625</v>
      </c>
      <c r="D2964" s="104" t="s">
        <v>13277</v>
      </c>
      <c r="E2964" s="75" t="s">
        <v>14398</v>
      </c>
      <c r="F2964" s="17"/>
      <c r="G2964" s="18"/>
      <c r="H2964" s="19"/>
      <c r="I2964" s="18"/>
      <c r="J2964" s="18"/>
      <c r="K2964" s="18"/>
      <c r="L2964" s="18"/>
      <c r="M2964" s="18"/>
      <c r="N2964" s="18"/>
      <c r="Q2964" s="20"/>
    </row>
    <row r="2965" spans="1:17" ht="14.25" x14ac:dyDescent="0.3">
      <c r="A2965" s="107" t="s">
        <v>1858</v>
      </c>
      <c r="B2965" s="108" t="s">
        <v>574</v>
      </c>
      <c r="C2965" s="77" t="s">
        <v>6929</v>
      </c>
      <c r="D2965" s="109" t="s">
        <v>11526</v>
      </c>
      <c r="E2965" s="108" t="s">
        <v>14398</v>
      </c>
      <c r="F2965" s="17"/>
      <c r="G2965" s="18"/>
      <c r="H2965" s="19"/>
      <c r="I2965" s="18"/>
      <c r="J2965" s="18"/>
      <c r="K2965" s="18"/>
      <c r="L2965" s="18"/>
      <c r="M2965" s="18"/>
      <c r="N2965" s="18"/>
      <c r="Q2965" s="20"/>
    </row>
    <row r="2966" spans="1:17" ht="14.25" x14ac:dyDescent="0.3">
      <c r="A2966" s="103" t="s">
        <v>6330</v>
      </c>
      <c r="B2966" s="75" t="s">
        <v>3459</v>
      </c>
      <c r="C2966" s="77" t="s">
        <v>4130</v>
      </c>
      <c r="D2966" s="104" t="s">
        <v>10567</v>
      </c>
      <c r="E2966" s="75" t="s">
        <v>14403</v>
      </c>
      <c r="F2966" s="28"/>
      <c r="G2966" s="18"/>
      <c r="H2966" s="19"/>
      <c r="I2966" s="18"/>
      <c r="J2966" s="18"/>
      <c r="K2966" s="18"/>
      <c r="L2966" s="18"/>
      <c r="M2966" s="18"/>
      <c r="N2966" s="18"/>
      <c r="O2966" s="22"/>
      <c r="P2966" s="22"/>
      <c r="Q2966" s="20"/>
    </row>
    <row r="2967" spans="1:17" ht="14.25" x14ac:dyDescent="0.3">
      <c r="A2967" s="83" t="s">
        <v>2848</v>
      </c>
      <c r="B2967" s="84" t="s">
        <v>574</v>
      </c>
      <c r="C2967" s="77" t="s">
        <v>6929</v>
      </c>
      <c r="D2967" s="85" t="s">
        <v>12456</v>
      </c>
      <c r="E2967" s="84" t="s">
        <v>16039</v>
      </c>
      <c r="F2967" s="18"/>
      <c r="G2967" s="18"/>
      <c r="H2967" s="19"/>
      <c r="I2967" s="18"/>
      <c r="J2967" s="18"/>
      <c r="K2967" s="18"/>
      <c r="L2967" s="18"/>
      <c r="M2967" s="18"/>
      <c r="N2967" s="18"/>
      <c r="Q2967" s="20"/>
    </row>
    <row r="2968" spans="1:17" ht="14.25" x14ac:dyDescent="0.3">
      <c r="A2968" s="103" t="s">
        <v>5626</v>
      </c>
      <c r="B2968" s="75" t="s">
        <v>574</v>
      </c>
      <c r="C2968" s="77" t="s">
        <v>6929</v>
      </c>
      <c r="D2968" s="104" t="s">
        <v>8025</v>
      </c>
      <c r="E2968" s="75" t="s">
        <v>14394</v>
      </c>
      <c r="F2968" s="18"/>
      <c r="G2968" s="17"/>
      <c r="H2968" s="17"/>
      <c r="I2968" s="17"/>
      <c r="J2968" s="17"/>
      <c r="K2968" s="17"/>
      <c r="L2968" s="17"/>
      <c r="M2968" s="17"/>
      <c r="N2968" s="17"/>
      <c r="O2968" s="23"/>
      <c r="P2968" s="23"/>
    </row>
    <row r="2969" spans="1:17" ht="13.5" x14ac:dyDescent="0.3">
      <c r="A2969" s="107" t="s">
        <v>1101</v>
      </c>
      <c r="B2969" s="108" t="s">
        <v>574</v>
      </c>
      <c r="C2969" s="77" t="s">
        <v>6929</v>
      </c>
      <c r="D2969" s="109" t="s">
        <v>7519</v>
      </c>
      <c r="E2969" s="108" t="s">
        <v>14414</v>
      </c>
      <c r="G2969" s="17"/>
      <c r="H2969" s="17"/>
      <c r="I2969" s="17"/>
      <c r="J2969" s="17"/>
      <c r="K2969" s="17"/>
      <c r="L2969" s="17"/>
      <c r="M2969" s="17"/>
      <c r="N2969" s="17"/>
      <c r="O2969" s="23"/>
      <c r="P2969" s="23"/>
    </row>
    <row r="2970" spans="1:17" ht="14.25" x14ac:dyDescent="0.3">
      <c r="A2970" s="107" t="s">
        <v>3492</v>
      </c>
      <c r="B2970" s="108" t="s">
        <v>574</v>
      </c>
      <c r="C2970" s="77" t="s">
        <v>6929</v>
      </c>
      <c r="D2970" s="109" t="s">
        <v>8050</v>
      </c>
      <c r="E2970" s="108" t="s">
        <v>14396</v>
      </c>
      <c r="F2970" s="17"/>
      <c r="G2970" s="18"/>
      <c r="H2970" s="19"/>
      <c r="I2970" s="18"/>
      <c r="J2970" s="18"/>
      <c r="K2970" s="18"/>
      <c r="L2970" s="18"/>
      <c r="M2970" s="21"/>
      <c r="N2970" s="18"/>
      <c r="O2970" s="22"/>
      <c r="P2970" s="22"/>
      <c r="Q2970" s="20"/>
    </row>
    <row r="2971" spans="1:17" ht="14.25" x14ac:dyDescent="0.3">
      <c r="A2971" s="103" t="s">
        <v>33</v>
      </c>
      <c r="B2971" s="75" t="s">
        <v>574</v>
      </c>
      <c r="C2971" s="77" t="s">
        <v>6929</v>
      </c>
      <c r="D2971" s="104" t="s">
        <v>34</v>
      </c>
      <c r="E2971" s="75" t="s">
        <v>14537</v>
      </c>
      <c r="G2971" s="18"/>
      <c r="H2971" s="19"/>
      <c r="I2971" s="18"/>
      <c r="J2971" s="18"/>
      <c r="K2971" s="18"/>
      <c r="L2971" s="18"/>
      <c r="M2971" s="21"/>
      <c r="N2971" s="18"/>
      <c r="O2971" s="22"/>
      <c r="P2971" s="22"/>
      <c r="Q2971" s="20"/>
    </row>
    <row r="2972" spans="1:17" ht="14.25" x14ac:dyDescent="0.3">
      <c r="A2972" s="83" t="s">
        <v>3818</v>
      </c>
      <c r="B2972" s="84" t="s">
        <v>574</v>
      </c>
      <c r="C2972" s="77" t="s">
        <v>6994</v>
      </c>
      <c r="D2972" s="117" t="s">
        <v>13768</v>
      </c>
      <c r="E2972" s="84" t="s">
        <v>14995</v>
      </c>
      <c r="G2972" s="18"/>
      <c r="H2972" s="19"/>
      <c r="I2972" s="18"/>
      <c r="J2972" s="18"/>
      <c r="K2972" s="18"/>
      <c r="L2972" s="18"/>
      <c r="M2972" s="18"/>
      <c r="N2972" s="18"/>
      <c r="O2972" s="22"/>
      <c r="P2972" s="22"/>
      <c r="Q2972" s="20"/>
    </row>
    <row r="2973" spans="1:17" ht="14.25" x14ac:dyDescent="0.3">
      <c r="A2973" s="107" t="s">
        <v>2299</v>
      </c>
      <c r="B2973" s="108" t="s">
        <v>574</v>
      </c>
      <c r="C2973" s="77" t="s">
        <v>5232</v>
      </c>
      <c r="D2973" s="109" t="s">
        <v>7913</v>
      </c>
      <c r="E2973" s="108" t="s">
        <v>14405</v>
      </c>
      <c r="F2973" s="18"/>
      <c r="G2973" s="18"/>
      <c r="H2973" s="19"/>
      <c r="I2973" s="18"/>
      <c r="J2973" s="18"/>
      <c r="K2973" s="18"/>
      <c r="L2973" s="18"/>
      <c r="M2973" s="18"/>
      <c r="N2973" s="18"/>
      <c r="Q2973" s="20"/>
    </row>
    <row r="2974" spans="1:17" ht="13.5" x14ac:dyDescent="0.3">
      <c r="A2974" s="110" t="s">
        <v>4366</v>
      </c>
      <c r="B2974" s="84" t="s">
        <v>574</v>
      </c>
      <c r="C2974" s="77" t="s">
        <v>6998</v>
      </c>
      <c r="D2974" s="117" t="s">
        <v>10069</v>
      </c>
      <c r="E2974" s="84" t="s">
        <v>14989</v>
      </c>
      <c r="F2974" s="18"/>
      <c r="G2974" s="18"/>
      <c r="H2974" s="19"/>
      <c r="I2974" s="18"/>
      <c r="J2974" s="18"/>
      <c r="K2974" s="18"/>
      <c r="L2974" s="18"/>
      <c r="M2974" s="18"/>
      <c r="N2974" s="18"/>
      <c r="O2974" s="22"/>
      <c r="P2974" s="22"/>
      <c r="Q2974" s="20"/>
    </row>
    <row r="2975" spans="1:17" ht="13.5" x14ac:dyDescent="0.3">
      <c r="A2975" s="107" t="s">
        <v>3819</v>
      </c>
      <c r="B2975" s="108" t="s">
        <v>574</v>
      </c>
      <c r="C2975" s="77" t="s">
        <v>7021</v>
      </c>
      <c r="D2975" s="109" t="s">
        <v>9374</v>
      </c>
      <c r="E2975" s="108" t="s">
        <v>14604</v>
      </c>
      <c r="F2975" s="18"/>
      <c r="G2975" s="17"/>
      <c r="H2975" s="17"/>
      <c r="I2975" s="17"/>
      <c r="J2975" s="17"/>
      <c r="K2975" s="17"/>
      <c r="L2975" s="17"/>
      <c r="M2975" s="17"/>
      <c r="N2975" s="17"/>
      <c r="O2975" s="23"/>
      <c r="P2975" s="23"/>
    </row>
    <row r="2976" spans="1:17" ht="14.25" x14ac:dyDescent="0.3">
      <c r="A2976" s="103" t="s">
        <v>3819</v>
      </c>
      <c r="B2976" s="75" t="s">
        <v>14387</v>
      </c>
      <c r="C2976" s="77" t="s">
        <v>7021</v>
      </c>
      <c r="D2976" s="104" t="s">
        <v>9374</v>
      </c>
      <c r="E2976" s="75" t="s">
        <v>14604</v>
      </c>
      <c r="G2976" s="18"/>
      <c r="H2976" s="19"/>
      <c r="I2976" s="18"/>
      <c r="J2976" s="18"/>
      <c r="K2976" s="18"/>
      <c r="L2976" s="18"/>
      <c r="M2976" s="18"/>
      <c r="N2976" s="18"/>
      <c r="Q2976" s="20"/>
    </row>
    <row r="2977" spans="1:17" ht="14.25" x14ac:dyDescent="0.3">
      <c r="A2977" s="103" t="s">
        <v>3819</v>
      </c>
      <c r="B2977" s="75" t="s">
        <v>575</v>
      </c>
      <c r="C2977" s="77" t="s">
        <v>7021</v>
      </c>
      <c r="D2977" s="104" t="s">
        <v>9374</v>
      </c>
      <c r="E2977" s="75" t="s">
        <v>14604</v>
      </c>
      <c r="G2977" s="18"/>
      <c r="H2977" s="19"/>
      <c r="I2977" s="18"/>
      <c r="J2977" s="18"/>
      <c r="K2977" s="18"/>
      <c r="L2977" s="18"/>
      <c r="M2977" s="18"/>
      <c r="N2977" s="18"/>
      <c r="Q2977" s="20"/>
    </row>
    <row r="2978" spans="1:17" ht="14.25" x14ac:dyDescent="0.3">
      <c r="A2978" s="110" t="s">
        <v>1427</v>
      </c>
      <c r="B2978" s="84" t="s">
        <v>574</v>
      </c>
      <c r="C2978" s="77" t="s">
        <v>6919</v>
      </c>
      <c r="D2978" s="117" t="s">
        <v>14996</v>
      </c>
      <c r="E2978" s="84" t="s">
        <v>14997</v>
      </c>
      <c r="F2978" s="17"/>
      <c r="G2978" s="18"/>
      <c r="H2978" s="19"/>
      <c r="I2978" s="18"/>
      <c r="J2978" s="18"/>
      <c r="K2978" s="18"/>
      <c r="L2978" s="18"/>
      <c r="M2978" s="18"/>
      <c r="N2978" s="18"/>
      <c r="Q2978" s="20"/>
    </row>
    <row r="2979" spans="1:17" ht="14.25" x14ac:dyDescent="0.3">
      <c r="A2979" s="107" t="s">
        <v>1522</v>
      </c>
      <c r="B2979" s="108" t="s">
        <v>574</v>
      </c>
      <c r="C2979" s="77" t="s">
        <v>7021</v>
      </c>
      <c r="D2979" s="109" t="s">
        <v>7894</v>
      </c>
      <c r="E2979" s="108" t="s">
        <v>14395</v>
      </c>
      <c r="F2979" s="18"/>
      <c r="G2979" s="17"/>
      <c r="H2979" s="17"/>
      <c r="I2979" s="17"/>
      <c r="J2979" s="17"/>
      <c r="K2979" s="17"/>
      <c r="L2979" s="17"/>
      <c r="M2979" s="17"/>
      <c r="N2979" s="17"/>
      <c r="O2979" s="23"/>
      <c r="P2979" s="23"/>
    </row>
    <row r="2980" spans="1:17" ht="14.25" x14ac:dyDescent="0.3">
      <c r="A2980" s="107" t="s">
        <v>2425</v>
      </c>
      <c r="B2980" s="108" t="s">
        <v>574</v>
      </c>
      <c r="C2980" s="77" t="s">
        <v>5962</v>
      </c>
      <c r="D2980" s="109" t="s">
        <v>15754</v>
      </c>
      <c r="E2980" s="108" t="s">
        <v>14394</v>
      </c>
      <c r="F2980" s="18"/>
      <c r="G2980" s="17"/>
      <c r="H2980" s="17"/>
      <c r="I2980" s="17"/>
      <c r="J2980" s="17"/>
      <c r="K2980" s="17"/>
      <c r="L2980" s="17"/>
      <c r="M2980" s="17"/>
      <c r="N2980" s="17"/>
      <c r="O2980" s="23"/>
      <c r="P2980" s="23"/>
    </row>
    <row r="2981" spans="1:17" ht="14.25" x14ac:dyDescent="0.3">
      <c r="A2981" s="111" t="s">
        <v>9495</v>
      </c>
      <c r="B2981" s="112" t="s">
        <v>574</v>
      </c>
      <c r="C2981" s="77" t="s">
        <v>6929</v>
      </c>
      <c r="D2981" s="113" t="s">
        <v>9496</v>
      </c>
      <c r="E2981" s="112" t="s">
        <v>14787</v>
      </c>
      <c r="G2981" s="18"/>
      <c r="H2981" s="19"/>
      <c r="I2981" s="18"/>
      <c r="J2981" s="18"/>
      <c r="K2981" s="18"/>
      <c r="L2981" s="18"/>
      <c r="M2981" s="18"/>
      <c r="N2981" s="18"/>
      <c r="Q2981" s="20"/>
    </row>
    <row r="2982" spans="1:17" ht="14.25" x14ac:dyDescent="0.3">
      <c r="A2982" s="103" t="s">
        <v>11690</v>
      </c>
      <c r="B2982" s="75" t="s">
        <v>574</v>
      </c>
      <c r="C2982" s="77" t="s">
        <v>7071</v>
      </c>
      <c r="D2982" s="104" t="s">
        <v>2606</v>
      </c>
      <c r="E2982" s="75" t="s">
        <v>14394</v>
      </c>
      <c r="F2982" s="18"/>
      <c r="G2982" s="18"/>
      <c r="H2982" s="19"/>
      <c r="I2982" s="18"/>
      <c r="J2982" s="18"/>
      <c r="K2982" s="18"/>
      <c r="L2982" s="18"/>
      <c r="M2982" s="18"/>
      <c r="N2982" s="18"/>
      <c r="Q2982" s="20"/>
    </row>
    <row r="2983" spans="1:17" ht="13.5" x14ac:dyDescent="0.3">
      <c r="A2983" s="103" t="s">
        <v>2426</v>
      </c>
      <c r="B2983" s="75" t="s">
        <v>574</v>
      </c>
      <c r="C2983" s="77" t="s">
        <v>5421</v>
      </c>
      <c r="D2983" s="104" t="s">
        <v>10568</v>
      </c>
      <c r="E2983" s="75" t="s">
        <v>14398</v>
      </c>
      <c r="F2983" s="17"/>
      <c r="G2983" s="17"/>
      <c r="H2983" s="17"/>
      <c r="I2983" s="17"/>
      <c r="J2983" s="17"/>
      <c r="K2983" s="17"/>
      <c r="L2983" s="17"/>
      <c r="M2983" s="17"/>
      <c r="N2983" s="17"/>
      <c r="O2983" s="23"/>
      <c r="P2983" s="23"/>
    </row>
    <row r="2984" spans="1:17" ht="14.25" x14ac:dyDescent="0.3">
      <c r="A2984" s="103" t="s">
        <v>2426</v>
      </c>
      <c r="B2984" s="75" t="s">
        <v>14387</v>
      </c>
      <c r="C2984" s="77" t="s">
        <v>5421</v>
      </c>
      <c r="D2984" s="104" t="s">
        <v>10568</v>
      </c>
      <c r="E2984" s="75" t="s">
        <v>14398</v>
      </c>
      <c r="G2984" s="17"/>
      <c r="H2984" s="17"/>
      <c r="I2984" s="17"/>
      <c r="J2984" s="17"/>
      <c r="K2984" s="17"/>
      <c r="L2984" s="17"/>
      <c r="M2984" s="17"/>
      <c r="N2984" s="17"/>
      <c r="O2984" s="23"/>
      <c r="P2984" s="23"/>
    </row>
    <row r="2985" spans="1:17" ht="13.5" x14ac:dyDescent="0.3">
      <c r="A2985" s="107" t="s">
        <v>2426</v>
      </c>
      <c r="B2985" s="108" t="s">
        <v>575</v>
      </c>
      <c r="C2985" s="77" t="s">
        <v>5421</v>
      </c>
      <c r="D2985" s="109" t="s">
        <v>10568</v>
      </c>
      <c r="E2985" s="108" t="s">
        <v>14398</v>
      </c>
      <c r="G2985" s="17"/>
      <c r="H2985" s="17"/>
      <c r="I2985" s="17"/>
      <c r="J2985" s="17"/>
      <c r="K2985" s="17"/>
      <c r="L2985" s="17"/>
      <c r="M2985" s="17"/>
      <c r="N2985" s="17"/>
      <c r="O2985" s="23"/>
      <c r="P2985" s="23"/>
    </row>
    <row r="2986" spans="1:17" ht="14.25" x14ac:dyDescent="0.3">
      <c r="A2986" s="103" t="s">
        <v>1915</v>
      </c>
      <c r="B2986" s="75" t="s">
        <v>574</v>
      </c>
      <c r="C2986" s="77" t="s">
        <v>5630</v>
      </c>
      <c r="D2986" s="104" t="s">
        <v>2427</v>
      </c>
      <c r="E2986" s="75" t="s">
        <v>14399</v>
      </c>
      <c r="F2986" s="17"/>
      <c r="G2986" s="18"/>
      <c r="H2986" s="19"/>
      <c r="I2986" s="18"/>
      <c r="J2986" s="18"/>
      <c r="K2986" s="18"/>
      <c r="L2986" s="18"/>
      <c r="M2986" s="18"/>
      <c r="N2986" s="18"/>
      <c r="Q2986" s="20"/>
    </row>
    <row r="2987" spans="1:17" ht="14.25" x14ac:dyDescent="0.3">
      <c r="A2987" s="107" t="s">
        <v>8090</v>
      </c>
      <c r="B2987" s="108" t="s">
        <v>574</v>
      </c>
      <c r="C2987" s="77" t="s">
        <v>6920</v>
      </c>
      <c r="D2987" s="109" t="s">
        <v>8091</v>
      </c>
      <c r="E2987" s="108" t="s">
        <v>14399</v>
      </c>
      <c r="F2987" s="18"/>
      <c r="G2987" s="18"/>
      <c r="H2987" s="19"/>
      <c r="I2987" s="18"/>
      <c r="J2987" s="18"/>
      <c r="K2987" s="18"/>
      <c r="L2987" s="18"/>
      <c r="M2987" s="18"/>
      <c r="N2987" s="18"/>
      <c r="O2987" s="22"/>
      <c r="P2987" s="22"/>
      <c r="Q2987" s="20"/>
    </row>
    <row r="2988" spans="1:17" ht="14.25" x14ac:dyDescent="0.3">
      <c r="A2988" s="83" t="s">
        <v>14998</v>
      </c>
      <c r="B2988" s="84" t="s">
        <v>574</v>
      </c>
      <c r="C2988" s="77" t="s">
        <v>4532</v>
      </c>
      <c r="D2988" s="85" t="s">
        <v>14999</v>
      </c>
      <c r="E2988" s="84" t="s">
        <v>15000</v>
      </c>
      <c r="F2988" s="17"/>
      <c r="G2988" s="17"/>
      <c r="H2988" s="17"/>
      <c r="I2988" s="17"/>
      <c r="J2988" s="17"/>
      <c r="K2988" s="17"/>
      <c r="L2988" s="17"/>
      <c r="M2988" s="17"/>
      <c r="N2988" s="17"/>
      <c r="O2988" s="23"/>
      <c r="P2988" s="23"/>
    </row>
    <row r="2989" spans="1:17" ht="13.5" x14ac:dyDescent="0.3">
      <c r="A2989" s="103" t="s">
        <v>14998</v>
      </c>
      <c r="B2989" s="75" t="s">
        <v>14387</v>
      </c>
      <c r="C2989" s="77" t="s">
        <v>9019</v>
      </c>
      <c r="D2989" s="104" t="s">
        <v>14999</v>
      </c>
      <c r="E2989" s="75" t="s">
        <v>15000</v>
      </c>
      <c r="F2989" s="18"/>
      <c r="G2989" s="18"/>
      <c r="H2989" s="19"/>
      <c r="I2989" s="18"/>
      <c r="J2989" s="18"/>
      <c r="K2989" s="18"/>
      <c r="L2989" s="18"/>
      <c r="M2989" s="18"/>
      <c r="N2989" s="18"/>
      <c r="Q2989" s="20"/>
    </row>
    <row r="2990" spans="1:17" ht="13.5" x14ac:dyDescent="0.3">
      <c r="A2990" s="103" t="s">
        <v>14998</v>
      </c>
      <c r="B2990" s="75" t="s">
        <v>575</v>
      </c>
      <c r="C2990" s="77" t="s">
        <v>4532</v>
      </c>
      <c r="D2990" s="104" t="s">
        <v>14999</v>
      </c>
      <c r="E2990" s="75" t="s">
        <v>15000</v>
      </c>
      <c r="F2990" s="17"/>
      <c r="G2990" s="17"/>
      <c r="H2990" s="17"/>
      <c r="I2990" s="17"/>
      <c r="J2990" s="17"/>
      <c r="K2990" s="17"/>
      <c r="L2990" s="17"/>
      <c r="M2990" s="17"/>
      <c r="N2990" s="17"/>
      <c r="O2990" s="23"/>
      <c r="P2990" s="23"/>
    </row>
    <row r="2991" spans="1:17" ht="14.25" x14ac:dyDescent="0.3">
      <c r="A2991" s="107" t="s">
        <v>3215</v>
      </c>
      <c r="B2991" s="108" t="s">
        <v>574</v>
      </c>
      <c r="C2991" s="77" t="s">
        <v>9034</v>
      </c>
      <c r="D2991" s="109" t="s">
        <v>4944</v>
      </c>
      <c r="E2991" s="108" t="s">
        <v>14518</v>
      </c>
      <c r="F2991" s="17"/>
      <c r="G2991" s="18"/>
      <c r="H2991" s="19"/>
      <c r="I2991" s="18"/>
      <c r="J2991" s="18"/>
      <c r="K2991" s="18"/>
      <c r="L2991" s="18"/>
      <c r="M2991" s="18"/>
      <c r="N2991" s="18"/>
      <c r="Q2991" s="20"/>
    </row>
    <row r="2992" spans="1:17" ht="14.25" x14ac:dyDescent="0.3">
      <c r="A2992" s="107" t="s">
        <v>35</v>
      </c>
      <c r="B2992" s="108" t="s">
        <v>574</v>
      </c>
      <c r="C2992" s="77" t="s">
        <v>7021</v>
      </c>
      <c r="D2992" s="109" t="s">
        <v>4367</v>
      </c>
      <c r="E2992" s="108" t="s">
        <v>15001</v>
      </c>
      <c r="G2992" s="17"/>
      <c r="H2992" s="17"/>
      <c r="I2992" s="17"/>
      <c r="J2992" s="17"/>
      <c r="K2992" s="17"/>
      <c r="L2992" s="17"/>
      <c r="M2992" s="17"/>
      <c r="N2992" s="17"/>
      <c r="O2992" s="23"/>
      <c r="P2992" s="23"/>
    </row>
    <row r="2993" spans="1:17" ht="14.25" x14ac:dyDescent="0.3">
      <c r="A2993" s="107" t="s">
        <v>1054</v>
      </c>
      <c r="B2993" s="108" t="s">
        <v>574</v>
      </c>
      <c r="C2993" s="77" t="s">
        <v>6922</v>
      </c>
      <c r="D2993" s="109" t="s">
        <v>7504</v>
      </c>
      <c r="E2993" s="108" t="s">
        <v>14398</v>
      </c>
      <c r="F2993" s="18"/>
      <c r="G2993" s="18"/>
      <c r="H2993" s="19"/>
      <c r="I2993" s="18"/>
      <c r="J2993" s="18"/>
      <c r="K2993" s="18"/>
      <c r="L2993" s="18"/>
      <c r="M2993" s="21"/>
      <c r="N2993" s="18"/>
      <c r="O2993" s="22"/>
      <c r="P2993" s="22"/>
      <c r="Q2993" s="20"/>
    </row>
    <row r="2994" spans="1:17" ht="13.5" x14ac:dyDescent="0.3">
      <c r="A2994" s="107" t="s">
        <v>5627</v>
      </c>
      <c r="B2994" s="108" t="s">
        <v>14387</v>
      </c>
      <c r="C2994" s="77" t="s">
        <v>6979</v>
      </c>
      <c r="D2994" s="109" t="s">
        <v>8598</v>
      </c>
      <c r="E2994" s="108" t="s">
        <v>14398</v>
      </c>
      <c r="F2994" s="18"/>
      <c r="G2994" s="17"/>
      <c r="H2994" s="17"/>
      <c r="I2994" s="17"/>
      <c r="J2994" s="17"/>
      <c r="K2994" s="17"/>
      <c r="L2994" s="17"/>
      <c r="M2994" s="17"/>
      <c r="N2994" s="17"/>
      <c r="O2994" s="23"/>
      <c r="P2994" s="23"/>
    </row>
    <row r="2995" spans="1:17" ht="14.25" x14ac:dyDescent="0.3">
      <c r="A2995" s="103" t="s">
        <v>5627</v>
      </c>
      <c r="B2995" s="75" t="s">
        <v>575</v>
      </c>
      <c r="C2995" s="77" t="s">
        <v>6979</v>
      </c>
      <c r="D2995" s="104" t="s">
        <v>8598</v>
      </c>
      <c r="E2995" s="75" t="s">
        <v>14398</v>
      </c>
      <c r="G2995" s="22"/>
      <c r="H2995" s="19"/>
      <c r="I2995" s="18"/>
      <c r="J2995" s="18"/>
      <c r="K2995" s="18"/>
      <c r="L2995" s="18"/>
      <c r="M2995" s="18"/>
      <c r="N2995" s="18"/>
      <c r="O2995" s="22"/>
      <c r="P2995" s="22"/>
      <c r="Q2995" s="20"/>
    </row>
    <row r="2996" spans="1:17" ht="14.25" x14ac:dyDescent="0.3">
      <c r="A2996" s="103" t="s">
        <v>1155</v>
      </c>
      <c r="B2996" s="75" t="s">
        <v>576</v>
      </c>
      <c r="C2996" s="77" t="s">
        <v>7000</v>
      </c>
      <c r="D2996" s="104" t="s">
        <v>9562</v>
      </c>
      <c r="E2996" s="75" t="s">
        <v>14406</v>
      </c>
      <c r="F2996" s="18"/>
      <c r="G2996" s="18"/>
      <c r="H2996" s="19"/>
      <c r="I2996" s="18"/>
      <c r="J2996" s="18"/>
      <c r="K2996" s="18"/>
      <c r="L2996" s="18"/>
      <c r="M2996" s="18"/>
      <c r="N2996" s="18"/>
      <c r="Q2996" s="20"/>
    </row>
    <row r="2997" spans="1:17" ht="14.25" x14ac:dyDescent="0.3">
      <c r="A2997" s="103" t="s">
        <v>1155</v>
      </c>
      <c r="B2997" s="75" t="s">
        <v>574</v>
      </c>
      <c r="C2997" s="77" t="s">
        <v>7000</v>
      </c>
      <c r="D2997" s="104" t="s">
        <v>15002</v>
      </c>
      <c r="E2997" s="75" t="s">
        <v>14406</v>
      </c>
      <c r="F2997" s="18"/>
      <c r="G2997" s="18"/>
      <c r="H2997" s="19"/>
      <c r="I2997" s="18"/>
      <c r="J2997" s="18"/>
      <c r="K2997" s="18"/>
      <c r="L2997" s="18"/>
      <c r="M2997" s="21"/>
      <c r="N2997" s="18"/>
      <c r="O2997" s="22"/>
      <c r="P2997" s="22"/>
      <c r="Q2997" s="20"/>
    </row>
    <row r="2998" spans="1:17" ht="14.25" x14ac:dyDescent="0.3">
      <c r="A2998" s="103" t="s">
        <v>1155</v>
      </c>
      <c r="B2998" s="75" t="s">
        <v>14387</v>
      </c>
      <c r="C2998" s="77" t="s">
        <v>7000</v>
      </c>
      <c r="D2998" s="104" t="s">
        <v>15002</v>
      </c>
      <c r="E2998" s="75" t="s">
        <v>14406</v>
      </c>
      <c r="F2998" s="18"/>
      <c r="G2998" s="17"/>
      <c r="H2998" s="17"/>
      <c r="I2998" s="17"/>
      <c r="J2998" s="17"/>
      <c r="K2998" s="17"/>
      <c r="L2998" s="17"/>
      <c r="M2998" s="17"/>
      <c r="N2998" s="17"/>
      <c r="O2998" s="23"/>
      <c r="P2998" s="23"/>
    </row>
    <row r="2999" spans="1:17" ht="14.25" x14ac:dyDescent="0.3">
      <c r="A2999" s="107" t="s">
        <v>10085</v>
      </c>
      <c r="B2999" s="108" t="s">
        <v>575</v>
      </c>
      <c r="C2999" s="77" t="s">
        <v>6909</v>
      </c>
      <c r="D2999" s="109" t="s">
        <v>10086</v>
      </c>
      <c r="E2999" s="108" t="s">
        <v>14927</v>
      </c>
      <c r="F2999" s="17"/>
      <c r="G2999" s="18"/>
      <c r="H2999" s="19"/>
      <c r="I2999" s="18"/>
      <c r="J2999" s="18"/>
      <c r="K2999" s="18"/>
      <c r="L2999" s="18"/>
      <c r="M2999" s="18"/>
      <c r="N2999" s="18"/>
      <c r="O2999" s="22"/>
      <c r="P2999" s="22"/>
      <c r="Q2999" s="20"/>
    </row>
    <row r="3000" spans="1:17" ht="13.5" x14ac:dyDescent="0.3">
      <c r="A3000" s="107" t="s">
        <v>4555</v>
      </c>
      <c r="B3000" s="108" t="s">
        <v>14387</v>
      </c>
      <c r="C3000" s="77" t="s">
        <v>7074</v>
      </c>
      <c r="D3000" s="109" t="s">
        <v>8692</v>
      </c>
      <c r="E3000" s="108" t="s">
        <v>14406</v>
      </c>
      <c r="G3000" s="18"/>
      <c r="H3000" s="19"/>
      <c r="I3000" s="18"/>
      <c r="J3000" s="18"/>
      <c r="K3000" s="18"/>
      <c r="L3000" s="18"/>
      <c r="M3000" s="18"/>
      <c r="N3000" s="18"/>
      <c r="Q3000" s="20"/>
    </row>
    <row r="3001" spans="1:17" ht="14.25" x14ac:dyDescent="0.3">
      <c r="A3001" s="107" t="s">
        <v>5628</v>
      </c>
      <c r="B3001" s="108" t="s">
        <v>574</v>
      </c>
      <c r="C3001" s="77" t="s">
        <v>7294</v>
      </c>
      <c r="D3001" s="109" t="s">
        <v>7295</v>
      </c>
      <c r="E3001" s="108" t="s">
        <v>14406</v>
      </c>
      <c r="F3001" s="18"/>
      <c r="G3001" s="18"/>
      <c r="H3001" s="19"/>
      <c r="I3001" s="18"/>
      <c r="J3001" s="18"/>
      <c r="K3001" s="18"/>
      <c r="L3001" s="18"/>
      <c r="M3001" s="18"/>
      <c r="N3001" s="18"/>
      <c r="Q3001" s="20"/>
    </row>
    <row r="3002" spans="1:17" ht="14.25" x14ac:dyDescent="0.3">
      <c r="A3002" s="114" t="s">
        <v>1769</v>
      </c>
      <c r="B3002" s="115" t="s">
        <v>574</v>
      </c>
      <c r="C3002" s="77" t="s">
        <v>9014</v>
      </c>
      <c r="D3002" s="116" t="s">
        <v>9535</v>
      </c>
      <c r="E3002" s="115" t="s">
        <v>15003</v>
      </c>
      <c r="G3002" s="18"/>
      <c r="H3002" s="19"/>
      <c r="I3002" s="18"/>
      <c r="J3002" s="18"/>
      <c r="K3002" s="18"/>
      <c r="L3002" s="18"/>
      <c r="M3002" s="18"/>
      <c r="N3002" s="18"/>
      <c r="Q3002" s="20"/>
    </row>
    <row r="3003" spans="1:17" ht="14.25" x14ac:dyDescent="0.3">
      <c r="A3003" s="103" t="s">
        <v>1014</v>
      </c>
      <c r="B3003" s="75" t="s">
        <v>574</v>
      </c>
      <c r="C3003" s="77" t="s">
        <v>7013</v>
      </c>
      <c r="D3003" s="104" t="s">
        <v>7514</v>
      </c>
      <c r="E3003" s="75" t="s">
        <v>14399</v>
      </c>
      <c r="G3003" s="18"/>
      <c r="H3003" s="19"/>
      <c r="I3003" s="18"/>
      <c r="J3003" s="18"/>
      <c r="K3003" s="18"/>
      <c r="L3003" s="18"/>
      <c r="M3003" s="18"/>
      <c r="N3003" s="18"/>
      <c r="Q3003" s="20"/>
    </row>
    <row r="3004" spans="1:17" ht="14.25" x14ac:dyDescent="0.3">
      <c r="A3004" s="110" t="s">
        <v>5629</v>
      </c>
      <c r="B3004" s="84" t="s">
        <v>574</v>
      </c>
      <c r="C3004" s="77" t="s">
        <v>7013</v>
      </c>
      <c r="D3004" s="117" t="s">
        <v>7382</v>
      </c>
      <c r="E3004" s="84" t="s">
        <v>14399</v>
      </c>
      <c r="F3004" s="17"/>
      <c r="G3004" s="22"/>
      <c r="H3004" s="19"/>
      <c r="I3004" s="18"/>
      <c r="J3004" s="18"/>
      <c r="K3004" s="18"/>
      <c r="L3004" s="18"/>
      <c r="M3004" s="18"/>
      <c r="N3004" s="18"/>
      <c r="O3004" s="22"/>
      <c r="P3004" s="22"/>
      <c r="Q3004" s="20"/>
    </row>
    <row r="3005" spans="1:17" ht="13.5" x14ac:dyDescent="0.3">
      <c r="A3005" s="111" t="s">
        <v>9192</v>
      </c>
      <c r="B3005" s="112" t="s">
        <v>574</v>
      </c>
      <c r="C3005" s="77" t="s">
        <v>6998</v>
      </c>
      <c r="D3005" s="113" t="s">
        <v>9193</v>
      </c>
      <c r="E3005" s="112" t="s">
        <v>14640</v>
      </c>
      <c r="F3005" s="17"/>
      <c r="G3005" s="17"/>
      <c r="H3005" s="17"/>
      <c r="I3005" s="17"/>
      <c r="J3005" s="17"/>
      <c r="K3005" s="17"/>
      <c r="L3005" s="17"/>
      <c r="M3005" s="17"/>
      <c r="N3005" s="17"/>
      <c r="O3005" s="23"/>
      <c r="P3005" s="23"/>
    </row>
    <row r="3006" spans="1:17" ht="14.25" x14ac:dyDescent="0.3">
      <c r="A3006" s="103" t="s">
        <v>1357</v>
      </c>
      <c r="B3006" s="75" t="s">
        <v>574</v>
      </c>
      <c r="C3006" s="77" t="s">
        <v>6920</v>
      </c>
      <c r="D3006" s="104" t="s">
        <v>14036</v>
      </c>
      <c r="E3006" s="75" t="s">
        <v>14395</v>
      </c>
      <c r="G3006" s="17"/>
      <c r="H3006" s="17"/>
      <c r="I3006" s="17"/>
      <c r="J3006" s="17"/>
      <c r="K3006" s="17"/>
      <c r="L3006" s="17"/>
      <c r="M3006" s="17"/>
      <c r="N3006" s="17"/>
      <c r="O3006" s="23"/>
      <c r="P3006" s="23"/>
    </row>
    <row r="3007" spans="1:17" ht="14.25" x14ac:dyDescent="0.3">
      <c r="A3007" s="111" t="s">
        <v>9150</v>
      </c>
      <c r="B3007" s="112" t="s">
        <v>574</v>
      </c>
      <c r="C3007" s="77" t="s">
        <v>6933</v>
      </c>
      <c r="D3007" s="113" t="s">
        <v>261</v>
      </c>
      <c r="E3007" s="112" t="s">
        <v>14396</v>
      </c>
      <c r="F3007" s="17"/>
      <c r="G3007" s="22"/>
      <c r="H3007" s="19"/>
      <c r="I3007" s="18"/>
      <c r="J3007" s="18"/>
      <c r="K3007" s="18"/>
      <c r="L3007" s="18"/>
      <c r="M3007" s="18"/>
      <c r="N3007" s="18"/>
      <c r="O3007" s="22"/>
      <c r="P3007" s="22"/>
      <c r="Q3007" s="20"/>
    </row>
    <row r="3008" spans="1:17" ht="14.25" x14ac:dyDescent="0.3">
      <c r="A3008" s="103" t="s">
        <v>4556</v>
      </c>
      <c r="B3008" s="75" t="s">
        <v>574</v>
      </c>
      <c r="C3008" s="77" t="s">
        <v>6956</v>
      </c>
      <c r="D3008" s="104" t="s">
        <v>6957</v>
      </c>
      <c r="E3008" s="75" t="s">
        <v>733</v>
      </c>
      <c r="F3008" s="17"/>
      <c r="G3008" s="17"/>
      <c r="H3008" s="17"/>
      <c r="I3008" s="17"/>
      <c r="J3008" s="17"/>
      <c r="K3008" s="17"/>
      <c r="L3008" s="17"/>
      <c r="M3008" s="17"/>
      <c r="N3008" s="17"/>
      <c r="O3008" s="23"/>
      <c r="P3008" s="23"/>
    </row>
    <row r="3009" spans="1:17" ht="14.25" x14ac:dyDescent="0.3">
      <c r="A3009" s="107" t="s">
        <v>1020</v>
      </c>
      <c r="B3009" s="108" t="s">
        <v>574</v>
      </c>
      <c r="C3009" s="77" t="s">
        <v>6994</v>
      </c>
      <c r="D3009" s="109" t="s">
        <v>8340</v>
      </c>
      <c r="E3009" s="108" t="s">
        <v>14399</v>
      </c>
      <c r="F3009" s="18"/>
      <c r="G3009" s="17"/>
      <c r="H3009" s="17"/>
      <c r="I3009" s="17"/>
      <c r="J3009" s="17"/>
      <c r="K3009" s="17"/>
      <c r="L3009" s="17"/>
      <c r="M3009" s="17"/>
      <c r="N3009" s="17"/>
      <c r="O3009" s="23"/>
      <c r="P3009" s="23"/>
    </row>
    <row r="3010" spans="1:17" ht="13.5" x14ac:dyDescent="0.3">
      <c r="A3010" s="103" t="s">
        <v>2731</v>
      </c>
      <c r="B3010" s="75" t="s">
        <v>4879</v>
      </c>
      <c r="C3010" s="77" t="s">
        <v>9019</v>
      </c>
      <c r="D3010" s="104" t="s">
        <v>9539</v>
      </c>
      <c r="E3010" s="75" t="s">
        <v>15004</v>
      </c>
      <c r="F3010" s="17"/>
      <c r="G3010" s="17"/>
      <c r="H3010" s="17"/>
      <c r="I3010" s="17"/>
      <c r="J3010" s="17"/>
      <c r="K3010" s="17"/>
      <c r="L3010" s="17"/>
      <c r="M3010" s="17"/>
      <c r="N3010" s="17"/>
      <c r="O3010" s="23"/>
      <c r="P3010" s="23"/>
    </row>
    <row r="3011" spans="1:17" ht="14.25" x14ac:dyDescent="0.3">
      <c r="A3011" s="103" t="s">
        <v>2428</v>
      </c>
      <c r="B3011" s="75" t="s">
        <v>574</v>
      </c>
      <c r="C3011" s="77" t="s">
        <v>6998</v>
      </c>
      <c r="D3011" s="104" t="s">
        <v>10569</v>
      </c>
      <c r="E3011" s="75" t="s">
        <v>14398</v>
      </c>
      <c r="F3011" s="18"/>
      <c r="G3011" s="17"/>
      <c r="H3011" s="17"/>
      <c r="I3011" s="17"/>
      <c r="J3011" s="17"/>
      <c r="K3011" s="17"/>
      <c r="L3011" s="17"/>
      <c r="M3011" s="17"/>
      <c r="N3011" s="17"/>
      <c r="O3011" s="23"/>
      <c r="P3011" s="23"/>
    </row>
    <row r="3012" spans="1:17" ht="14.25" x14ac:dyDescent="0.3">
      <c r="A3012" s="107" t="s">
        <v>11687</v>
      </c>
      <c r="B3012" s="108" t="s">
        <v>574</v>
      </c>
      <c r="C3012" s="77" t="s">
        <v>6994</v>
      </c>
      <c r="D3012" s="109" t="s">
        <v>1817</v>
      </c>
      <c r="E3012" s="108" t="s">
        <v>14394</v>
      </c>
      <c r="F3012" s="18"/>
      <c r="G3012" s="17"/>
      <c r="H3012" s="17"/>
      <c r="I3012" s="17"/>
      <c r="J3012" s="17"/>
      <c r="K3012" s="17"/>
      <c r="L3012" s="17"/>
      <c r="M3012" s="17"/>
      <c r="N3012" s="17"/>
      <c r="O3012" s="23"/>
      <c r="P3012" s="23"/>
    </row>
    <row r="3013" spans="1:17" ht="13.5" x14ac:dyDescent="0.3">
      <c r="A3013" s="107" t="s">
        <v>2300</v>
      </c>
      <c r="B3013" s="108" t="s">
        <v>574</v>
      </c>
      <c r="C3013" s="77" t="s">
        <v>6994</v>
      </c>
      <c r="D3013" s="109" t="s">
        <v>13297</v>
      </c>
      <c r="E3013" s="108" t="s">
        <v>14399</v>
      </c>
      <c r="F3013" s="18"/>
      <c r="G3013" s="17"/>
      <c r="H3013" s="17"/>
      <c r="I3013" s="17"/>
      <c r="J3013" s="17"/>
      <c r="K3013" s="17"/>
      <c r="L3013" s="17"/>
      <c r="M3013" s="17"/>
      <c r="N3013" s="17"/>
      <c r="O3013" s="23"/>
      <c r="P3013" s="23"/>
    </row>
    <row r="3014" spans="1:17" ht="14.25" x14ac:dyDescent="0.3">
      <c r="A3014" s="103" t="s">
        <v>1050</v>
      </c>
      <c r="B3014" s="75" t="s">
        <v>574</v>
      </c>
      <c r="C3014" s="77" t="s">
        <v>5630</v>
      </c>
      <c r="D3014" s="104" t="s">
        <v>8242</v>
      </c>
      <c r="E3014" s="75" t="s">
        <v>14398</v>
      </c>
      <c r="F3014" s="18"/>
      <c r="G3014" s="18"/>
      <c r="H3014" s="19"/>
      <c r="I3014" s="18"/>
      <c r="J3014" s="18"/>
      <c r="K3014" s="18"/>
      <c r="L3014" s="18"/>
      <c r="M3014" s="21"/>
      <c r="N3014" s="18"/>
      <c r="O3014" s="22"/>
      <c r="P3014" s="22"/>
      <c r="Q3014" s="20"/>
    </row>
    <row r="3015" spans="1:17" ht="14.25" x14ac:dyDescent="0.3">
      <c r="A3015" s="118" t="s">
        <v>568</v>
      </c>
      <c r="B3015" s="119" t="s">
        <v>574</v>
      </c>
      <c r="C3015" s="77" t="s">
        <v>9019</v>
      </c>
      <c r="D3015" s="120" t="s">
        <v>569</v>
      </c>
      <c r="E3015" s="119" t="s">
        <v>14535</v>
      </c>
      <c r="F3015" s="18"/>
      <c r="G3015" s="18"/>
      <c r="H3015" s="19"/>
      <c r="I3015" s="18"/>
      <c r="J3015" s="18"/>
      <c r="K3015" s="18"/>
      <c r="L3015" s="18"/>
      <c r="M3015" s="21"/>
      <c r="N3015" s="18"/>
      <c r="O3015" s="22"/>
      <c r="P3015" s="22"/>
      <c r="Q3015" s="20"/>
    </row>
    <row r="3016" spans="1:17" ht="14.25" x14ac:dyDescent="0.3">
      <c r="A3016" s="103" t="s">
        <v>568</v>
      </c>
      <c r="B3016" s="75" t="s">
        <v>4879</v>
      </c>
      <c r="C3016" s="77" t="s">
        <v>9019</v>
      </c>
      <c r="D3016" s="104" t="s">
        <v>569</v>
      </c>
      <c r="E3016" s="75" t="s">
        <v>14535</v>
      </c>
      <c r="F3016" s="17"/>
      <c r="G3016" s="17"/>
      <c r="H3016" s="17"/>
      <c r="I3016" s="17"/>
      <c r="J3016" s="17"/>
      <c r="K3016" s="17"/>
      <c r="L3016" s="17"/>
      <c r="M3016" s="17"/>
      <c r="N3016" s="17"/>
      <c r="O3016" s="23"/>
      <c r="P3016" s="23"/>
    </row>
    <row r="3017" spans="1:17" ht="14.25" x14ac:dyDescent="0.3">
      <c r="A3017" s="107" t="s">
        <v>15005</v>
      </c>
      <c r="B3017" s="108" t="s">
        <v>1244</v>
      </c>
      <c r="C3017" s="77" t="s">
        <v>7294</v>
      </c>
      <c r="D3017" s="109" t="s">
        <v>15006</v>
      </c>
      <c r="E3017" s="108" t="s">
        <v>14398</v>
      </c>
      <c r="G3017" s="22"/>
      <c r="H3017" s="19"/>
      <c r="I3017" s="18"/>
      <c r="J3017" s="18"/>
      <c r="K3017" s="18"/>
      <c r="L3017" s="18"/>
      <c r="M3017" s="18"/>
      <c r="N3017" s="18"/>
      <c r="O3017" s="22"/>
      <c r="P3017" s="22"/>
      <c r="Q3017" s="20"/>
    </row>
    <row r="3018" spans="1:17" ht="14.25" x14ac:dyDescent="0.3">
      <c r="A3018" s="107" t="s">
        <v>9633</v>
      </c>
      <c r="B3018" s="108" t="s">
        <v>574</v>
      </c>
      <c r="C3018" s="77" t="s">
        <v>6924</v>
      </c>
      <c r="D3018" s="109" t="s">
        <v>6684</v>
      </c>
      <c r="E3018" s="108" t="s">
        <v>14398</v>
      </c>
      <c r="G3018" s="18"/>
      <c r="H3018" s="19"/>
      <c r="I3018" s="18"/>
      <c r="J3018" s="18"/>
      <c r="K3018" s="18"/>
      <c r="L3018" s="18"/>
      <c r="M3018" s="18"/>
      <c r="N3018" s="18"/>
      <c r="O3018" s="22"/>
      <c r="P3018" s="22"/>
      <c r="Q3018" s="20"/>
    </row>
    <row r="3019" spans="1:17" ht="14.25" x14ac:dyDescent="0.3">
      <c r="A3019" s="103" t="s">
        <v>4131</v>
      </c>
      <c r="B3019" s="75" t="s">
        <v>574</v>
      </c>
      <c r="C3019" s="77" t="s">
        <v>6924</v>
      </c>
      <c r="D3019" s="104" t="s">
        <v>10570</v>
      </c>
      <c r="E3019" s="75" t="s">
        <v>14398</v>
      </c>
      <c r="G3019" s="18"/>
      <c r="H3019" s="19"/>
      <c r="I3019" s="18"/>
      <c r="J3019" s="18"/>
      <c r="K3019" s="18"/>
      <c r="L3019" s="18"/>
      <c r="M3019" s="18"/>
      <c r="N3019" s="18"/>
      <c r="O3019" s="22"/>
      <c r="P3019" s="22"/>
      <c r="Q3019" s="20"/>
    </row>
    <row r="3020" spans="1:17" ht="14.25" x14ac:dyDescent="0.3">
      <c r="A3020" s="103" t="s">
        <v>6685</v>
      </c>
      <c r="B3020" s="75" t="s">
        <v>574</v>
      </c>
      <c r="C3020" s="77" t="s">
        <v>6924</v>
      </c>
      <c r="D3020" s="104" t="s">
        <v>6686</v>
      </c>
      <c r="E3020" s="75" t="s">
        <v>687</v>
      </c>
      <c r="F3020" s="17"/>
      <c r="G3020" s="17"/>
      <c r="H3020" s="17"/>
      <c r="I3020" s="17"/>
      <c r="J3020" s="17"/>
      <c r="K3020" s="17"/>
      <c r="L3020" s="17"/>
      <c r="M3020" s="17"/>
      <c r="N3020" s="17"/>
      <c r="O3020" s="23"/>
      <c r="P3020" s="23"/>
    </row>
    <row r="3021" spans="1:17" ht="14.25" x14ac:dyDescent="0.3">
      <c r="A3021" s="103" t="s">
        <v>6498</v>
      </c>
      <c r="B3021" s="75" t="s">
        <v>574</v>
      </c>
      <c r="C3021" s="77" t="s">
        <v>7000</v>
      </c>
      <c r="D3021" s="104" t="s">
        <v>6499</v>
      </c>
      <c r="E3021" s="75" t="s">
        <v>14395</v>
      </c>
      <c r="F3021" s="18"/>
      <c r="G3021" s="18"/>
      <c r="H3021" s="19"/>
      <c r="I3021" s="18"/>
      <c r="J3021" s="18"/>
      <c r="K3021" s="18"/>
      <c r="L3021" s="18"/>
      <c r="M3021" s="21"/>
      <c r="N3021" s="18"/>
      <c r="O3021" s="22"/>
      <c r="P3021" s="22"/>
      <c r="Q3021" s="20"/>
    </row>
    <row r="3022" spans="1:17" ht="14.25" x14ac:dyDescent="0.3">
      <c r="A3022" s="83" t="s">
        <v>6498</v>
      </c>
      <c r="B3022" s="84" t="s">
        <v>14387</v>
      </c>
      <c r="C3022" s="77" t="s">
        <v>7000</v>
      </c>
      <c r="D3022" s="85" t="s">
        <v>6499</v>
      </c>
      <c r="E3022" s="84" t="s">
        <v>14395</v>
      </c>
      <c r="F3022" s="17"/>
      <c r="G3022" s="18"/>
      <c r="H3022" s="19"/>
      <c r="I3022" s="18"/>
      <c r="J3022" s="18"/>
      <c r="K3022" s="18"/>
      <c r="L3022" s="18"/>
      <c r="M3022" s="18"/>
      <c r="N3022" s="18"/>
      <c r="Q3022" s="20"/>
    </row>
    <row r="3023" spans="1:17" ht="14.25" x14ac:dyDescent="0.3">
      <c r="A3023" s="103" t="s">
        <v>6498</v>
      </c>
      <c r="B3023" s="75" t="s">
        <v>575</v>
      </c>
      <c r="C3023" s="77" t="s">
        <v>7000</v>
      </c>
      <c r="D3023" s="104" t="s">
        <v>6499</v>
      </c>
      <c r="E3023" s="75" t="s">
        <v>14395</v>
      </c>
      <c r="F3023" s="18"/>
      <c r="G3023" s="18"/>
      <c r="H3023" s="19"/>
      <c r="I3023" s="18"/>
      <c r="J3023" s="18"/>
      <c r="K3023" s="18"/>
      <c r="L3023" s="18"/>
      <c r="M3023" s="18"/>
      <c r="N3023" s="18"/>
      <c r="O3023" s="22"/>
      <c r="P3023" s="22"/>
      <c r="Q3023" s="20"/>
    </row>
    <row r="3024" spans="1:17" ht="14.25" x14ac:dyDescent="0.3">
      <c r="A3024" s="103" t="s">
        <v>4945</v>
      </c>
      <c r="B3024" s="75" t="s">
        <v>1244</v>
      </c>
      <c r="C3024" s="77" t="s">
        <v>7294</v>
      </c>
      <c r="D3024" s="104" t="s">
        <v>15007</v>
      </c>
      <c r="E3024" s="75" t="s">
        <v>14398</v>
      </c>
      <c r="F3024" s="17"/>
      <c r="G3024" s="17"/>
      <c r="H3024" s="17"/>
      <c r="I3024" s="17"/>
      <c r="J3024" s="17"/>
      <c r="K3024" s="17"/>
      <c r="L3024" s="17"/>
      <c r="M3024" s="17"/>
      <c r="N3024" s="17"/>
      <c r="O3024" s="23"/>
      <c r="P3024" s="23"/>
    </row>
    <row r="3025" spans="1:17" ht="13.5" x14ac:dyDescent="0.3">
      <c r="A3025" s="118" t="s">
        <v>4945</v>
      </c>
      <c r="B3025" s="119" t="s">
        <v>574</v>
      </c>
      <c r="C3025" s="77" t="s">
        <v>6929</v>
      </c>
      <c r="D3025" s="120" t="s">
        <v>9634</v>
      </c>
      <c r="E3025" s="119" t="s">
        <v>14398</v>
      </c>
      <c r="F3025" s="18"/>
      <c r="G3025" s="22"/>
      <c r="H3025" s="19"/>
      <c r="I3025" s="18"/>
      <c r="J3025" s="18"/>
      <c r="K3025" s="18"/>
      <c r="L3025" s="18"/>
      <c r="M3025" s="18"/>
      <c r="N3025" s="18"/>
      <c r="O3025" s="22"/>
      <c r="P3025" s="22"/>
      <c r="Q3025" s="20"/>
    </row>
    <row r="3026" spans="1:17" ht="14.25" x14ac:dyDescent="0.3">
      <c r="A3026" s="111" t="s">
        <v>5631</v>
      </c>
      <c r="B3026" s="112" t="s">
        <v>574</v>
      </c>
      <c r="C3026" s="77" t="s">
        <v>7013</v>
      </c>
      <c r="D3026" s="113" t="s">
        <v>7390</v>
      </c>
      <c r="E3026" s="112" t="s">
        <v>14399</v>
      </c>
      <c r="F3026" s="18"/>
      <c r="G3026" s="17"/>
      <c r="H3026" s="17"/>
      <c r="I3026" s="17"/>
      <c r="J3026" s="17"/>
      <c r="K3026" s="17"/>
      <c r="L3026" s="17"/>
      <c r="M3026" s="17"/>
      <c r="N3026" s="17"/>
      <c r="O3026" s="23"/>
      <c r="P3026" s="23"/>
    </row>
    <row r="3027" spans="1:17" ht="14.25" x14ac:dyDescent="0.3">
      <c r="A3027" s="107" t="s">
        <v>4823</v>
      </c>
      <c r="B3027" s="108" t="s">
        <v>574</v>
      </c>
      <c r="C3027" s="77" t="s">
        <v>6921</v>
      </c>
      <c r="D3027" s="109" t="s">
        <v>4824</v>
      </c>
      <c r="E3027" s="108" t="s">
        <v>14399</v>
      </c>
      <c r="G3027" s="22"/>
      <c r="H3027" s="19"/>
      <c r="I3027" s="18"/>
      <c r="J3027" s="18"/>
      <c r="K3027" s="18"/>
      <c r="L3027" s="18"/>
      <c r="M3027" s="18"/>
      <c r="N3027" s="18"/>
      <c r="O3027" s="22"/>
      <c r="P3027" s="22"/>
      <c r="Q3027" s="20"/>
    </row>
    <row r="3028" spans="1:17" ht="13.5" x14ac:dyDescent="0.3">
      <c r="A3028" s="111" t="s">
        <v>4823</v>
      </c>
      <c r="B3028" s="112" t="s">
        <v>4879</v>
      </c>
      <c r="C3028" s="77" t="s">
        <v>6921</v>
      </c>
      <c r="D3028" s="113" t="s">
        <v>5258</v>
      </c>
      <c r="E3028" s="112" t="s">
        <v>14399</v>
      </c>
      <c r="G3028" s="17"/>
      <c r="H3028" s="17"/>
      <c r="I3028" s="17"/>
      <c r="J3028" s="17"/>
      <c r="K3028" s="17"/>
      <c r="L3028" s="17"/>
      <c r="M3028" s="17"/>
      <c r="N3028" s="17"/>
      <c r="O3028" s="23"/>
      <c r="P3028" s="23"/>
    </row>
    <row r="3029" spans="1:17" ht="14.25" x14ac:dyDescent="0.3">
      <c r="A3029" s="107" t="s">
        <v>1374</v>
      </c>
      <c r="B3029" s="108" t="s">
        <v>574</v>
      </c>
      <c r="C3029" s="77" t="s">
        <v>6913</v>
      </c>
      <c r="D3029" s="109" t="s">
        <v>12457</v>
      </c>
      <c r="E3029" s="108" t="s">
        <v>16040</v>
      </c>
      <c r="F3029" s="18"/>
      <c r="G3029" s="17"/>
      <c r="H3029" s="17"/>
      <c r="I3029" s="17"/>
      <c r="J3029" s="17"/>
      <c r="K3029" s="17"/>
      <c r="L3029" s="17"/>
      <c r="M3029" s="17"/>
      <c r="N3029" s="17"/>
      <c r="O3029" s="23"/>
      <c r="P3029" s="23"/>
    </row>
    <row r="3030" spans="1:17" ht="14.25" x14ac:dyDescent="0.3">
      <c r="A3030" s="111" t="s">
        <v>1374</v>
      </c>
      <c r="B3030" s="112" t="s">
        <v>575</v>
      </c>
      <c r="C3030" s="77" t="s">
        <v>6913</v>
      </c>
      <c r="D3030" s="113" t="s">
        <v>12457</v>
      </c>
      <c r="E3030" s="112" t="s">
        <v>16040</v>
      </c>
      <c r="F3030" s="18"/>
      <c r="G3030" s="18"/>
      <c r="H3030" s="19"/>
      <c r="I3030" s="18"/>
      <c r="J3030" s="18"/>
      <c r="K3030" s="18"/>
      <c r="L3030" s="18"/>
      <c r="M3030" s="18"/>
      <c r="N3030" s="18"/>
      <c r="Q3030" s="20"/>
    </row>
    <row r="3031" spans="1:17" ht="14.25" x14ac:dyDescent="0.3">
      <c r="A3031" s="103" t="s">
        <v>4946</v>
      </c>
      <c r="B3031" s="75" t="s">
        <v>574</v>
      </c>
      <c r="C3031" s="77" t="s">
        <v>9033</v>
      </c>
      <c r="D3031" s="104" t="s">
        <v>9723</v>
      </c>
      <c r="E3031" s="75" t="s">
        <v>15008</v>
      </c>
      <c r="G3031" s="18"/>
      <c r="H3031" s="19"/>
      <c r="I3031" s="18"/>
      <c r="J3031" s="18"/>
      <c r="K3031" s="18"/>
      <c r="L3031" s="18"/>
      <c r="M3031" s="18"/>
      <c r="N3031" s="18"/>
      <c r="O3031" s="22"/>
      <c r="P3031" s="22"/>
      <c r="Q3031" s="20"/>
    </row>
    <row r="3032" spans="1:17" ht="14.25" x14ac:dyDescent="0.3">
      <c r="A3032" s="83" t="s">
        <v>900</v>
      </c>
      <c r="B3032" s="84" t="s">
        <v>574</v>
      </c>
      <c r="C3032" s="77" t="s">
        <v>9034</v>
      </c>
      <c r="D3032" s="85" t="s">
        <v>4947</v>
      </c>
      <c r="E3032" s="84" t="s">
        <v>15009</v>
      </c>
      <c r="G3032" s="18"/>
      <c r="H3032" s="19"/>
      <c r="I3032" s="18"/>
      <c r="J3032" s="18"/>
      <c r="K3032" s="18"/>
      <c r="L3032" s="18"/>
      <c r="M3032" s="18"/>
      <c r="N3032" s="18"/>
      <c r="O3032" s="22"/>
      <c r="P3032" s="22"/>
      <c r="Q3032" s="20"/>
    </row>
    <row r="3033" spans="1:17" ht="14.25" x14ac:dyDescent="0.3">
      <c r="A3033" s="107" t="s">
        <v>6687</v>
      </c>
      <c r="B3033" s="108" t="s">
        <v>574</v>
      </c>
      <c r="C3033" s="77" t="s">
        <v>9033</v>
      </c>
      <c r="D3033" s="109" t="s">
        <v>570</v>
      </c>
      <c r="E3033" s="108" t="s">
        <v>14678</v>
      </c>
      <c r="G3033" s="18"/>
      <c r="H3033" s="19"/>
      <c r="I3033" s="18"/>
      <c r="J3033" s="18"/>
      <c r="K3033" s="18"/>
      <c r="L3033" s="18"/>
      <c r="M3033" s="18"/>
      <c r="N3033" s="18"/>
      <c r="Q3033" s="20"/>
    </row>
    <row r="3034" spans="1:17" ht="14.25" x14ac:dyDescent="0.3">
      <c r="A3034" s="83" t="s">
        <v>6687</v>
      </c>
      <c r="B3034" s="84" t="s">
        <v>575</v>
      </c>
      <c r="C3034" s="77" t="s">
        <v>9033</v>
      </c>
      <c r="D3034" s="85" t="s">
        <v>570</v>
      </c>
      <c r="E3034" s="84" t="s">
        <v>14678</v>
      </c>
      <c r="G3034" s="17"/>
      <c r="H3034" s="17"/>
      <c r="I3034" s="17"/>
      <c r="J3034" s="17"/>
      <c r="K3034" s="17"/>
      <c r="L3034" s="17"/>
      <c r="M3034" s="17"/>
      <c r="N3034" s="17"/>
      <c r="O3034" s="23"/>
      <c r="P3034" s="23"/>
    </row>
    <row r="3035" spans="1:17" ht="14.25" x14ac:dyDescent="0.3">
      <c r="A3035" s="103" t="s">
        <v>3127</v>
      </c>
      <c r="B3035" s="75" t="s">
        <v>574</v>
      </c>
      <c r="C3035" s="77" t="s">
        <v>6913</v>
      </c>
      <c r="D3035" s="104" t="s">
        <v>3128</v>
      </c>
      <c r="E3035" s="75" t="s">
        <v>14394</v>
      </c>
      <c r="F3035" s="18"/>
      <c r="G3035" s="28"/>
      <c r="H3035" s="28"/>
      <c r="I3035" s="28"/>
      <c r="J3035" s="28"/>
      <c r="K3035" s="28"/>
      <c r="L3035" s="22"/>
      <c r="M3035" s="28"/>
      <c r="N3035" s="18"/>
      <c r="O3035" s="22"/>
      <c r="P3035" s="22"/>
      <c r="Q3035" s="20"/>
    </row>
    <row r="3036" spans="1:17" ht="14.25" x14ac:dyDescent="0.3">
      <c r="A3036" s="103" t="s">
        <v>2607</v>
      </c>
      <c r="B3036" s="75" t="s">
        <v>574</v>
      </c>
      <c r="C3036" s="77" t="s">
        <v>6921</v>
      </c>
      <c r="D3036" s="104" t="s">
        <v>11755</v>
      </c>
      <c r="E3036" s="75" t="s">
        <v>14394</v>
      </c>
      <c r="F3036" s="17"/>
      <c r="G3036" s="17"/>
      <c r="H3036" s="17"/>
      <c r="I3036" s="17"/>
      <c r="J3036" s="17"/>
      <c r="K3036" s="17"/>
      <c r="L3036" s="17"/>
      <c r="M3036" s="17"/>
      <c r="N3036" s="17"/>
      <c r="O3036" s="23"/>
      <c r="P3036" s="23"/>
    </row>
    <row r="3037" spans="1:17" ht="13.5" x14ac:dyDescent="0.3">
      <c r="A3037" s="103" t="s">
        <v>4132</v>
      </c>
      <c r="B3037" s="75" t="s">
        <v>574</v>
      </c>
      <c r="C3037" s="77" t="s">
        <v>5395</v>
      </c>
      <c r="D3037" s="104" t="s">
        <v>10571</v>
      </c>
      <c r="E3037" s="75" t="s">
        <v>14398</v>
      </c>
      <c r="F3037" s="18"/>
      <c r="G3037" s="18"/>
      <c r="H3037" s="19"/>
      <c r="I3037" s="18"/>
      <c r="J3037" s="18"/>
      <c r="K3037" s="18"/>
      <c r="L3037" s="18"/>
      <c r="M3037" s="18"/>
      <c r="N3037" s="18"/>
      <c r="O3037" s="22"/>
      <c r="P3037" s="22"/>
      <c r="Q3037" s="20"/>
    </row>
    <row r="3038" spans="1:17" ht="14.25" x14ac:dyDescent="0.3">
      <c r="A3038" s="107" t="s">
        <v>11630</v>
      </c>
      <c r="B3038" s="108" t="s">
        <v>574</v>
      </c>
      <c r="C3038" s="77" t="s">
        <v>7000</v>
      </c>
      <c r="D3038" s="109" t="s">
        <v>11631</v>
      </c>
      <c r="E3038" s="108" t="s">
        <v>14398</v>
      </c>
      <c r="F3038" s="17"/>
      <c r="G3038" s="18"/>
      <c r="H3038" s="19"/>
      <c r="I3038" s="18"/>
      <c r="J3038" s="18"/>
      <c r="K3038" s="18"/>
      <c r="L3038" s="18"/>
      <c r="M3038" s="18"/>
      <c r="N3038" s="18"/>
      <c r="Q3038" s="20"/>
    </row>
    <row r="3039" spans="1:17" ht="13.5" x14ac:dyDescent="0.3">
      <c r="A3039" s="107" t="s">
        <v>4557</v>
      </c>
      <c r="B3039" s="108" t="s">
        <v>574</v>
      </c>
      <c r="C3039" s="77" t="s">
        <v>6920</v>
      </c>
      <c r="D3039" s="109" t="s">
        <v>7803</v>
      </c>
      <c r="E3039" s="108" t="s">
        <v>14394</v>
      </c>
      <c r="F3039" s="18"/>
      <c r="G3039" s="18"/>
      <c r="H3039" s="19"/>
      <c r="I3039" s="18"/>
      <c r="J3039" s="18"/>
      <c r="K3039" s="18"/>
      <c r="L3039" s="18"/>
      <c r="M3039" s="21"/>
      <c r="N3039" s="18"/>
      <c r="O3039" s="22"/>
      <c r="P3039" s="22"/>
      <c r="Q3039" s="20"/>
    </row>
    <row r="3040" spans="1:17" ht="13.5" x14ac:dyDescent="0.3">
      <c r="A3040" s="111" t="s">
        <v>15010</v>
      </c>
      <c r="B3040" s="112" t="s">
        <v>14387</v>
      </c>
      <c r="C3040" s="77" t="s">
        <v>7071</v>
      </c>
      <c r="D3040" s="113" t="s">
        <v>13679</v>
      </c>
      <c r="E3040" s="112" t="s">
        <v>14398</v>
      </c>
      <c r="F3040" s="17"/>
      <c r="G3040" s="18"/>
      <c r="H3040" s="19"/>
      <c r="I3040" s="18"/>
      <c r="J3040" s="18"/>
      <c r="K3040" s="18"/>
      <c r="L3040" s="18"/>
      <c r="M3040" s="21"/>
      <c r="N3040" s="18"/>
      <c r="O3040" s="22"/>
      <c r="P3040" s="22"/>
      <c r="Q3040" s="20"/>
    </row>
    <row r="3041" spans="1:17" ht="14.25" x14ac:dyDescent="0.3">
      <c r="A3041" s="107" t="s">
        <v>15011</v>
      </c>
      <c r="B3041" s="108" t="s">
        <v>14387</v>
      </c>
      <c r="C3041" s="77" t="s">
        <v>7071</v>
      </c>
      <c r="D3041" s="109" t="s">
        <v>13679</v>
      </c>
      <c r="E3041" s="108" t="s">
        <v>14398</v>
      </c>
      <c r="G3041" s="18"/>
      <c r="H3041" s="19"/>
      <c r="I3041" s="18"/>
      <c r="J3041" s="18"/>
      <c r="K3041" s="18"/>
      <c r="L3041" s="18"/>
      <c r="M3041" s="21"/>
      <c r="N3041" s="18"/>
      <c r="O3041" s="22"/>
      <c r="P3041" s="22"/>
      <c r="Q3041" s="20"/>
    </row>
    <row r="3042" spans="1:17" ht="14.25" x14ac:dyDescent="0.3">
      <c r="A3042" s="103" t="s">
        <v>4782</v>
      </c>
      <c r="B3042" s="75" t="s">
        <v>574</v>
      </c>
      <c r="C3042" s="77" t="s">
        <v>6994</v>
      </c>
      <c r="D3042" s="104" t="s">
        <v>14099</v>
      </c>
      <c r="E3042" s="75" t="s">
        <v>14590</v>
      </c>
      <c r="F3042" s="18"/>
      <c r="G3042" s="18"/>
      <c r="H3042" s="19"/>
      <c r="I3042" s="18"/>
      <c r="J3042" s="18"/>
      <c r="K3042" s="18"/>
      <c r="L3042" s="18"/>
      <c r="M3042" s="21"/>
      <c r="N3042" s="18"/>
      <c r="O3042" s="22"/>
      <c r="P3042" s="22"/>
      <c r="Q3042" s="20"/>
    </row>
    <row r="3043" spans="1:17" ht="13.5" x14ac:dyDescent="0.3">
      <c r="A3043" s="83" t="s">
        <v>5264</v>
      </c>
      <c r="B3043" s="84" t="s">
        <v>14387</v>
      </c>
      <c r="C3043" s="77" t="s">
        <v>7000</v>
      </c>
      <c r="D3043" s="85" t="s">
        <v>12033</v>
      </c>
      <c r="E3043" s="84" t="s">
        <v>6460</v>
      </c>
      <c r="G3043" s="17"/>
      <c r="H3043" s="17"/>
      <c r="I3043" s="17"/>
      <c r="J3043" s="17"/>
      <c r="K3043" s="17"/>
      <c r="L3043" s="17"/>
      <c r="M3043" s="17"/>
      <c r="N3043" s="17"/>
      <c r="O3043" s="23"/>
      <c r="P3043" s="23"/>
    </row>
    <row r="3044" spans="1:17" ht="14.25" x14ac:dyDescent="0.3">
      <c r="A3044" s="107" t="s">
        <v>5264</v>
      </c>
      <c r="B3044" s="108" t="s">
        <v>575</v>
      </c>
      <c r="C3044" s="77" t="s">
        <v>7000</v>
      </c>
      <c r="D3044" s="109" t="s">
        <v>12032</v>
      </c>
      <c r="E3044" s="108" t="s">
        <v>6460</v>
      </c>
      <c r="G3044" s="18"/>
      <c r="H3044" s="19"/>
      <c r="I3044" s="18"/>
      <c r="J3044" s="18"/>
      <c r="K3044" s="18"/>
      <c r="L3044" s="18"/>
      <c r="M3044" s="18"/>
      <c r="N3044" s="18"/>
      <c r="Q3044" s="20"/>
    </row>
    <row r="3045" spans="1:17" ht="14.25" x14ac:dyDescent="0.3">
      <c r="A3045" s="103" t="s">
        <v>12458</v>
      </c>
      <c r="B3045" s="75" t="s">
        <v>574</v>
      </c>
      <c r="C3045" s="77" t="s">
        <v>6920</v>
      </c>
      <c r="D3045" s="104" t="s">
        <v>14184</v>
      </c>
      <c r="E3045" s="75" t="s">
        <v>16041</v>
      </c>
      <c r="F3045" s="17"/>
      <c r="G3045" s="18"/>
      <c r="H3045" s="19"/>
      <c r="I3045" s="18"/>
      <c r="J3045" s="18"/>
      <c r="K3045" s="18"/>
      <c r="L3045" s="18"/>
      <c r="M3045" s="21"/>
      <c r="N3045" s="18"/>
      <c r="O3045" s="22"/>
      <c r="P3045" s="22"/>
      <c r="Q3045" s="20"/>
    </row>
    <row r="3046" spans="1:17" ht="14.25" x14ac:dyDescent="0.3">
      <c r="A3046" s="103" t="s">
        <v>2429</v>
      </c>
      <c r="B3046" s="75" t="s">
        <v>3459</v>
      </c>
      <c r="C3046" s="77" t="s">
        <v>4130</v>
      </c>
      <c r="D3046" s="104" t="s">
        <v>10574</v>
      </c>
      <c r="E3046" s="75" t="s">
        <v>14398</v>
      </c>
      <c r="F3046" s="18"/>
      <c r="G3046" s="17"/>
      <c r="H3046" s="17"/>
      <c r="I3046" s="17"/>
      <c r="J3046" s="17"/>
      <c r="K3046" s="17"/>
      <c r="L3046" s="17"/>
      <c r="M3046" s="17"/>
      <c r="N3046" s="17"/>
      <c r="O3046" s="23"/>
      <c r="P3046" s="23"/>
      <c r="Q3046" s="20"/>
    </row>
    <row r="3047" spans="1:17" ht="14.25" x14ac:dyDescent="0.3">
      <c r="A3047" s="110" t="s">
        <v>2429</v>
      </c>
      <c r="B3047" s="84" t="s">
        <v>576</v>
      </c>
      <c r="C3047" s="77" t="s">
        <v>10575</v>
      </c>
      <c r="D3047" s="117" t="s">
        <v>13860</v>
      </c>
      <c r="E3047" s="84" t="s">
        <v>14398</v>
      </c>
      <c r="F3047" s="17"/>
      <c r="G3047" s="18"/>
      <c r="H3047" s="19"/>
      <c r="I3047" s="18"/>
      <c r="J3047" s="18"/>
      <c r="K3047" s="18"/>
      <c r="L3047" s="18"/>
      <c r="M3047" s="18"/>
      <c r="N3047" s="18"/>
      <c r="O3047" s="22"/>
      <c r="P3047" s="22"/>
      <c r="Q3047" s="20"/>
    </row>
    <row r="3048" spans="1:17" ht="13.5" x14ac:dyDescent="0.3">
      <c r="A3048" s="111" t="s">
        <v>2429</v>
      </c>
      <c r="B3048" s="112" t="s">
        <v>574</v>
      </c>
      <c r="C3048" s="77" t="s">
        <v>6926</v>
      </c>
      <c r="D3048" s="113" t="s">
        <v>10572</v>
      </c>
      <c r="E3048" s="112" t="s">
        <v>14398</v>
      </c>
      <c r="G3048" s="17"/>
      <c r="H3048" s="17"/>
      <c r="I3048" s="17"/>
      <c r="J3048" s="17"/>
      <c r="K3048" s="17"/>
      <c r="L3048" s="17"/>
      <c r="M3048" s="17"/>
      <c r="N3048" s="17"/>
      <c r="O3048" s="23"/>
      <c r="P3048" s="23"/>
    </row>
    <row r="3049" spans="1:17" ht="14.25" x14ac:dyDescent="0.3">
      <c r="A3049" s="107" t="s">
        <v>2429</v>
      </c>
      <c r="B3049" s="108" t="s">
        <v>14387</v>
      </c>
      <c r="C3049" s="77" t="s">
        <v>6926</v>
      </c>
      <c r="D3049" s="109" t="s">
        <v>10576</v>
      </c>
      <c r="E3049" s="108" t="s">
        <v>14398</v>
      </c>
      <c r="G3049" s="18"/>
      <c r="H3049" s="19"/>
      <c r="I3049" s="18"/>
      <c r="J3049" s="18"/>
      <c r="K3049" s="18"/>
      <c r="L3049" s="18"/>
      <c r="M3049" s="18"/>
      <c r="N3049" s="18"/>
      <c r="O3049" s="22"/>
      <c r="P3049" s="22"/>
      <c r="Q3049" s="20"/>
    </row>
    <row r="3050" spans="1:17" ht="14.25" x14ac:dyDescent="0.3">
      <c r="A3050" s="103" t="s">
        <v>2429</v>
      </c>
      <c r="B3050" s="75" t="s">
        <v>4879</v>
      </c>
      <c r="C3050" s="77" t="s">
        <v>424</v>
      </c>
      <c r="D3050" s="104" t="s">
        <v>10573</v>
      </c>
      <c r="E3050" s="75" t="s">
        <v>14398</v>
      </c>
      <c r="F3050" s="18"/>
      <c r="G3050" s="18"/>
      <c r="H3050" s="19"/>
      <c r="I3050" s="18"/>
      <c r="J3050" s="18"/>
      <c r="K3050" s="18"/>
      <c r="L3050" s="18"/>
      <c r="M3050" s="18"/>
      <c r="N3050" s="18"/>
      <c r="Q3050" s="20"/>
    </row>
    <row r="3051" spans="1:17" ht="14.25" x14ac:dyDescent="0.3">
      <c r="A3051" s="103" t="s">
        <v>2429</v>
      </c>
      <c r="B3051" s="75" t="s">
        <v>575</v>
      </c>
      <c r="C3051" s="77" t="s">
        <v>6926</v>
      </c>
      <c r="D3051" s="104" t="s">
        <v>10576</v>
      </c>
      <c r="E3051" s="75" t="s">
        <v>14398</v>
      </c>
      <c r="F3051" s="18"/>
      <c r="G3051" s="18"/>
      <c r="H3051" s="19"/>
      <c r="I3051" s="18"/>
      <c r="J3051" s="18"/>
      <c r="K3051" s="18"/>
      <c r="L3051" s="18"/>
      <c r="M3051" s="18"/>
      <c r="N3051" s="18"/>
      <c r="O3051" s="22"/>
      <c r="P3051" s="22"/>
      <c r="Q3051" s="20"/>
    </row>
    <row r="3052" spans="1:17" ht="14.25" x14ac:dyDescent="0.3">
      <c r="A3052" s="107" t="s">
        <v>11221</v>
      </c>
      <c r="B3052" s="108" t="s">
        <v>574</v>
      </c>
      <c r="C3052" s="77" t="s">
        <v>6939</v>
      </c>
      <c r="D3052" s="109" t="s">
        <v>1358</v>
      </c>
      <c r="E3052" s="108" t="s">
        <v>14399</v>
      </c>
      <c r="F3052" s="17"/>
      <c r="G3052" s="17"/>
      <c r="H3052" s="17"/>
      <c r="I3052" s="17"/>
      <c r="J3052" s="17"/>
      <c r="K3052" s="17"/>
      <c r="L3052" s="17"/>
      <c r="M3052" s="17"/>
      <c r="N3052" s="17"/>
      <c r="O3052" s="23"/>
      <c r="P3052" s="23"/>
    </row>
    <row r="3053" spans="1:17" ht="14.25" x14ac:dyDescent="0.3">
      <c r="A3053" s="83" t="s">
        <v>12034</v>
      </c>
      <c r="B3053" s="84" t="s">
        <v>14387</v>
      </c>
      <c r="C3053" s="77" t="s">
        <v>7000</v>
      </c>
      <c r="D3053" s="85" t="s">
        <v>12035</v>
      </c>
      <c r="E3053" s="84" t="s">
        <v>6460</v>
      </c>
      <c r="G3053" s="17"/>
      <c r="H3053" s="17"/>
      <c r="I3053" s="17"/>
      <c r="J3053" s="17"/>
      <c r="K3053" s="17"/>
      <c r="L3053" s="17"/>
      <c r="M3053" s="17"/>
      <c r="N3053" s="17"/>
      <c r="O3053" s="23"/>
      <c r="P3053" s="23"/>
    </row>
    <row r="3054" spans="1:17" ht="14.25" x14ac:dyDescent="0.3">
      <c r="A3054" s="103" t="s">
        <v>12034</v>
      </c>
      <c r="B3054" s="75" t="s">
        <v>575</v>
      </c>
      <c r="C3054" s="77" t="s">
        <v>7000</v>
      </c>
      <c r="D3054" s="104" t="s">
        <v>12035</v>
      </c>
      <c r="E3054" s="75" t="s">
        <v>6460</v>
      </c>
      <c r="F3054" s="18"/>
      <c r="G3054" s="17"/>
      <c r="H3054" s="17"/>
      <c r="I3054" s="17"/>
      <c r="J3054" s="17"/>
      <c r="K3054" s="17"/>
      <c r="L3054" s="17"/>
      <c r="M3054" s="17"/>
      <c r="N3054" s="17"/>
      <c r="O3054" s="23"/>
      <c r="P3054" s="23"/>
    </row>
    <row r="3055" spans="1:17" ht="14.25" x14ac:dyDescent="0.3">
      <c r="A3055" s="110" t="s">
        <v>4948</v>
      </c>
      <c r="B3055" s="84" t="s">
        <v>574</v>
      </c>
      <c r="C3055" s="77" t="s">
        <v>7443</v>
      </c>
      <c r="D3055" s="117" t="s">
        <v>9132</v>
      </c>
      <c r="E3055" s="84" t="s">
        <v>15012</v>
      </c>
      <c r="F3055" s="18"/>
      <c r="G3055" s="18"/>
      <c r="H3055" s="19"/>
      <c r="I3055" s="18"/>
      <c r="J3055" s="18"/>
      <c r="K3055" s="18"/>
      <c r="L3055" s="18"/>
      <c r="M3055" s="18"/>
      <c r="N3055" s="18"/>
      <c r="Q3055" s="20"/>
    </row>
    <row r="3056" spans="1:17" ht="13.5" x14ac:dyDescent="0.3">
      <c r="A3056" s="103" t="s">
        <v>4948</v>
      </c>
      <c r="B3056" s="75" t="s">
        <v>14387</v>
      </c>
      <c r="C3056" s="77" t="s">
        <v>7443</v>
      </c>
      <c r="D3056" s="104" t="s">
        <v>9132</v>
      </c>
      <c r="E3056" s="75" t="s">
        <v>15012</v>
      </c>
      <c r="F3056" s="18"/>
      <c r="G3056" s="18"/>
      <c r="H3056" s="19"/>
      <c r="I3056" s="18"/>
      <c r="J3056" s="18"/>
      <c r="K3056" s="18"/>
      <c r="L3056" s="18"/>
      <c r="M3056" s="18"/>
      <c r="N3056" s="18"/>
      <c r="O3056" s="22"/>
      <c r="P3056" s="22"/>
      <c r="Q3056" s="20"/>
    </row>
    <row r="3057" spans="1:17" ht="15.75" x14ac:dyDescent="0.3">
      <c r="A3057" s="103" t="s">
        <v>4948</v>
      </c>
      <c r="B3057" s="75" t="s">
        <v>575</v>
      </c>
      <c r="C3057" s="77" t="s">
        <v>7443</v>
      </c>
      <c r="D3057" s="104" t="s">
        <v>9132</v>
      </c>
      <c r="E3057" s="75" t="s">
        <v>15012</v>
      </c>
      <c r="G3057" s="18"/>
      <c r="H3057" s="19"/>
      <c r="I3057" s="18"/>
      <c r="J3057" s="18"/>
      <c r="K3057" s="18"/>
      <c r="L3057" s="18"/>
      <c r="M3057" s="18"/>
      <c r="N3057" s="18"/>
      <c r="Q3057" s="20"/>
    </row>
    <row r="3058" spans="1:17" ht="14.25" x14ac:dyDescent="0.3">
      <c r="A3058" s="107" t="s">
        <v>5632</v>
      </c>
      <c r="B3058" s="108" t="s">
        <v>574</v>
      </c>
      <c r="C3058" s="77" t="s">
        <v>7021</v>
      </c>
      <c r="D3058" s="109" t="s">
        <v>8058</v>
      </c>
      <c r="E3058" s="108" t="s">
        <v>14394</v>
      </c>
      <c r="F3058" s="18"/>
      <c r="G3058" s="18"/>
      <c r="H3058" s="19"/>
      <c r="I3058" s="18"/>
      <c r="J3058" s="18"/>
      <c r="K3058" s="18"/>
      <c r="L3058" s="18"/>
      <c r="M3058" s="18"/>
      <c r="N3058" s="18"/>
      <c r="Q3058" s="20"/>
    </row>
    <row r="3059" spans="1:17" ht="14.25" x14ac:dyDescent="0.3">
      <c r="A3059" s="103" t="s">
        <v>5632</v>
      </c>
      <c r="B3059" s="75" t="s">
        <v>14387</v>
      </c>
      <c r="C3059" s="77" t="s">
        <v>7021</v>
      </c>
      <c r="D3059" s="104" t="s">
        <v>8058</v>
      </c>
      <c r="E3059" s="75" t="s">
        <v>14394</v>
      </c>
      <c r="F3059" s="17"/>
      <c r="G3059" s="18"/>
      <c r="H3059" s="19"/>
      <c r="I3059" s="18"/>
      <c r="J3059" s="18"/>
      <c r="K3059" s="18"/>
      <c r="L3059" s="18"/>
      <c r="M3059" s="18"/>
      <c r="N3059" s="18"/>
      <c r="Q3059" s="20"/>
    </row>
    <row r="3060" spans="1:17" ht="13.5" x14ac:dyDescent="0.3">
      <c r="A3060" s="110" t="s">
        <v>5632</v>
      </c>
      <c r="B3060" s="84" t="s">
        <v>575</v>
      </c>
      <c r="C3060" s="77" t="s">
        <v>7021</v>
      </c>
      <c r="D3060" s="117" t="s">
        <v>8058</v>
      </c>
      <c r="E3060" s="84" t="s">
        <v>14394</v>
      </c>
      <c r="F3060" s="18"/>
      <c r="G3060" s="17"/>
      <c r="H3060" s="17"/>
      <c r="I3060" s="17"/>
      <c r="J3060" s="17"/>
      <c r="K3060" s="17"/>
      <c r="L3060" s="17"/>
      <c r="M3060" s="17"/>
      <c r="N3060" s="17"/>
      <c r="O3060" s="23"/>
      <c r="P3060" s="23"/>
    </row>
    <row r="3061" spans="1:17" ht="14.25" x14ac:dyDescent="0.3">
      <c r="A3061" s="103" t="s">
        <v>5633</v>
      </c>
      <c r="B3061" s="75" t="s">
        <v>574</v>
      </c>
      <c r="C3061" s="77" t="s">
        <v>5527</v>
      </c>
      <c r="D3061" s="104" t="s">
        <v>8165</v>
      </c>
      <c r="E3061" s="75" t="s">
        <v>14394</v>
      </c>
      <c r="F3061" s="18"/>
      <c r="G3061" s="18"/>
      <c r="H3061" s="19"/>
      <c r="I3061" s="18"/>
      <c r="J3061" s="18"/>
      <c r="K3061" s="18"/>
      <c r="L3061" s="18"/>
      <c r="M3061" s="18"/>
      <c r="N3061" s="18"/>
      <c r="O3061" s="22"/>
      <c r="P3061" s="22"/>
      <c r="Q3061" s="20"/>
    </row>
    <row r="3062" spans="1:17" ht="14.25" x14ac:dyDescent="0.3">
      <c r="A3062" s="103" t="s">
        <v>8950</v>
      </c>
      <c r="B3062" s="75" t="s">
        <v>4879</v>
      </c>
      <c r="C3062" s="77" t="s">
        <v>423</v>
      </c>
      <c r="D3062" s="104" t="s">
        <v>13562</v>
      </c>
      <c r="E3062" s="75" t="s">
        <v>14398</v>
      </c>
      <c r="F3062" s="18"/>
      <c r="G3062" s="18"/>
      <c r="H3062" s="19"/>
      <c r="I3062" s="18"/>
      <c r="J3062" s="18"/>
      <c r="K3062" s="18"/>
      <c r="L3062" s="18"/>
      <c r="M3062" s="18"/>
      <c r="N3062" s="18"/>
      <c r="O3062" s="22"/>
      <c r="P3062" s="22"/>
      <c r="Q3062" s="20"/>
    </row>
    <row r="3063" spans="1:17" ht="14.25" x14ac:dyDescent="0.3">
      <c r="A3063" s="111" t="s">
        <v>2732</v>
      </c>
      <c r="B3063" s="112" t="s">
        <v>574</v>
      </c>
      <c r="C3063" s="77" t="s">
        <v>6909</v>
      </c>
      <c r="D3063" s="113" t="s">
        <v>9853</v>
      </c>
      <c r="E3063" s="112" t="s">
        <v>14744</v>
      </c>
      <c r="F3063" s="17"/>
      <c r="G3063" s="18"/>
      <c r="H3063" s="19"/>
      <c r="I3063" s="27"/>
      <c r="J3063" s="18"/>
      <c r="K3063" s="18"/>
      <c r="L3063" s="18"/>
      <c r="M3063" s="18"/>
      <c r="N3063" s="18"/>
      <c r="O3063" s="22"/>
      <c r="P3063" s="22"/>
      <c r="Q3063" s="20"/>
    </row>
    <row r="3064" spans="1:17" ht="14.25" x14ac:dyDescent="0.3">
      <c r="A3064" s="103" t="s">
        <v>2732</v>
      </c>
      <c r="B3064" s="75" t="s">
        <v>14387</v>
      </c>
      <c r="C3064" s="77" t="s">
        <v>6909</v>
      </c>
      <c r="D3064" s="104" t="s">
        <v>9853</v>
      </c>
      <c r="E3064" s="75" t="s">
        <v>14744</v>
      </c>
      <c r="F3064" s="17"/>
      <c r="G3064" s="28"/>
      <c r="H3064" s="28"/>
      <c r="I3064" s="28"/>
      <c r="J3064" s="28"/>
      <c r="K3064" s="28"/>
      <c r="L3064" s="22"/>
      <c r="M3064" s="28"/>
      <c r="N3064" s="18"/>
      <c r="O3064" s="22"/>
      <c r="P3064" s="22"/>
      <c r="Q3064" s="20"/>
    </row>
    <row r="3065" spans="1:17" ht="13.5" x14ac:dyDescent="0.3">
      <c r="A3065" s="103" t="s">
        <v>2732</v>
      </c>
      <c r="B3065" s="75" t="s">
        <v>575</v>
      </c>
      <c r="C3065" s="77" t="s">
        <v>6909</v>
      </c>
      <c r="D3065" s="104" t="s">
        <v>9853</v>
      </c>
      <c r="E3065" s="75" t="s">
        <v>14744</v>
      </c>
      <c r="F3065" s="17"/>
      <c r="G3065" s="18"/>
      <c r="H3065" s="19"/>
      <c r="I3065" s="18"/>
      <c r="J3065" s="18"/>
      <c r="K3065" s="18"/>
      <c r="L3065" s="18"/>
      <c r="M3065" s="18"/>
      <c r="N3065" s="18"/>
      <c r="O3065" s="22"/>
      <c r="P3065" s="22"/>
      <c r="Q3065" s="20"/>
    </row>
    <row r="3066" spans="1:17" ht="14.25" x14ac:dyDescent="0.3">
      <c r="A3066" s="111" t="s">
        <v>1190</v>
      </c>
      <c r="B3066" s="112" t="s">
        <v>574</v>
      </c>
      <c r="C3066" s="77" t="s">
        <v>6920</v>
      </c>
      <c r="D3066" s="113" t="s">
        <v>4802</v>
      </c>
      <c r="E3066" s="112" t="s">
        <v>14899</v>
      </c>
      <c r="F3066" s="17"/>
      <c r="G3066" s="18"/>
      <c r="H3066" s="19"/>
      <c r="I3066" s="18"/>
      <c r="J3066" s="18"/>
      <c r="K3066" s="18"/>
      <c r="L3066" s="18"/>
      <c r="M3066" s="18"/>
      <c r="N3066" s="18"/>
      <c r="Q3066" s="20"/>
    </row>
    <row r="3067" spans="1:17" ht="13.5" x14ac:dyDescent="0.3">
      <c r="A3067" s="103" t="s">
        <v>4368</v>
      </c>
      <c r="B3067" s="75" t="s">
        <v>574</v>
      </c>
      <c r="C3067" s="77" t="s">
        <v>6984</v>
      </c>
      <c r="D3067" s="104" t="s">
        <v>9635</v>
      </c>
      <c r="E3067" s="75" t="s">
        <v>14398</v>
      </c>
      <c r="F3067" s="17"/>
      <c r="G3067" s="17"/>
      <c r="H3067" s="17"/>
      <c r="I3067" s="17"/>
      <c r="J3067" s="17"/>
      <c r="K3067" s="17"/>
      <c r="L3067" s="17"/>
      <c r="M3067" s="17"/>
      <c r="N3067" s="17"/>
      <c r="O3067" s="23"/>
      <c r="P3067" s="23"/>
    </row>
    <row r="3068" spans="1:17" ht="14.25" x14ac:dyDescent="0.3">
      <c r="A3068" s="103" t="s">
        <v>1936</v>
      </c>
      <c r="B3068" s="75" t="s">
        <v>574</v>
      </c>
      <c r="C3068" s="77" t="s">
        <v>6998</v>
      </c>
      <c r="D3068" s="104" t="s">
        <v>13122</v>
      </c>
      <c r="E3068" s="75" t="s">
        <v>14398</v>
      </c>
      <c r="F3068" s="17"/>
      <c r="G3068" s="17"/>
      <c r="H3068" s="17"/>
      <c r="I3068" s="17"/>
      <c r="J3068" s="17"/>
      <c r="K3068" s="17"/>
      <c r="L3068" s="17"/>
      <c r="M3068" s="17"/>
      <c r="N3068" s="17"/>
      <c r="O3068" s="23"/>
      <c r="P3068" s="23"/>
    </row>
    <row r="3069" spans="1:17" ht="14.25" x14ac:dyDescent="0.3">
      <c r="A3069" s="103" t="s">
        <v>2849</v>
      </c>
      <c r="B3069" s="75" t="s">
        <v>574</v>
      </c>
      <c r="C3069" s="77" t="s">
        <v>6920</v>
      </c>
      <c r="D3069" s="104" t="s">
        <v>2850</v>
      </c>
      <c r="E3069" s="75" t="s">
        <v>16042</v>
      </c>
      <c r="G3069" s="17"/>
      <c r="H3069" s="17"/>
      <c r="I3069" s="17"/>
      <c r="J3069" s="17"/>
      <c r="K3069" s="17"/>
      <c r="L3069" s="17"/>
      <c r="M3069" s="17"/>
      <c r="N3069" s="17"/>
      <c r="O3069" s="23"/>
      <c r="P3069" s="23"/>
    </row>
    <row r="3070" spans="1:17" ht="14.25" x14ac:dyDescent="0.3">
      <c r="A3070" s="107" t="s">
        <v>3595</v>
      </c>
      <c r="B3070" s="108" t="s">
        <v>574</v>
      </c>
      <c r="C3070" s="77" t="s">
        <v>6002</v>
      </c>
      <c r="D3070" s="109" t="s">
        <v>10577</v>
      </c>
      <c r="E3070" s="108" t="s">
        <v>14398</v>
      </c>
      <c r="F3070" s="17"/>
      <c r="G3070" s="18"/>
      <c r="H3070" s="19"/>
      <c r="I3070" s="18"/>
      <c r="J3070" s="18"/>
      <c r="K3070" s="18"/>
      <c r="L3070" s="18"/>
      <c r="M3070" s="18"/>
      <c r="N3070" s="18"/>
      <c r="Q3070" s="20"/>
    </row>
    <row r="3071" spans="1:17" ht="14.25" x14ac:dyDescent="0.3">
      <c r="A3071" s="103" t="s">
        <v>4949</v>
      </c>
      <c r="B3071" s="75" t="s">
        <v>574</v>
      </c>
      <c r="C3071" s="77" t="s">
        <v>6926</v>
      </c>
      <c r="D3071" s="104" t="s">
        <v>9899</v>
      </c>
      <c r="E3071" s="75" t="s">
        <v>15013</v>
      </c>
      <c r="F3071" s="17"/>
      <c r="G3071" s="17"/>
      <c r="H3071" s="17"/>
      <c r="I3071" s="17"/>
      <c r="J3071" s="17"/>
      <c r="K3071" s="17"/>
      <c r="L3071" s="17"/>
      <c r="M3071" s="17"/>
      <c r="N3071" s="17"/>
      <c r="O3071" s="23"/>
      <c r="P3071" s="23"/>
    </row>
    <row r="3072" spans="1:17" ht="14.25" x14ac:dyDescent="0.3">
      <c r="A3072" s="111" t="s">
        <v>4949</v>
      </c>
      <c r="B3072" s="112" t="s">
        <v>4879</v>
      </c>
      <c r="C3072" s="77" t="s">
        <v>6926</v>
      </c>
      <c r="D3072" s="113" t="s">
        <v>9898</v>
      </c>
      <c r="E3072" s="112" t="s">
        <v>15013</v>
      </c>
      <c r="G3072" s="17"/>
      <c r="H3072" s="17"/>
      <c r="I3072" s="17"/>
      <c r="J3072" s="17"/>
      <c r="K3072" s="17"/>
      <c r="L3072" s="17"/>
      <c r="M3072" s="17"/>
      <c r="N3072" s="17"/>
      <c r="O3072" s="23"/>
      <c r="P3072" s="23"/>
    </row>
    <row r="3073" spans="1:17" ht="14.25" x14ac:dyDescent="0.3">
      <c r="A3073" s="103" t="s">
        <v>11762</v>
      </c>
      <c r="B3073" s="75" t="s">
        <v>574</v>
      </c>
      <c r="C3073" s="77" t="s">
        <v>7071</v>
      </c>
      <c r="D3073" s="104" t="s">
        <v>237</v>
      </c>
      <c r="E3073" s="75" t="s">
        <v>14394</v>
      </c>
      <c r="F3073" s="18"/>
      <c r="G3073" s="18"/>
      <c r="H3073" s="19"/>
      <c r="I3073" s="18"/>
      <c r="J3073" s="18"/>
      <c r="K3073" s="18"/>
      <c r="L3073" s="18"/>
      <c r="M3073" s="18"/>
      <c r="N3073" s="18"/>
      <c r="Q3073" s="20"/>
    </row>
    <row r="3074" spans="1:17" ht="14.25" x14ac:dyDescent="0.3">
      <c r="A3074" s="110" t="s">
        <v>11762</v>
      </c>
      <c r="B3074" s="84" t="s">
        <v>14387</v>
      </c>
      <c r="C3074" s="77" t="s">
        <v>7071</v>
      </c>
      <c r="D3074" s="117" t="s">
        <v>525</v>
      </c>
      <c r="E3074" s="84" t="s">
        <v>14394</v>
      </c>
      <c r="G3074" s="18"/>
      <c r="H3074" s="19"/>
      <c r="I3074" s="18"/>
      <c r="J3074" s="18"/>
      <c r="K3074" s="18"/>
      <c r="L3074" s="18"/>
      <c r="M3074" s="21"/>
      <c r="N3074" s="18"/>
      <c r="O3074" s="22"/>
      <c r="P3074" s="22"/>
      <c r="Q3074" s="20"/>
    </row>
    <row r="3075" spans="1:17" ht="14.25" x14ac:dyDescent="0.3">
      <c r="A3075" s="110" t="s">
        <v>11762</v>
      </c>
      <c r="B3075" s="84" t="s">
        <v>575</v>
      </c>
      <c r="C3075" s="77" t="s">
        <v>7071</v>
      </c>
      <c r="D3075" s="117" t="s">
        <v>237</v>
      </c>
      <c r="E3075" s="84" t="s">
        <v>14394</v>
      </c>
      <c r="F3075" s="18"/>
      <c r="G3075" s="18"/>
      <c r="H3075" s="19"/>
      <c r="I3075" s="18"/>
      <c r="J3075" s="18"/>
      <c r="K3075" s="18"/>
      <c r="L3075" s="18"/>
      <c r="M3075" s="21"/>
      <c r="N3075" s="18"/>
      <c r="O3075" s="22"/>
      <c r="P3075" s="22"/>
      <c r="Q3075" s="20"/>
    </row>
    <row r="3076" spans="1:17" ht="14.25" x14ac:dyDescent="0.3">
      <c r="A3076" s="107" t="s">
        <v>3216</v>
      </c>
      <c r="B3076" s="108" t="s">
        <v>14387</v>
      </c>
      <c r="C3076" s="77" t="s">
        <v>6998</v>
      </c>
      <c r="D3076" s="109" t="s">
        <v>15014</v>
      </c>
      <c r="E3076" s="108" t="s">
        <v>15015</v>
      </c>
      <c r="F3076" s="17"/>
      <c r="G3076" s="18"/>
      <c r="H3076" s="19"/>
      <c r="I3076" s="18"/>
      <c r="J3076" s="18"/>
      <c r="K3076" s="18"/>
      <c r="L3076" s="18"/>
      <c r="M3076" s="18"/>
      <c r="N3076" s="18"/>
      <c r="Q3076" s="20"/>
    </row>
    <row r="3077" spans="1:17" ht="14.25" x14ac:dyDescent="0.3">
      <c r="A3077" s="103" t="s">
        <v>6688</v>
      </c>
      <c r="B3077" s="75" t="s">
        <v>574</v>
      </c>
      <c r="C3077" s="77" t="s">
        <v>6920</v>
      </c>
      <c r="D3077" s="104" t="s">
        <v>9979</v>
      </c>
      <c r="E3077" s="75" t="s">
        <v>14394</v>
      </c>
      <c r="F3077" s="18"/>
      <c r="G3077" s="18"/>
      <c r="H3077" s="19"/>
      <c r="I3077" s="18"/>
      <c r="J3077" s="18"/>
      <c r="K3077" s="18"/>
      <c r="L3077" s="18"/>
      <c r="M3077" s="18"/>
      <c r="N3077" s="18"/>
      <c r="Q3077" s="20"/>
    </row>
    <row r="3078" spans="1:17" ht="14.25" x14ac:dyDescent="0.3">
      <c r="A3078" s="103" t="s">
        <v>5634</v>
      </c>
      <c r="B3078" s="75" t="s">
        <v>574</v>
      </c>
      <c r="C3078" s="77" t="s">
        <v>6920</v>
      </c>
      <c r="D3078" s="104" t="s">
        <v>7543</v>
      </c>
      <c r="E3078" s="75" t="s">
        <v>14398</v>
      </c>
      <c r="F3078" s="17"/>
      <c r="G3078" s="18"/>
      <c r="H3078" s="19"/>
      <c r="I3078" s="18"/>
      <c r="J3078" s="18"/>
      <c r="K3078" s="18"/>
      <c r="L3078" s="18"/>
      <c r="M3078" s="18"/>
      <c r="N3078" s="18"/>
      <c r="Q3078" s="20"/>
    </row>
    <row r="3079" spans="1:17" ht="14.25" x14ac:dyDescent="0.3">
      <c r="A3079" s="110" t="s">
        <v>3052</v>
      </c>
      <c r="B3079" s="84" t="s">
        <v>574</v>
      </c>
      <c r="C3079" s="77" t="s">
        <v>6994</v>
      </c>
      <c r="D3079" s="117" t="s">
        <v>10578</v>
      </c>
      <c r="E3079" s="84" t="s">
        <v>14395</v>
      </c>
      <c r="F3079" s="18"/>
      <c r="G3079" s="18"/>
      <c r="H3079" s="19"/>
      <c r="I3079" s="18"/>
      <c r="J3079" s="18"/>
      <c r="K3079" s="18"/>
      <c r="L3079" s="18"/>
      <c r="M3079" s="18"/>
      <c r="N3079" s="18"/>
      <c r="O3079" s="22"/>
      <c r="P3079" s="22"/>
      <c r="Q3079" s="20"/>
    </row>
    <row r="3080" spans="1:17" ht="13.5" x14ac:dyDescent="0.3">
      <c r="A3080" s="107" t="s">
        <v>3493</v>
      </c>
      <c r="B3080" s="108" t="s">
        <v>574</v>
      </c>
      <c r="C3080" s="77" t="s">
        <v>6911</v>
      </c>
      <c r="D3080" s="109" t="s">
        <v>8245</v>
      </c>
      <c r="E3080" s="108" t="s">
        <v>14422</v>
      </c>
      <c r="G3080" s="17"/>
      <c r="H3080" s="17"/>
      <c r="I3080" s="17"/>
      <c r="J3080" s="17"/>
      <c r="K3080" s="17"/>
      <c r="L3080" s="17"/>
      <c r="M3080" s="17"/>
      <c r="N3080" s="17"/>
      <c r="O3080" s="23"/>
      <c r="P3080" s="23"/>
    </row>
    <row r="3081" spans="1:17" ht="14.25" x14ac:dyDescent="0.3">
      <c r="A3081" s="103" t="s">
        <v>11664</v>
      </c>
      <c r="B3081" s="75" t="s">
        <v>574</v>
      </c>
      <c r="C3081" s="77" t="s">
        <v>7071</v>
      </c>
      <c r="D3081" s="104" t="s">
        <v>227</v>
      </c>
      <c r="E3081" s="75" t="s">
        <v>14394</v>
      </c>
      <c r="G3081" s="18"/>
      <c r="H3081" s="19"/>
      <c r="I3081" s="18"/>
      <c r="J3081" s="18"/>
      <c r="K3081" s="18"/>
      <c r="L3081" s="18"/>
      <c r="M3081" s="18"/>
      <c r="N3081" s="18"/>
      <c r="Q3081" s="20"/>
    </row>
    <row r="3082" spans="1:17" ht="13.5" x14ac:dyDescent="0.3">
      <c r="A3082" s="107" t="s">
        <v>11664</v>
      </c>
      <c r="B3082" s="108" t="s">
        <v>14387</v>
      </c>
      <c r="C3082" s="77" t="s">
        <v>7071</v>
      </c>
      <c r="D3082" s="109" t="s">
        <v>525</v>
      </c>
      <c r="E3082" s="108" t="s">
        <v>14394</v>
      </c>
      <c r="G3082" s="17"/>
      <c r="H3082" s="17"/>
      <c r="I3082" s="17"/>
      <c r="J3082" s="17"/>
      <c r="K3082" s="17"/>
      <c r="L3082" s="17"/>
      <c r="M3082" s="17"/>
      <c r="N3082" s="17"/>
      <c r="O3082" s="23"/>
      <c r="P3082" s="23"/>
    </row>
    <row r="3083" spans="1:17" ht="13.5" x14ac:dyDescent="0.3">
      <c r="A3083" s="107" t="s">
        <v>11664</v>
      </c>
      <c r="B3083" s="108" t="s">
        <v>575</v>
      </c>
      <c r="C3083" s="77" t="s">
        <v>7071</v>
      </c>
      <c r="D3083" s="109" t="s">
        <v>227</v>
      </c>
      <c r="E3083" s="108" t="s">
        <v>14394</v>
      </c>
      <c r="G3083" s="18"/>
      <c r="H3083" s="19"/>
      <c r="I3083" s="18"/>
      <c r="J3083" s="18"/>
      <c r="K3083" s="18"/>
      <c r="L3083" s="18"/>
      <c r="M3083" s="18"/>
      <c r="N3083" s="18"/>
      <c r="O3083" s="22"/>
      <c r="P3083" s="22"/>
      <c r="Q3083" s="20"/>
    </row>
    <row r="3084" spans="1:17" ht="14.25" x14ac:dyDescent="0.3">
      <c r="A3084" s="103" t="s">
        <v>2430</v>
      </c>
      <c r="B3084" s="75" t="s">
        <v>574</v>
      </c>
      <c r="C3084" s="77" t="s">
        <v>6331</v>
      </c>
      <c r="D3084" s="104" t="s">
        <v>13861</v>
      </c>
      <c r="E3084" s="75" t="s">
        <v>14395</v>
      </c>
      <c r="F3084" s="17"/>
      <c r="G3084" s="22"/>
      <c r="H3084" s="19"/>
      <c r="I3084" s="18"/>
      <c r="J3084" s="18"/>
      <c r="K3084" s="18"/>
      <c r="L3084" s="18"/>
      <c r="M3084" s="18"/>
      <c r="N3084" s="18"/>
      <c r="O3084" s="22"/>
      <c r="P3084" s="22"/>
      <c r="Q3084" s="20"/>
    </row>
    <row r="3085" spans="1:17" ht="14.25" x14ac:dyDescent="0.3">
      <c r="A3085" s="107" t="s">
        <v>3494</v>
      </c>
      <c r="B3085" s="108" t="s">
        <v>574</v>
      </c>
      <c r="C3085" s="77" t="s">
        <v>6922</v>
      </c>
      <c r="D3085" s="109" t="s">
        <v>13404</v>
      </c>
      <c r="E3085" s="108" t="s">
        <v>14394</v>
      </c>
      <c r="F3085" s="17"/>
      <c r="G3085" s="18"/>
      <c r="H3085" s="19"/>
      <c r="I3085" s="18"/>
      <c r="J3085" s="18"/>
      <c r="K3085" s="18"/>
      <c r="L3085" s="18"/>
      <c r="M3085" s="18"/>
      <c r="N3085" s="18"/>
      <c r="Q3085" s="20"/>
    </row>
    <row r="3086" spans="1:17" ht="14.25" x14ac:dyDescent="0.3">
      <c r="A3086" s="110" t="s">
        <v>3494</v>
      </c>
      <c r="B3086" s="84" t="s">
        <v>574</v>
      </c>
      <c r="C3086" s="77" t="s">
        <v>6922</v>
      </c>
      <c r="D3086" s="117" t="s">
        <v>14393</v>
      </c>
      <c r="E3086" s="84" t="s">
        <v>14394</v>
      </c>
      <c r="F3086" s="17"/>
      <c r="G3086" s="17"/>
      <c r="H3086" s="17"/>
      <c r="I3086" s="17"/>
      <c r="J3086" s="17"/>
      <c r="K3086" s="17"/>
      <c r="L3086" s="17"/>
      <c r="M3086" s="17"/>
      <c r="N3086" s="17"/>
      <c r="O3086" s="23"/>
      <c r="P3086" s="23"/>
    </row>
    <row r="3087" spans="1:17" ht="13.5" x14ac:dyDescent="0.3">
      <c r="A3087" s="110" t="s">
        <v>3494</v>
      </c>
      <c r="B3087" s="84" t="s">
        <v>5268</v>
      </c>
      <c r="C3087" s="77" t="s">
        <v>6922</v>
      </c>
      <c r="D3087" s="117" t="s">
        <v>14492</v>
      </c>
      <c r="E3087" s="84" t="s">
        <v>14394</v>
      </c>
      <c r="G3087" s="17"/>
      <c r="H3087" s="17"/>
      <c r="I3087" s="17"/>
      <c r="J3087" s="17"/>
      <c r="K3087" s="17"/>
      <c r="L3087" s="17"/>
      <c r="M3087" s="17"/>
      <c r="N3087" s="17"/>
      <c r="O3087" s="23"/>
      <c r="P3087" s="23"/>
    </row>
    <row r="3088" spans="1:17" ht="14.25" x14ac:dyDescent="0.3">
      <c r="A3088" s="103" t="s">
        <v>8827</v>
      </c>
      <c r="B3088" s="75" t="s">
        <v>1244</v>
      </c>
      <c r="C3088" s="77" t="s">
        <v>6922</v>
      </c>
      <c r="D3088" s="104" t="s">
        <v>8828</v>
      </c>
      <c r="E3088" s="75" t="s">
        <v>14394</v>
      </c>
      <c r="F3088" s="17"/>
      <c r="G3088" s="18"/>
      <c r="H3088" s="19"/>
      <c r="I3088" s="18"/>
      <c r="J3088" s="18"/>
      <c r="K3088" s="18"/>
      <c r="L3088" s="18"/>
      <c r="M3088" s="18"/>
      <c r="N3088" s="18"/>
      <c r="Q3088" s="20"/>
    </row>
    <row r="3089" spans="1:17" ht="14.25" x14ac:dyDescent="0.3">
      <c r="A3089" s="107" t="s">
        <v>5635</v>
      </c>
      <c r="B3089" s="108" t="s">
        <v>1244</v>
      </c>
      <c r="C3089" s="77" t="s">
        <v>6933</v>
      </c>
      <c r="D3089" s="109" t="s">
        <v>8816</v>
      </c>
      <c r="E3089" s="108" t="s">
        <v>14398</v>
      </c>
      <c r="F3089" s="17"/>
      <c r="G3089" s="17"/>
      <c r="H3089" s="17"/>
      <c r="I3089" s="17"/>
      <c r="J3089" s="17"/>
      <c r="K3089" s="17"/>
      <c r="L3089" s="17"/>
      <c r="M3089" s="17"/>
      <c r="N3089" s="17"/>
      <c r="O3089" s="23"/>
      <c r="P3089" s="23"/>
    </row>
    <row r="3090" spans="1:17" ht="14.25" x14ac:dyDescent="0.3">
      <c r="A3090" s="107" t="s">
        <v>5155</v>
      </c>
      <c r="B3090" s="108" t="s">
        <v>574</v>
      </c>
      <c r="C3090" s="77" t="s">
        <v>6939</v>
      </c>
      <c r="D3090" s="109" t="s">
        <v>14185</v>
      </c>
      <c r="E3090" s="108" t="s">
        <v>16043</v>
      </c>
      <c r="F3090" s="17"/>
      <c r="G3090" s="17"/>
      <c r="H3090" s="17"/>
      <c r="I3090" s="17"/>
      <c r="J3090" s="17"/>
      <c r="K3090" s="17"/>
      <c r="L3090" s="17"/>
      <c r="M3090" s="17"/>
      <c r="N3090" s="17"/>
      <c r="O3090" s="23"/>
      <c r="P3090" s="23"/>
    </row>
    <row r="3091" spans="1:17" ht="14.25" x14ac:dyDescent="0.3">
      <c r="A3091" s="107" t="s">
        <v>5156</v>
      </c>
      <c r="B3091" s="108" t="s">
        <v>574</v>
      </c>
      <c r="C3091" s="77" t="s">
        <v>5395</v>
      </c>
      <c r="D3091" s="109" t="s">
        <v>16044</v>
      </c>
      <c r="E3091" s="108" t="s">
        <v>16045</v>
      </c>
      <c r="G3091" s="18"/>
      <c r="H3091" s="19"/>
      <c r="I3091" s="18"/>
      <c r="J3091" s="18"/>
      <c r="K3091" s="18"/>
      <c r="L3091" s="18"/>
      <c r="M3091" s="18"/>
      <c r="N3091" s="18"/>
      <c r="Q3091" s="20"/>
    </row>
    <row r="3092" spans="1:17" ht="14.25" x14ac:dyDescent="0.3">
      <c r="A3092" s="107" t="s">
        <v>10579</v>
      </c>
      <c r="B3092" s="108" t="s">
        <v>574</v>
      </c>
      <c r="C3092" s="77" t="s">
        <v>7021</v>
      </c>
      <c r="D3092" s="109" t="s">
        <v>10580</v>
      </c>
      <c r="E3092" s="108" t="s">
        <v>14406</v>
      </c>
      <c r="F3092" s="18"/>
      <c r="G3092" s="17"/>
      <c r="H3092" s="17"/>
      <c r="I3092" s="17"/>
      <c r="J3092" s="17"/>
      <c r="K3092" s="17"/>
      <c r="L3092" s="17"/>
      <c r="M3092" s="17"/>
      <c r="N3092" s="17"/>
      <c r="O3092" s="23"/>
      <c r="P3092" s="23"/>
    </row>
    <row r="3093" spans="1:17" ht="14.25" x14ac:dyDescent="0.3">
      <c r="A3093" s="107" t="s">
        <v>10579</v>
      </c>
      <c r="B3093" s="108" t="s">
        <v>14387</v>
      </c>
      <c r="C3093" s="77" t="s">
        <v>7021</v>
      </c>
      <c r="D3093" s="109" t="s">
        <v>10586</v>
      </c>
      <c r="E3093" s="108" t="s">
        <v>14414</v>
      </c>
      <c r="G3093" s="18"/>
      <c r="H3093" s="19"/>
      <c r="I3093" s="18"/>
      <c r="J3093" s="18"/>
      <c r="K3093" s="18"/>
      <c r="L3093" s="18"/>
      <c r="M3093" s="18"/>
      <c r="N3093" s="18"/>
      <c r="O3093" s="22"/>
      <c r="P3093" s="22"/>
      <c r="Q3093" s="20"/>
    </row>
    <row r="3094" spans="1:17" ht="13.5" x14ac:dyDescent="0.3">
      <c r="A3094" s="103" t="s">
        <v>10579</v>
      </c>
      <c r="B3094" s="75" t="s">
        <v>575</v>
      </c>
      <c r="C3094" s="77" t="s">
        <v>7021</v>
      </c>
      <c r="D3094" s="104" t="s">
        <v>10580</v>
      </c>
      <c r="E3094" s="75" t="s">
        <v>14414</v>
      </c>
      <c r="G3094" s="18"/>
      <c r="H3094" s="19"/>
      <c r="I3094" s="18"/>
      <c r="J3094" s="18"/>
      <c r="K3094" s="18"/>
      <c r="L3094" s="18"/>
      <c r="M3094" s="18"/>
      <c r="N3094" s="18"/>
      <c r="Q3094" s="20"/>
    </row>
    <row r="3095" spans="1:17" ht="13.5" x14ac:dyDescent="0.3">
      <c r="A3095" s="103" t="s">
        <v>597</v>
      </c>
      <c r="B3095" s="75" t="s">
        <v>576</v>
      </c>
      <c r="C3095" s="77" t="s">
        <v>6909</v>
      </c>
      <c r="D3095" s="104" t="s">
        <v>14480</v>
      </c>
      <c r="E3095" s="75" t="s">
        <v>14395</v>
      </c>
      <c r="G3095" s="18"/>
      <c r="H3095" s="19"/>
      <c r="I3095" s="18"/>
      <c r="J3095" s="18"/>
      <c r="K3095" s="18"/>
      <c r="L3095" s="18"/>
      <c r="M3095" s="18"/>
      <c r="N3095" s="18"/>
      <c r="Q3095" s="20"/>
    </row>
    <row r="3096" spans="1:17" ht="14.25" x14ac:dyDescent="0.3">
      <c r="A3096" s="103" t="s">
        <v>4558</v>
      </c>
      <c r="B3096" s="75" t="s">
        <v>574</v>
      </c>
      <c r="C3096" s="77" t="s">
        <v>7071</v>
      </c>
      <c r="D3096" s="104" t="s">
        <v>8064</v>
      </c>
      <c r="E3096" s="75" t="s">
        <v>14400</v>
      </c>
      <c r="F3096" s="18"/>
      <c r="G3096" s="18"/>
      <c r="H3096" s="19"/>
      <c r="I3096" s="18"/>
      <c r="J3096" s="18"/>
      <c r="K3096" s="18"/>
      <c r="L3096" s="18"/>
      <c r="M3096" s="18"/>
      <c r="N3096" s="18"/>
      <c r="Q3096" s="20"/>
    </row>
    <row r="3097" spans="1:17" ht="13.5" x14ac:dyDescent="0.3">
      <c r="A3097" s="103" t="s">
        <v>14186</v>
      </c>
      <c r="B3097" s="75" t="s">
        <v>574</v>
      </c>
      <c r="C3097" s="77" t="s">
        <v>7002</v>
      </c>
      <c r="D3097" s="104" t="s">
        <v>14187</v>
      </c>
      <c r="E3097" s="75" t="s">
        <v>16046</v>
      </c>
      <c r="F3097" s="18"/>
      <c r="G3097" s="17"/>
      <c r="H3097" s="17"/>
      <c r="I3097" s="17"/>
      <c r="J3097" s="17"/>
      <c r="K3097" s="17"/>
      <c r="L3097" s="17"/>
      <c r="M3097" s="17"/>
      <c r="N3097" s="17"/>
      <c r="O3097" s="23"/>
      <c r="P3097" s="23"/>
    </row>
    <row r="3098" spans="1:17" ht="13.5" x14ac:dyDescent="0.3">
      <c r="A3098" s="111" t="s">
        <v>14186</v>
      </c>
      <c r="B3098" s="112" t="s">
        <v>575</v>
      </c>
      <c r="C3098" s="77" t="s">
        <v>7002</v>
      </c>
      <c r="D3098" s="113" t="s">
        <v>14187</v>
      </c>
      <c r="E3098" s="112" t="s">
        <v>16046</v>
      </c>
      <c r="G3098" s="18"/>
      <c r="H3098" s="17"/>
      <c r="I3098" s="17"/>
      <c r="J3098" s="17"/>
      <c r="K3098" s="17"/>
      <c r="L3098" s="17"/>
      <c r="M3098" s="17"/>
      <c r="N3098" s="17"/>
      <c r="O3098" s="23"/>
      <c r="P3098" s="23"/>
    </row>
    <row r="3099" spans="1:17" ht="14.25" x14ac:dyDescent="0.3">
      <c r="A3099" s="103" t="s">
        <v>9312</v>
      </c>
      <c r="B3099" s="75" t="s">
        <v>575</v>
      </c>
      <c r="C3099" s="77" t="s">
        <v>9014</v>
      </c>
      <c r="D3099" s="104" t="s">
        <v>13637</v>
      </c>
      <c r="E3099" s="75" t="s">
        <v>15016</v>
      </c>
      <c r="F3099" s="17"/>
      <c r="G3099" s="18"/>
      <c r="H3099" s="19"/>
      <c r="I3099" s="18"/>
      <c r="J3099" s="18"/>
      <c r="K3099" s="18"/>
      <c r="L3099" s="18"/>
      <c r="M3099" s="18"/>
      <c r="N3099" s="18"/>
      <c r="Q3099" s="20"/>
    </row>
    <row r="3100" spans="1:17" ht="13.5" x14ac:dyDescent="0.3">
      <c r="A3100" s="103" t="s">
        <v>11246</v>
      </c>
      <c r="B3100" s="75" t="s">
        <v>574</v>
      </c>
      <c r="C3100" s="77" t="s">
        <v>7013</v>
      </c>
      <c r="D3100" s="104" t="s">
        <v>13972</v>
      </c>
      <c r="E3100" s="75" t="s">
        <v>14399</v>
      </c>
      <c r="F3100" s="18"/>
      <c r="G3100" s="18"/>
      <c r="H3100" s="19"/>
      <c r="I3100" s="18"/>
      <c r="J3100" s="18"/>
      <c r="K3100" s="18"/>
      <c r="L3100" s="18"/>
      <c r="M3100" s="18"/>
      <c r="N3100" s="18"/>
      <c r="O3100" s="22"/>
      <c r="P3100" s="22"/>
      <c r="Q3100" s="20"/>
    </row>
    <row r="3101" spans="1:17" ht="14.25" x14ac:dyDescent="0.3">
      <c r="A3101" s="111" t="s">
        <v>3495</v>
      </c>
      <c r="B3101" s="112" t="s">
        <v>574</v>
      </c>
      <c r="C3101" s="77" t="s">
        <v>6920</v>
      </c>
      <c r="D3101" s="113" t="s">
        <v>13084</v>
      </c>
      <c r="E3101" s="112" t="s">
        <v>733</v>
      </c>
      <c r="F3101" s="18"/>
      <c r="G3101" s="22"/>
      <c r="H3101" s="19"/>
      <c r="I3101" s="18"/>
      <c r="J3101" s="18"/>
      <c r="K3101" s="18"/>
      <c r="L3101" s="18"/>
      <c r="M3101" s="18"/>
      <c r="N3101" s="18"/>
      <c r="O3101" s="22"/>
      <c r="P3101" s="22"/>
      <c r="Q3101" s="20"/>
    </row>
    <row r="3102" spans="1:17" ht="14.25" x14ac:dyDescent="0.3">
      <c r="A3102" s="107" t="s">
        <v>3495</v>
      </c>
      <c r="B3102" s="108" t="s">
        <v>575</v>
      </c>
      <c r="C3102" s="77" t="s">
        <v>6920</v>
      </c>
      <c r="D3102" s="109" t="s">
        <v>13084</v>
      </c>
      <c r="E3102" s="108" t="s">
        <v>733</v>
      </c>
      <c r="F3102" s="18"/>
      <c r="G3102" s="17"/>
      <c r="H3102" s="17"/>
      <c r="I3102" s="17"/>
      <c r="J3102" s="17"/>
      <c r="K3102" s="17"/>
      <c r="L3102" s="17"/>
      <c r="M3102" s="17"/>
      <c r="N3102" s="17"/>
      <c r="O3102" s="23"/>
      <c r="P3102" s="23"/>
    </row>
    <row r="3103" spans="1:17" ht="14.25" x14ac:dyDescent="0.3">
      <c r="A3103" s="103" t="s">
        <v>15017</v>
      </c>
      <c r="B3103" s="75" t="s">
        <v>574</v>
      </c>
      <c r="C3103" s="77" t="s">
        <v>9014</v>
      </c>
      <c r="D3103" s="104" t="s">
        <v>3820</v>
      </c>
      <c r="E3103" s="75" t="s">
        <v>14633</v>
      </c>
      <c r="F3103" s="17"/>
      <c r="G3103" s="17"/>
      <c r="H3103" s="17"/>
      <c r="I3103" s="17"/>
      <c r="J3103" s="17"/>
      <c r="K3103" s="17"/>
      <c r="L3103" s="17"/>
      <c r="M3103" s="17"/>
      <c r="N3103" s="17"/>
      <c r="O3103" s="23"/>
      <c r="P3103" s="23"/>
    </row>
    <row r="3104" spans="1:17" ht="14.25" x14ac:dyDescent="0.3">
      <c r="A3104" s="103" t="s">
        <v>2733</v>
      </c>
      <c r="B3104" s="75" t="s">
        <v>574</v>
      </c>
      <c r="C3104" s="77" t="s">
        <v>6924</v>
      </c>
      <c r="D3104" s="104" t="s">
        <v>2734</v>
      </c>
      <c r="E3104" s="75" t="s">
        <v>14857</v>
      </c>
      <c r="F3104" s="17"/>
      <c r="G3104" s="18"/>
      <c r="H3104" s="19"/>
      <c r="I3104" s="27"/>
      <c r="J3104" s="18"/>
      <c r="K3104" s="18"/>
      <c r="L3104" s="18"/>
      <c r="M3104" s="18"/>
      <c r="N3104" s="18"/>
      <c r="O3104" s="22"/>
      <c r="P3104" s="22"/>
      <c r="Q3104" s="20"/>
    </row>
    <row r="3105" spans="1:17" ht="14.25" x14ac:dyDescent="0.3">
      <c r="A3105" s="103" t="s">
        <v>2431</v>
      </c>
      <c r="B3105" s="75" t="s">
        <v>574</v>
      </c>
      <c r="C3105" s="77" t="s">
        <v>7071</v>
      </c>
      <c r="D3105" s="104" t="s">
        <v>2432</v>
      </c>
      <c r="E3105" s="75" t="s">
        <v>14398</v>
      </c>
      <c r="F3105" s="17"/>
      <c r="G3105" s="18"/>
      <c r="H3105" s="19"/>
      <c r="I3105" s="18"/>
      <c r="J3105" s="18"/>
      <c r="K3105" s="18"/>
      <c r="L3105" s="18"/>
      <c r="M3105" s="18"/>
      <c r="N3105" s="18"/>
      <c r="O3105" s="22"/>
      <c r="P3105" s="22"/>
      <c r="Q3105" s="20"/>
    </row>
    <row r="3106" spans="1:17" ht="14.25" x14ac:dyDescent="0.3">
      <c r="A3106" s="111" t="s">
        <v>3217</v>
      </c>
      <c r="B3106" s="112" t="s">
        <v>574</v>
      </c>
      <c r="C3106" s="77" t="s">
        <v>6922</v>
      </c>
      <c r="D3106" s="113" t="s">
        <v>9231</v>
      </c>
      <c r="E3106" s="112" t="s">
        <v>14399</v>
      </c>
      <c r="G3106" s="17"/>
      <c r="H3106" s="17"/>
      <c r="I3106" s="17"/>
      <c r="J3106" s="17"/>
      <c r="K3106" s="17"/>
      <c r="L3106" s="17"/>
      <c r="M3106" s="17"/>
      <c r="N3106" s="17"/>
      <c r="O3106" s="23"/>
      <c r="P3106" s="23"/>
    </row>
    <row r="3107" spans="1:17" ht="13.5" x14ac:dyDescent="0.3">
      <c r="A3107" s="107" t="s">
        <v>2735</v>
      </c>
      <c r="B3107" s="108" t="s">
        <v>1244</v>
      </c>
      <c r="C3107" s="77" t="s">
        <v>6922</v>
      </c>
      <c r="D3107" s="109" t="s">
        <v>15019</v>
      </c>
      <c r="E3107" s="108" t="s">
        <v>14629</v>
      </c>
      <c r="F3107" s="18"/>
      <c r="G3107" s="17"/>
      <c r="H3107" s="17"/>
      <c r="I3107" s="17"/>
      <c r="J3107" s="17"/>
      <c r="K3107" s="17"/>
      <c r="L3107" s="17"/>
      <c r="M3107" s="17"/>
      <c r="N3107" s="17"/>
      <c r="O3107" s="23"/>
      <c r="P3107" s="23"/>
    </row>
    <row r="3108" spans="1:17" ht="14.25" x14ac:dyDescent="0.3">
      <c r="A3108" s="103" t="s">
        <v>2735</v>
      </c>
      <c r="B3108" s="75" t="s">
        <v>574</v>
      </c>
      <c r="C3108" s="77" t="s">
        <v>6922</v>
      </c>
      <c r="D3108" s="104" t="s">
        <v>15018</v>
      </c>
      <c r="E3108" s="75" t="s">
        <v>14629</v>
      </c>
      <c r="G3108" s="18"/>
      <c r="H3108" s="19"/>
      <c r="I3108" s="18"/>
      <c r="J3108" s="18"/>
      <c r="K3108" s="18"/>
      <c r="L3108" s="18"/>
      <c r="M3108" s="18"/>
      <c r="N3108" s="18"/>
      <c r="Q3108" s="20"/>
    </row>
    <row r="3109" spans="1:17" ht="14.25" x14ac:dyDescent="0.3">
      <c r="A3109" s="107" t="s">
        <v>2735</v>
      </c>
      <c r="B3109" s="108" t="s">
        <v>575</v>
      </c>
      <c r="C3109" s="77" t="s">
        <v>6979</v>
      </c>
      <c r="D3109" s="109" t="s">
        <v>9288</v>
      </c>
      <c r="E3109" s="108" t="s">
        <v>14629</v>
      </c>
      <c r="F3109" s="18"/>
      <c r="G3109" s="18"/>
      <c r="H3109" s="19"/>
      <c r="I3109" s="18"/>
      <c r="J3109" s="18"/>
      <c r="K3109" s="18"/>
      <c r="L3109" s="18"/>
      <c r="M3109" s="18"/>
      <c r="N3109" s="18"/>
      <c r="O3109" s="22"/>
      <c r="P3109" s="22"/>
      <c r="Q3109" s="20"/>
    </row>
    <row r="3110" spans="1:17" ht="13.5" x14ac:dyDescent="0.3">
      <c r="A3110" s="103" t="s">
        <v>3496</v>
      </c>
      <c r="B3110" s="75" t="s">
        <v>574</v>
      </c>
      <c r="C3110" s="77" t="s">
        <v>6924</v>
      </c>
      <c r="D3110" s="104" t="s">
        <v>14428</v>
      </c>
      <c r="E3110" s="75" t="s">
        <v>14397</v>
      </c>
      <c r="F3110" s="18"/>
      <c r="G3110" s="18"/>
      <c r="H3110" s="19"/>
      <c r="I3110" s="18"/>
      <c r="J3110" s="18"/>
      <c r="K3110" s="18"/>
      <c r="L3110" s="18"/>
      <c r="M3110" s="18"/>
      <c r="N3110" s="18"/>
      <c r="O3110" s="22"/>
      <c r="P3110" s="22"/>
      <c r="Q3110" s="20"/>
    </row>
    <row r="3111" spans="1:17" ht="14.25" x14ac:dyDescent="0.3">
      <c r="A3111" s="103" t="s">
        <v>5636</v>
      </c>
      <c r="B3111" s="75" t="s">
        <v>574</v>
      </c>
      <c r="C3111" s="77" t="s">
        <v>6913</v>
      </c>
      <c r="D3111" s="104" t="s">
        <v>13075</v>
      </c>
      <c r="E3111" s="75" t="s">
        <v>733</v>
      </c>
      <c r="G3111" s="17"/>
      <c r="H3111" s="17"/>
      <c r="I3111" s="17"/>
      <c r="J3111" s="17"/>
      <c r="K3111" s="17"/>
      <c r="L3111" s="17"/>
      <c r="M3111" s="17"/>
      <c r="N3111" s="17"/>
      <c r="O3111" s="23"/>
      <c r="P3111" s="23"/>
    </row>
    <row r="3112" spans="1:17" ht="13.5" x14ac:dyDescent="0.3">
      <c r="A3112" s="110" t="s">
        <v>4369</v>
      </c>
      <c r="B3112" s="84" t="s">
        <v>574</v>
      </c>
      <c r="C3112" s="77" t="s">
        <v>6998</v>
      </c>
      <c r="D3112" s="117" t="s">
        <v>9760</v>
      </c>
      <c r="E3112" s="84" t="s">
        <v>14516</v>
      </c>
      <c r="F3112" s="18"/>
      <c r="G3112" s="18"/>
      <c r="H3112" s="19"/>
      <c r="I3112" s="18"/>
      <c r="J3112" s="18"/>
      <c r="K3112" s="18"/>
      <c r="L3112" s="18"/>
      <c r="M3112" s="18"/>
      <c r="N3112" s="18"/>
      <c r="Q3112" s="20"/>
    </row>
    <row r="3113" spans="1:17" ht="14.25" x14ac:dyDescent="0.3">
      <c r="A3113" s="103" t="s">
        <v>3596</v>
      </c>
      <c r="B3113" s="75" t="s">
        <v>574</v>
      </c>
      <c r="C3113" s="77" t="s">
        <v>6929</v>
      </c>
      <c r="D3113" s="104" t="s">
        <v>10581</v>
      </c>
      <c r="E3113" s="75" t="s">
        <v>14395</v>
      </c>
      <c r="F3113" s="18"/>
      <c r="G3113" s="18"/>
      <c r="H3113" s="19"/>
      <c r="I3113" s="18"/>
      <c r="J3113" s="18"/>
      <c r="K3113" s="18"/>
      <c r="L3113" s="18"/>
      <c r="M3113" s="18"/>
      <c r="N3113" s="18"/>
      <c r="Q3113" s="20"/>
    </row>
    <row r="3114" spans="1:17" ht="14.25" x14ac:dyDescent="0.3">
      <c r="A3114" s="103" t="s">
        <v>10243</v>
      </c>
      <c r="B3114" s="75" t="s">
        <v>574</v>
      </c>
      <c r="C3114" s="77" t="s">
        <v>7071</v>
      </c>
      <c r="D3114" s="104" t="s">
        <v>10244</v>
      </c>
      <c r="E3114" s="75" t="s">
        <v>14884</v>
      </c>
      <c r="G3114" s="18"/>
      <c r="H3114" s="19"/>
      <c r="I3114" s="18"/>
      <c r="J3114" s="18"/>
      <c r="K3114" s="18"/>
      <c r="L3114" s="18"/>
      <c r="M3114" s="18"/>
      <c r="N3114" s="18"/>
      <c r="O3114" s="22"/>
      <c r="P3114" s="22"/>
      <c r="Q3114" s="20"/>
    </row>
    <row r="3115" spans="1:17" ht="14.25" x14ac:dyDescent="0.3">
      <c r="A3115" s="110" t="s">
        <v>6689</v>
      </c>
      <c r="B3115" s="84" t="s">
        <v>3459</v>
      </c>
      <c r="C3115" s="77" t="s">
        <v>6926</v>
      </c>
      <c r="D3115" s="117" t="s">
        <v>13649</v>
      </c>
      <c r="E3115" s="84" t="s">
        <v>14411</v>
      </c>
      <c r="F3115" s="18"/>
      <c r="G3115" s="17"/>
      <c r="H3115" s="17"/>
      <c r="I3115" s="17"/>
      <c r="J3115" s="17"/>
      <c r="K3115" s="17"/>
      <c r="L3115" s="17"/>
      <c r="M3115" s="17"/>
      <c r="N3115" s="17"/>
      <c r="O3115" s="23"/>
      <c r="P3115" s="23"/>
    </row>
    <row r="3116" spans="1:17" ht="13.5" x14ac:dyDescent="0.3">
      <c r="A3116" s="103" t="s">
        <v>15020</v>
      </c>
      <c r="B3116" s="75" t="s">
        <v>574</v>
      </c>
      <c r="C3116" s="77" t="s">
        <v>7071</v>
      </c>
      <c r="D3116" s="104" t="s">
        <v>9452</v>
      </c>
      <c r="E3116" s="75" t="s">
        <v>14397</v>
      </c>
      <c r="G3116" s="18"/>
      <c r="H3116" s="19"/>
      <c r="I3116" s="18"/>
      <c r="J3116" s="18"/>
      <c r="K3116" s="18"/>
      <c r="L3116" s="18"/>
      <c r="M3116" s="18"/>
      <c r="N3116" s="18"/>
      <c r="Q3116" s="20"/>
    </row>
    <row r="3117" spans="1:17" ht="14.25" x14ac:dyDescent="0.3">
      <c r="A3117" s="110" t="s">
        <v>3928</v>
      </c>
      <c r="B3117" s="84" t="s">
        <v>574</v>
      </c>
      <c r="C3117" s="77" t="s">
        <v>6919</v>
      </c>
      <c r="D3117" s="117" t="s">
        <v>12459</v>
      </c>
      <c r="E3117" s="84" t="s">
        <v>16047</v>
      </c>
      <c r="F3117" s="17"/>
      <c r="G3117" s="18"/>
      <c r="H3117" s="19"/>
      <c r="I3117" s="18"/>
      <c r="J3117" s="18"/>
      <c r="K3117" s="18"/>
      <c r="L3117" s="18"/>
      <c r="M3117" s="21"/>
      <c r="N3117" s="18"/>
      <c r="O3117" s="23"/>
      <c r="P3117" s="23"/>
      <c r="Q3117" s="20"/>
    </row>
    <row r="3118" spans="1:17" ht="14.25" x14ac:dyDescent="0.3">
      <c r="A3118" s="107" t="s">
        <v>36</v>
      </c>
      <c r="B3118" s="108" t="s">
        <v>574</v>
      </c>
      <c r="C3118" s="77" t="s">
        <v>6998</v>
      </c>
      <c r="D3118" s="109" t="s">
        <v>37</v>
      </c>
      <c r="E3118" s="108" t="s">
        <v>14394</v>
      </c>
      <c r="F3118" s="18"/>
      <c r="G3118" s="18"/>
      <c r="H3118" s="19"/>
      <c r="I3118" s="18"/>
      <c r="J3118" s="18"/>
      <c r="K3118" s="18"/>
      <c r="L3118" s="18"/>
      <c r="M3118" s="18"/>
      <c r="N3118" s="18"/>
      <c r="Q3118" s="20"/>
    </row>
    <row r="3119" spans="1:17" ht="14.25" x14ac:dyDescent="0.3">
      <c r="A3119" s="103" t="s">
        <v>847</v>
      </c>
      <c r="B3119" s="75" t="s">
        <v>574</v>
      </c>
      <c r="C3119" s="77" t="s">
        <v>6984</v>
      </c>
      <c r="D3119" s="104" t="s">
        <v>13256</v>
      </c>
      <c r="E3119" s="75" t="s">
        <v>14394</v>
      </c>
      <c r="F3119" s="17"/>
      <c r="G3119" s="18"/>
      <c r="H3119" s="19"/>
      <c r="I3119" s="18"/>
      <c r="J3119" s="18"/>
      <c r="K3119" s="18"/>
      <c r="L3119" s="18"/>
      <c r="M3119" s="18"/>
      <c r="N3119" s="18"/>
      <c r="Q3119" s="20"/>
    </row>
    <row r="3120" spans="1:17" ht="14.25" x14ac:dyDescent="0.3">
      <c r="A3120" s="103" t="s">
        <v>6690</v>
      </c>
      <c r="B3120" s="75" t="s">
        <v>574</v>
      </c>
      <c r="C3120" s="77" t="s">
        <v>6202</v>
      </c>
      <c r="D3120" s="104" t="s">
        <v>9151</v>
      </c>
      <c r="E3120" s="75" t="s">
        <v>14396</v>
      </c>
      <c r="G3120" s="18"/>
      <c r="H3120" s="19"/>
      <c r="I3120" s="18"/>
      <c r="J3120" s="18"/>
      <c r="K3120" s="18"/>
      <c r="L3120" s="18"/>
      <c r="M3120" s="18"/>
      <c r="N3120" s="18"/>
      <c r="Q3120" s="20"/>
    </row>
    <row r="3121" spans="1:17" ht="14.25" x14ac:dyDescent="0.3">
      <c r="A3121" s="103" t="s">
        <v>3697</v>
      </c>
      <c r="B3121" s="75" t="s">
        <v>574</v>
      </c>
      <c r="C3121" s="77" t="s">
        <v>6939</v>
      </c>
      <c r="D3121" s="104" t="s">
        <v>11744</v>
      </c>
      <c r="E3121" s="75" t="s">
        <v>14394</v>
      </c>
      <c r="F3121" s="18"/>
      <c r="G3121" s="18"/>
      <c r="H3121" s="19"/>
      <c r="I3121" s="18"/>
      <c r="J3121" s="18"/>
      <c r="K3121" s="18"/>
      <c r="L3121" s="18"/>
      <c r="M3121" s="18"/>
      <c r="N3121" s="18"/>
      <c r="O3121" s="22"/>
      <c r="P3121" s="22"/>
      <c r="Q3121" s="20"/>
    </row>
    <row r="3122" spans="1:17" ht="13.5" x14ac:dyDescent="0.3">
      <c r="A3122" s="103" t="s">
        <v>4665</v>
      </c>
      <c r="B3122" s="75" t="s">
        <v>574</v>
      </c>
      <c r="C3122" s="77" t="s">
        <v>6994</v>
      </c>
      <c r="D3122" s="104" t="s">
        <v>10582</v>
      </c>
      <c r="E3122" s="75" t="s">
        <v>14395</v>
      </c>
      <c r="F3122" s="18"/>
      <c r="G3122" s="17"/>
      <c r="H3122" s="17"/>
      <c r="I3122" s="17"/>
      <c r="J3122" s="17"/>
      <c r="K3122" s="17"/>
      <c r="L3122" s="17"/>
      <c r="M3122" s="17"/>
      <c r="N3122" s="17"/>
      <c r="O3122" s="23"/>
      <c r="P3122" s="23"/>
    </row>
    <row r="3123" spans="1:17" ht="14.25" x14ac:dyDescent="0.3">
      <c r="A3123" s="107" t="s">
        <v>4950</v>
      </c>
      <c r="B3123" s="108" t="s">
        <v>574</v>
      </c>
      <c r="C3123" s="77" t="s">
        <v>9161</v>
      </c>
      <c r="D3123" s="109" t="s">
        <v>10172</v>
      </c>
      <c r="E3123" s="108" t="s">
        <v>15021</v>
      </c>
      <c r="F3123" s="17"/>
      <c r="G3123" s="18"/>
      <c r="H3123" s="19"/>
      <c r="I3123" s="18"/>
      <c r="J3123" s="18"/>
      <c r="K3123" s="18"/>
      <c r="L3123" s="18"/>
      <c r="M3123" s="18"/>
      <c r="N3123" s="18"/>
      <c r="Q3123" s="20"/>
    </row>
    <row r="3124" spans="1:17" ht="14.25" x14ac:dyDescent="0.3">
      <c r="A3124" s="103" t="s">
        <v>585</v>
      </c>
      <c r="B3124" s="75" t="s">
        <v>574</v>
      </c>
      <c r="C3124" s="77" t="s">
        <v>5637</v>
      </c>
      <c r="D3124" s="104" t="s">
        <v>7020</v>
      </c>
      <c r="E3124" s="75" t="s">
        <v>14398</v>
      </c>
      <c r="G3124" s="17"/>
      <c r="H3124" s="17"/>
      <c r="I3124" s="17"/>
      <c r="J3124" s="17"/>
      <c r="K3124" s="17"/>
      <c r="L3124" s="17"/>
      <c r="M3124" s="17"/>
      <c r="N3124" s="17"/>
      <c r="O3124" s="23"/>
      <c r="P3124" s="23"/>
    </row>
    <row r="3125" spans="1:17" ht="14.25" x14ac:dyDescent="0.3">
      <c r="A3125" s="103" t="s">
        <v>585</v>
      </c>
      <c r="B3125" s="75" t="s">
        <v>575</v>
      </c>
      <c r="C3125" s="77" t="s">
        <v>7443</v>
      </c>
      <c r="D3125" s="104" t="s">
        <v>7020</v>
      </c>
      <c r="E3125" s="75" t="s">
        <v>14398</v>
      </c>
      <c r="F3125" s="18"/>
      <c r="G3125" s="18"/>
      <c r="H3125" s="19"/>
      <c r="I3125" s="18"/>
      <c r="J3125" s="18"/>
      <c r="K3125" s="18"/>
      <c r="L3125" s="18"/>
      <c r="M3125" s="18"/>
      <c r="N3125" s="18"/>
      <c r="Q3125" s="20"/>
    </row>
    <row r="3126" spans="1:17" ht="14.25" x14ac:dyDescent="0.3">
      <c r="A3126" s="107" t="s">
        <v>3218</v>
      </c>
      <c r="B3126" s="108" t="s">
        <v>574</v>
      </c>
      <c r="C3126" s="77" t="s">
        <v>6998</v>
      </c>
      <c r="D3126" s="109" t="s">
        <v>15022</v>
      </c>
      <c r="E3126" s="108" t="s">
        <v>14398</v>
      </c>
      <c r="G3126" s="18"/>
      <c r="H3126" s="19"/>
      <c r="I3126" s="18"/>
      <c r="J3126" s="18"/>
      <c r="K3126" s="18"/>
      <c r="L3126" s="18"/>
      <c r="M3126" s="18"/>
      <c r="N3126" s="18"/>
      <c r="Q3126" s="20"/>
    </row>
    <row r="3127" spans="1:17" ht="14.25" x14ac:dyDescent="0.3">
      <c r="A3127" s="103" t="s">
        <v>457</v>
      </c>
      <c r="B3127" s="75" t="s">
        <v>574</v>
      </c>
      <c r="C3127" s="77" t="s">
        <v>6994</v>
      </c>
      <c r="D3127" s="104" t="s">
        <v>10241</v>
      </c>
      <c r="E3127" s="75" t="s">
        <v>14804</v>
      </c>
      <c r="F3127" s="17"/>
      <c r="G3127" s="17"/>
      <c r="H3127" s="17"/>
      <c r="I3127" s="17"/>
      <c r="J3127" s="17"/>
      <c r="K3127" s="17"/>
      <c r="L3127" s="17"/>
      <c r="M3127" s="17"/>
      <c r="N3127" s="17"/>
      <c r="O3127" s="23"/>
      <c r="P3127" s="23"/>
      <c r="Q3127" s="20"/>
    </row>
    <row r="3128" spans="1:17" ht="14.25" x14ac:dyDescent="0.3">
      <c r="A3128" s="107" t="s">
        <v>458</v>
      </c>
      <c r="B3128" s="108" t="s">
        <v>574</v>
      </c>
      <c r="C3128" s="77" t="s">
        <v>6922</v>
      </c>
      <c r="D3128" s="109" t="s">
        <v>9980</v>
      </c>
      <c r="E3128" s="108" t="s">
        <v>14394</v>
      </c>
      <c r="F3128" s="18"/>
      <c r="G3128" s="18"/>
      <c r="H3128" s="19"/>
      <c r="I3128" s="18"/>
      <c r="J3128" s="18"/>
      <c r="K3128" s="18"/>
      <c r="L3128" s="18"/>
      <c r="M3128" s="18"/>
      <c r="N3128" s="18"/>
      <c r="O3128" s="22"/>
      <c r="P3128" s="22"/>
      <c r="Q3128" s="20"/>
    </row>
    <row r="3129" spans="1:17" ht="13.5" x14ac:dyDescent="0.3">
      <c r="A3129" s="103" t="s">
        <v>9636</v>
      </c>
      <c r="B3129" s="75" t="s">
        <v>1244</v>
      </c>
      <c r="C3129" s="77" t="s">
        <v>7071</v>
      </c>
      <c r="D3129" s="104" t="s">
        <v>15023</v>
      </c>
      <c r="E3129" s="75" t="s">
        <v>14398</v>
      </c>
      <c r="F3129" s="17"/>
      <c r="G3129" s="17"/>
      <c r="H3129" s="17"/>
      <c r="I3129" s="17"/>
      <c r="J3129" s="17"/>
      <c r="K3129" s="17"/>
      <c r="L3129" s="17"/>
      <c r="M3129" s="17"/>
      <c r="N3129" s="17"/>
      <c r="O3129" s="22"/>
      <c r="P3129" s="22"/>
      <c r="Q3129" s="20"/>
    </row>
    <row r="3130" spans="1:17" ht="14.25" x14ac:dyDescent="0.3">
      <c r="A3130" s="107" t="s">
        <v>9636</v>
      </c>
      <c r="B3130" s="108" t="s">
        <v>574</v>
      </c>
      <c r="C3130" s="77" t="s">
        <v>7071</v>
      </c>
      <c r="D3130" s="109" t="s">
        <v>15024</v>
      </c>
      <c r="E3130" s="108" t="s">
        <v>14398</v>
      </c>
      <c r="F3130" s="18"/>
      <c r="G3130" s="17"/>
      <c r="H3130" s="17"/>
      <c r="I3130" s="17"/>
      <c r="J3130" s="17"/>
      <c r="K3130" s="17"/>
      <c r="L3130" s="17"/>
      <c r="M3130" s="17"/>
      <c r="N3130" s="17"/>
      <c r="O3130" s="22"/>
      <c r="P3130" s="22"/>
      <c r="Q3130" s="20"/>
    </row>
    <row r="3131" spans="1:17" ht="14.25" x14ac:dyDescent="0.3">
      <c r="A3131" s="103" t="s">
        <v>4951</v>
      </c>
      <c r="B3131" s="75" t="s">
        <v>574</v>
      </c>
      <c r="C3131" s="77" t="s">
        <v>6979</v>
      </c>
      <c r="D3131" s="104" t="s">
        <v>9030</v>
      </c>
      <c r="E3131" s="75" t="s">
        <v>14798</v>
      </c>
      <c r="F3131" s="17"/>
      <c r="G3131" s="18"/>
      <c r="H3131" s="19"/>
      <c r="I3131" s="18"/>
      <c r="J3131" s="18"/>
      <c r="K3131" s="18"/>
      <c r="L3131" s="18"/>
      <c r="M3131" s="18"/>
      <c r="N3131" s="18"/>
      <c r="O3131" s="22"/>
      <c r="P3131" s="22"/>
      <c r="Q3131" s="20"/>
    </row>
    <row r="3132" spans="1:17" ht="14.25" x14ac:dyDescent="0.3">
      <c r="A3132" s="103" t="s">
        <v>901</v>
      </c>
      <c r="B3132" s="75" t="s">
        <v>574</v>
      </c>
      <c r="C3132" s="77" t="s">
        <v>6920</v>
      </c>
      <c r="D3132" s="104" t="s">
        <v>9637</v>
      </c>
      <c r="E3132" s="75" t="s">
        <v>14398</v>
      </c>
      <c r="F3132" s="17"/>
      <c r="G3132" s="17"/>
      <c r="H3132" s="17"/>
      <c r="I3132" s="17"/>
      <c r="J3132" s="17"/>
      <c r="K3132" s="17"/>
      <c r="L3132" s="17"/>
      <c r="M3132" s="17"/>
      <c r="N3132" s="17"/>
      <c r="O3132" s="23"/>
      <c r="P3132" s="23"/>
    </row>
    <row r="3133" spans="1:17" ht="13.5" x14ac:dyDescent="0.3">
      <c r="A3133" s="103" t="s">
        <v>1592</v>
      </c>
      <c r="B3133" s="75" t="s">
        <v>574</v>
      </c>
      <c r="C3133" s="77" t="s">
        <v>6919</v>
      </c>
      <c r="D3133" s="104" t="s">
        <v>12253</v>
      </c>
      <c r="E3133" s="75" t="s">
        <v>15056</v>
      </c>
      <c r="F3133" s="18"/>
      <c r="G3133" s="18"/>
      <c r="H3133" s="19"/>
      <c r="I3133" s="18"/>
      <c r="J3133" s="18"/>
      <c r="K3133" s="18"/>
      <c r="L3133" s="18"/>
      <c r="M3133" s="21"/>
      <c r="N3133" s="18"/>
      <c r="O3133" s="23"/>
      <c r="P3133" s="23"/>
      <c r="Q3133" s="20"/>
    </row>
    <row r="3134" spans="1:17" ht="14.25" x14ac:dyDescent="0.3">
      <c r="A3134" s="103" t="s">
        <v>3219</v>
      </c>
      <c r="B3134" s="75" t="s">
        <v>574</v>
      </c>
      <c r="C3134" s="77" t="s">
        <v>9135</v>
      </c>
      <c r="D3134" s="104" t="s">
        <v>3220</v>
      </c>
      <c r="E3134" s="75" t="s">
        <v>15025</v>
      </c>
      <c r="F3134" s="17"/>
      <c r="G3134" s="18"/>
      <c r="H3134" s="19"/>
      <c r="I3134" s="18"/>
      <c r="J3134" s="18"/>
      <c r="K3134" s="18"/>
      <c r="L3134" s="18"/>
      <c r="M3134" s="18"/>
      <c r="N3134" s="18"/>
      <c r="O3134" s="22"/>
      <c r="P3134" s="22"/>
      <c r="Q3134" s="20"/>
    </row>
    <row r="3135" spans="1:17" ht="14.25" x14ac:dyDescent="0.3">
      <c r="A3135" s="103" t="s">
        <v>1717</v>
      </c>
      <c r="B3135" s="75" t="s">
        <v>574</v>
      </c>
      <c r="C3135" s="77" t="s">
        <v>9161</v>
      </c>
      <c r="D3135" s="104" t="s">
        <v>288</v>
      </c>
      <c r="E3135" s="75" t="s">
        <v>15026</v>
      </c>
      <c r="G3135" s="18"/>
      <c r="H3135" s="19"/>
      <c r="I3135" s="18"/>
      <c r="J3135" s="18"/>
      <c r="K3135" s="18"/>
      <c r="L3135" s="18"/>
      <c r="M3135" s="21"/>
      <c r="N3135" s="18"/>
      <c r="O3135" s="23"/>
      <c r="P3135" s="23"/>
      <c r="Q3135" s="20"/>
    </row>
    <row r="3136" spans="1:17" ht="14.25" x14ac:dyDescent="0.3">
      <c r="A3136" s="110" t="s">
        <v>2433</v>
      </c>
      <c r="B3136" s="84" t="s">
        <v>574</v>
      </c>
      <c r="C3136" s="77" t="s">
        <v>6939</v>
      </c>
      <c r="D3136" s="117" t="s">
        <v>1822</v>
      </c>
      <c r="E3136" s="84" t="s">
        <v>14395</v>
      </c>
      <c r="F3136" s="18"/>
      <c r="G3136" s="18"/>
      <c r="H3136" s="19"/>
      <c r="I3136" s="18"/>
      <c r="J3136" s="18"/>
      <c r="K3136" s="18"/>
      <c r="L3136" s="18"/>
      <c r="M3136" s="18"/>
      <c r="N3136" s="18"/>
      <c r="O3136" s="22"/>
      <c r="P3136" s="22"/>
      <c r="Q3136" s="20"/>
    </row>
    <row r="3137" spans="1:17" ht="14.25" x14ac:dyDescent="0.3">
      <c r="A3137" s="103" t="s">
        <v>8442</v>
      </c>
      <c r="B3137" s="75" t="s">
        <v>574</v>
      </c>
      <c r="C3137" s="77" t="s">
        <v>8443</v>
      </c>
      <c r="D3137" s="104" t="s">
        <v>14454</v>
      </c>
      <c r="E3137" s="75" t="s">
        <v>14394</v>
      </c>
      <c r="F3137" s="17"/>
      <c r="G3137" s="17"/>
      <c r="H3137" s="17"/>
      <c r="I3137" s="17"/>
      <c r="J3137" s="17"/>
      <c r="K3137" s="17"/>
      <c r="L3137" s="17"/>
      <c r="M3137" s="17"/>
      <c r="N3137" s="17"/>
      <c r="O3137" s="23"/>
      <c r="P3137" s="23"/>
      <c r="Q3137" s="20"/>
    </row>
    <row r="3138" spans="1:17" ht="14.25" x14ac:dyDescent="0.3">
      <c r="A3138" s="103" t="s">
        <v>84</v>
      </c>
      <c r="B3138" s="75" t="s">
        <v>574</v>
      </c>
      <c r="C3138" s="77" t="s">
        <v>7000</v>
      </c>
      <c r="D3138" s="113" t="s">
        <v>14188</v>
      </c>
      <c r="E3138" s="75" t="s">
        <v>16048</v>
      </c>
      <c r="G3138" s="17"/>
      <c r="H3138" s="17"/>
      <c r="I3138" s="17"/>
      <c r="J3138" s="17"/>
      <c r="K3138" s="17"/>
      <c r="L3138" s="17"/>
      <c r="M3138" s="17"/>
      <c r="N3138" s="17"/>
    </row>
    <row r="3139" spans="1:17" ht="14.25" x14ac:dyDescent="0.3">
      <c r="A3139" s="103" t="s">
        <v>5638</v>
      </c>
      <c r="B3139" s="75" t="s">
        <v>574</v>
      </c>
      <c r="C3139" s="77" t="s">
        <v>6929</v>
      </c>
      <c r="D3139" s="104" t="s">
        <v>7634</v>
      </c>
      <c r="E3139" s="75" t="s">
        <v>14394</v>
      </c>
      <c r="G3139" s="18"/>
      <c r="H3139" s="19"/>
      <c r="I3139" s="18"/>
      <c r="J3139" s="18"/>
      <c r="K3139" s="18"/>
      <c r="L3139" s="18"/>
      <c r="M3139" s="18"/>
      <c r="N3139" s="18"/>
      <c r="O3139" s="22"/>
      <c r="P3139" s="22"/>
      <c r="Q3139" s="20"/>
    </row>
    <row r="3140" spans="1:17" ht="14.25" x14ac:dyDescent="0.3">
      <c r="A3140" s="103" t="s">
        <v>1193</v>
      </c>
      <c r="B3140" s="75" t="s">
        <v>574</v>
      </c>
      <c r="C3140" s="77" t="s">
        <v>7021</v>
      </c>
      <c r="D3140" s="104" t="s">
        <v>9849</v>
      </c>
      <c r="E3140" s="75" t="s">
        <v>14933</v>
      </c>
      <c r="F3140" s="18"/>
      <c r="G3140" s="17"/>
      <c r="H3140" s="17"/>
      <c r="I3140" s="17"/>
      <c r="J3140" s="17"/>
      <c r="K3140" s="17"/>
      <c r="L3140" s="17"/>
      <c r="M3140" s="17"/>
      <c r="N3140" s="17"/>
    </row>
    <row r="3141" spans="1:17" ht="14.25" x14ac:dyDescent="0.3">
      <c r="A3141" s="107" t="s">
        <v>2434</v>
      </c>
      <c r="B3141" s="108" t="s">
        <v>576</v>
      </c>
      <c r="C3141" s="77" t="s">
        <v>10392</v>
      </c>
      <c r="D3141" s="109" t="s">
        <v>10584</v>
      </c>
      <c r="E3141" s="108" t="s">
        <v>14398</v>
      </c>
      <c r="F3141" s="18"/>
      <c r="G3141" s="17"/>
      <c r="H3141" s="17"/>
      <c r="I3141" s="17"/>
      <c r="J3141" s="17"/>
      <c r="K3141" s="17"/>
      <c r="L3141" s="17"/>
      <c r="M3141" s="17"/>
      <c r="N3141" s="17"/>
      <c r="O3141" s="23"/>
      <c r="P3141" s="23"/>
      <c r="Q3141" s="20"/>
    </row>
    <row r="3142" spans="1:17" ht="13.5" x14ac:dyDescent="0.3">
      <c r="A3142" s="103" t="s">
        <v>2434</v>
      </c>
      <c r="B3142" s="75" t="s">
        <v>574</v>
      </c>
      <c r="C3142" s="77" t="s">
        <v>6332</v>
      </c>
      <c r="D3142" s="104" t="s">
        <v>10583</v>
      </c>
      <c r="E3142" s="75" t="s">
        <v>14398</v>
      </c>
      <c r="F3142" s="18"/>
      <c r="G3142" s="18"/>
      <c r="H3142" s="19"/>
      <c r="I3142" s="18"/>
      <c r="J3142" s="18"/>
      <c r="K3142" s="18"/>
      <c r="L3142" s="18"/>
      <c r="M3142" s="21"/>
      <c r="N3142" s="18"/>
      <c r="O3142" s="23"/>
      <c r="P3142" s="23"/>
      <c r="Q3142" s="20"/>
    </row>
    <row r="3143" spans="1:17" ht="14.25" x14ac:dyDescent="0.3">
      <c r="A3143" s="103" t="s">
        <v>2434</v>
      </c>
      <c r="B3143" s="75" t="s">
        <v>575</v>
      </c>
      <c r="C3143" s="77" t="s">
        <v>5307</v>
      </c>
      <c r="D3143" s="104" t="s">
        <v>10583</v>
      </c>
      <c r="E3143" s="75" t="s">
        <v>14398</v>
      </c>
      <c r="F3143" s="18"/>
      <c r="G3143" s="18"/>
      <c r="H3143" s="19"/>
      <c r="I3143" s="18"/>
      <c r="J3143" s="18"/>
      <c r="K3143" s="18"/>
      <c r="L3143" s="18"/>
      <c r="M3143" s="21"/>
      <c r="N3143" s="18"/>
      <c r="O3143" s="22"/>
      <c r="P3143" s="22"/>
      <c r="Q3143" s="20"/>
    </row>
    <row r="3144" spans="1:17" ht="13.5" x14ac:dyDescent="0.3">
      <c r="A3144" s="111" t="s">
        <v>11329</v>
      </c>
      <c r="B3144" s="112" t="s">
        <v>574</v>
      </c>
      <c r="C3144" s="77" t="s">
        <v>6917</v>
      </c>
      <c r="D3144" s="113" t="s">
        <v>11330</v>
      </c>
      <c r="E3144" s="112" t="s">
        <v>14403</v>
      </c>
      <c r="F3144" s="17"/>
      <c r="G3144" s="18"/>
      <c r="H3144" s="19"/>
      <c r="I3144" s="18"/>
      <c r="J3144" s="18"/>
      <c r="K3144" s="18"/>
      <c r="L3144" s="18"/>
      <c r="M3144" s="21"/>
      <c r="N3144" s="18"/>
      <c r="O3144" s="22"/>
      <c r="P3144" s="22"/>
      <c r="Q3144" s="20"/>
    </row>
    <row r="3145" spans="1:17" ht="14.25" x14ac:dyDescent="0.3">
      <c r="A3145" s="103" t="s">
        <v>3698</v>
      </c>
      <c r="B3145" s="75" t="s">
        <v>574</v>
      </c>
      <c r="C3145" s="77" t="s">
        <v>6922</v>
      </c>
      <c r="D3145" s="104" t="s">
        <v>11592</v>
      </c>
      <c r="E3145" s="75" t="s">
        <v>14398</v>
      </c>
      <c r="F3145" s="18"/>
      <c r="G3145" s="18"/>
      <c r="H3145" s="19"/>
      <c r="I3145" s="18"/>
      <c r="J3145" s="18"/>
      <c r="K3145" s="18"/>
      <c r="L3145" s="18"/>
      <c r="M3145" s="18"/>
      <c r="N3145" s="18"/>
      <c r="O3145" s="22"/>
      <c r="P3145" s="22"/>
      <c r="Q3145" s="20"/>
    </row>
    <row r="3146" spans="1:17" ht="14.25" x14ac:dyDescent="0.3">
      <c r="A3146" s="107" t="s">
        <v>7551</v>
      </c>
      <c r="B3146" s="108" t="s">
        <v>574</v>
      </c>
      <c r="C3146" s="77" t="s">
        <v>7002</v>
      </c>
      <c r="D3146" s="109" t="s">
        <v>7552</v>
      </c>
      <c r="E3146" s="108" t="s">
        <v>14399</v>
      </c>
      <c r="G3146" s="18"/>
      <c r="H3146" s="19"/>
      <c r="I3146" s="18"/>
      <c r="J3146" s="18"/>
      <c r="K3146" s="18"/>
      <c r="L3146" s="18"/>
      <c r="M3146" s="18"/>
      <c r="N3146" s="18"/>
      <c r="Q3146" s="20"/>
    </row>
    <row r="3147" spans="1:17" ht="13.5" x14ac:dyDescent="0.3">
      <c r="A3147" s="107" t="s">
        <v>902</v>
      </c>
      <c r="B3147" s="108" t="s">
        <v>574</v>
      </c>
      <c r="C3147" s="77" t="s">
        <v>7443</v>
      </c>
      <c r="D3147" s="109" t="s">
        <v>15027</v>
      </c>
      <c r="E3147" s="108" t="s">
        <v>15028</v>
      </c>
      <c r="F3147" s="18"/>
      <c r="G3147" s="18"/>
      <c r="H3147" s="19"/>
      <c r="I3147" s="18"/>
      <c r="J3147" s="18"/>
      <c r="K3147" s="18"/>
      <c r="L3147" s="18"/>
      <c r="M3147" s="18"/>
      <c r="N3147" s="18"/>
      <c r="Q3147" s="20"/>
    </row>
    <row r="3148" spans="1:17" ht="14.25" x14ac:dyDescent="0.3">
      <c r="A3148" s="103" t="s">
        <v>15029</v>
      </c>
      <c r="B3148" s="75" t="s">
        <v>574</v>
      </c>
      <c r="C3148" s="77" t="s">
        <v>6994</v>
      </c>
      <c r="D3148" s="104" t="s">
        <v>9147</v>
      </c>
      <c r="E3148" s="75" t="s">
        <v>14396</v>
      </c>
      <c r="G3148" s="17"/>
      <c r="H3148" s="17"/>
      <c r="I3148" s="17"/>
      <c r="J3148" s="17"/>
      <c r="K3148" s="17"/>
      <c r="L3148" s="17"/>
      <c r="M3148" s="17"/>
      <c r="N3148" s="17"/>
    </row>
    <row r="3149" spans="1:17" ht="14.25" x14ac:dyDescent="0.3">
      <c r="A3149" s="107" t="s">
        <v>15029</v>
      </c>
      <c r="B3149" s="108" t="s">
        <v>575</v>
      </c>
      <c r="C3149" s="77" t="s">
        <v>6994</v>
      </c>
      <c r="D3149" s="109" t="s">
        <v>9147</v>
      </c>
      <c r="E3149" s="108" t="s">
        <v>14396</v>
      </c>
      <c r="G3149" s="18"/>
      <c r="H3149" s="19"/>
      <c r="I3149" s="18"/>
      <c r="J3149" s="18"/>
      <c r="K3149" s="18"/>
      <c r="L3149" s="18"/>
      <c r="M3149" s="18"/>
      <c r="N3149" s="18"/>
      <c r="O3149" s="22"/>
      <c r="P3149" s="22"/>
      <c r="Q3149" s="20"/>
    </row>
    <row r="3150" spans="1:17" ht="14.25" x14ac:dyDescent="0.3">
      <c r="A3150" s="103" t="s">
        <v>267</v>
      </c>
      <c r="B3150" s="75" t="s">
        <v>574</v>
      </c>
      <c r="C3150" s="77" t="s">
        <v>7000</v>
      </c>
      <c r="D3150" s="104" t="s">
        <v>11461</v>
      </c>
      <c r="E3150" s="75" t="s">
        <v>14398</v>
      </c>
      <c r="G3150" s="18"/>
      <c r="H3150" s="19"/>
      <c r="I3150" s="18"/>
      <c r="J3150" s="18"/>
      <c r="K3150" s="18"/>
      <c r="L3150" s="18"/>
      <c r="M3150" s="18"/>
      <c r="N3150" s="18"/>
      <c r="O3150" s="23"/>
      <c r="P3150" s="23"/>
      <c r="Q3150" s="20"/>
    </row>
    <row r="3151" spans="1:17" ht="14.25" x14ac:dyDescent="0.3">
      <c r="A3151" s="107" t="s">
        <v>15030</v>
      </c>
      <c r="B3151" s="108" t="s">
        <v>574</v>
      </c>
      <c r="C3151" s="77" t="s">
        <v>6920</v>
      </c>
      <c r="D3151" s="109" t="s">
        <v>1296</v>
      </c>
      <c r="E3151" s="108" t="s">
        <v>14403</v>
      </c>
      <c r="G3151" s="18"/>
      <c r="H3151" s="19"/>
      <c r="I3151" s="18"/>
      <c r="J3151" s="18"/>
      <c r="K3151" s="18"/>
      <c r="L3151" s="18"/>
      <c r="M3151" s="18"/>
      <c r="N3151" s="18"/>
      <c r="O3151" s="22"/>
      <c r="P3151" s="22"/>
      <c r="Q3151" s="20"/>
    </row>
    <row r="3152" spans="1:17" ht="13.5" x14ac:dyDescent="0.3">
      <c r="A3152" s="103" t="s">
        <v>5639</v>
      </c>
      <c r="B3152" s="75" t="s">
        <v>574</v>
      </c>
      <c r="C3152" s="77" t="s">
        <v>6994</v>
      </c>
      <c r="D3152" s="104" t="s">
        <v>7802</v>
      </c>
      <c r="E3152" s="75" t="s">
        <v>14396</v>
      </c>
      <c r="G3152" s="23"/>
      <c r="H3152" s="25"/>
      <c r="I3152" s="20"/>
      <c r="J3152" s="20"/>
      <c r="K3152" s="23"/>
      <c r="L3152" s="23"/>
      <c r="M3152" s="24"/>
      <c r="N3152" s="18"/>
      <c r="O3152" s="22"/>
      <c r="P3152" s="22"/>
      <c r="Q3152" s="20"/>
    </row>
    <row r="3153" spans="1:17" ht="13.5" x14ac:dyDescent="0.3">
      <c r="A3153" s="103" t="s">
        <v>2851</v>
      </c>
      <c r="B3153" s="75" t="s">
        <v>574</v>
      </c>
      <c r="C3153" s="77" t="s">
        <v>7021</v>
      </c>
      <c r="D3153" s="104" t="s">
        <v>12462</v>
      </c>
      <c r="E3153" s="75" t="s">
        <v>16050</v>
      </c>
      <c r="G3153" s="18"/>
      <c r="H3153" s="19"/>
      <c r="I3153" s="18"/>
      <c r="J3153" s="18"/>
      <c r="K3153" s="18"/>
      <c r="L3153" s="18"/>
      <c r="M3153" s="18"/>
      <c r="N3153" s="18"/>
      <c r="O3153" s="23"/>
      <c r="P3153" s="23"/>
      <c r="Q3153" s="20"/>
    </row>
    <row r="3154" spans="1:17" ht="14.25" x14ac:dyDescent="0.3">
      <c r="A3154" s="107" t="s">
        <v>5640</v>
      </c>
      <c r="B3154" s="108" t="s">
        <v>574</v>
      </c>
      <c r="C3154" s="77" t="s">
        <v>6920</v>
      </c>
      <c r="D3154" s="109" t="s">
        <v>14429</v>
      </c>
      <c r="E3154" s="108" t="s">
        <v>14396</v>
      </c>
      <c r="G3154" s="18"/>
      <c r="H3154" s="19"/>
      <c r="I3154" s="18"/>
      <c r="J3154" s="18"/>
      <c r="K3154" s="18"/>
      <c r="L3154" s="18"/>
      <c r="M3154" s="18"/>
      <c r="N3154" s="18"/>
      <c r="O3154" s="23"/>
      <c r="P3154" s="23"/>
      <c r="Q3154" s="20"/>
    </row>
    <row r="3155" spans="1:17" ht="14.25" x14ac:dyDescent="0.3">
      <c r="A3155" s="103" t="s">
        <v>15031</v>
      </c>
      <c r="B3155" s="75" t="s">
        <v>574</v>
      </c>
      <c r="C3155" s="77" t="s">
        <v>6933</v>
      </c>
      <c r="D3155" s="104" t="s">
        <v>1778</v>
      </c>
      <c r="E3155" s="75" t="s">
        <v>14677</v>
      </c>
      <c r="G3155" s="17"/>
      <c r="H3155" s="17"/>
      <c r="I3155" s="17"/>
      <c r="J3155" s="17"/>
      <c r="K3155" s="17"/>
      <c r="L3155" s="17"/>
      <c r="M3155" s="17"/>
      <c r="N3155" s="17"/>
    </row>
    <row r="3156" spans="1:17" ht="14.25" x14ac:dyDescent="0.3">
      <c r="A3156" s="107" t="s">
        <v>4370</v>
      </c>
      <c r="B3156" s="108" t="s">
        <v>574</v>
      </c>
      <c r="C3156" s="77" t="s">
        <v>9014</v>
      </c>
      <c r="D3156" s="109" t="s">
        <v>9891</v>
      </c>
      <c r="E3156" s="108" t="s">
        <v>14657</v>
      </c>
      <c r="F3156" s="18"/>
      <c r="G3156" s="17"/>
      <c r="H3156" s="17"/>
      <c r="I3156" s="17"/>
      <c r="J3156" s="17"/>
      <c r="K3156" s="17"/>
      <c r="L3156" s="17"/>
      <c r="M3156" s="17"/>
      <c r="N3156" s="17"/>
    </row>
    <row r="3157" spans="1:17" ht="14.25" x14ac:dyDescent="0.3">
      <c r="A3157" s="103" t="s">
        <v>3364</v>
      </c>
      <c r="B3157" s="75" t="s">
        <v>574</v>
      </c>
      <c r="C3157" s="77" t="s">
        <v>6998</v>
      </c>
      <c r="D3157" s="104" t="s">
        <v>12463</v>
      </c>
      <c r="E3157" s="75" t="s">
        <v>16051</v>
      </c>
      <c r="F3157" s="17"/>
      <c r="G3157" s="18"/>
      <c r="H3157" s="19"/>
      <c r="I3157" s="18"/>
      <c r="J3157" s="18"/>
      <c r="K3157" s="18"/>
      <c r="L3157" s="18"/>
      <c r="M3157" s="18"/>
      <c r="N3157" s="18"/>
      <c r="O3157" s="22"/>
      <c r="P3157" s="22"/>
      <c r="Q3157" s="20"/>
    </row>
    <row r="3158" spans="1:17" ht="14.25" x14ac:dyDescent="0.3">
      <c r="A3158" s="111" t="s">
        <v>1687</v>
      </c>
      <c r="B3158" s="112" t="s">
        <v>574</v>
      </c>
      <c r="C3158" s="77" t="s">
        <v>9019</v>
      </c>
      <c r="D3158" s="113" t="s">
        <v>13600</v>
      </c>
      <c r="E3158" s="112" t="s">
        <v>14659</v>
      </c>
      <c r="F3158" s="18"/>
      <c r="G3158" s="17"/>
      <c r="H3158" s="17"/>
      <c r="I3158" s="17"/>
      <c r="J3158" s="17"/>
      <c r="K3158" s="17"/>
      <c r="L3158" s="17"/>
      <c r="M3158" s="17"/>
      <c r="N3158" s="17"/>
      <c r="O3158" s="23"/>
      <c r="P3158" s="23"/>
    </row>
    <row r="3159" spans="1:17" ht="13.5" x14ac:dyDescent="0.3">
      <c r="A3159" s="122" t="s">
        <v>1687</v>
      </c>
      <c r="B3159" s="123" t="s">
        <v>4879</v>
      </c>
      <c r="C3159" s="77" t="s">
        <v>9019</v>
      </c>
      <c r="D3159" s="124" t="s">
        <v>13598</v>
      </c>
      <c r="E3159" s="125" t="s">
        <v>14659</v>
      </c>
      <c r="G3159" s="17"/>
      <c r="H3159" s="17"/>
      <c r="I3159" s="17"/>
      <c r="J3159" s="17"/>
      <c r="K3159" s="17"/>
      <c r="L3159" s="17"/>
      <c r="M3159" s="17"/>
      <c r="N3159" s="17"/>
      <c r="O3159" s="23"/>
      <c r="P3159" s="23"/>
    </row>
    <row r="3160" spans="1:17" ht="13.5" x14ac:dyDescent="0.3">
      <c r="A3160" s="111" t="s">
        <v>14189</v>
      </c>
      <c r="B3160" s="112" t="s">
        <v>574</v>
      </c>
      <c r="C3160" s="77" t="s">
        <v>7002</v>
      </c>
      <c r="D3160" s="113" t="s">
        <v>3929</v>
      </c>
      <c r="E3160" s="112" t="s">
        <v>16052</v>
      </c>
      <c r="F3160" s="18"/>
      <c r="G3160" s="18"/>
      <c r="H3160" s="19"/>
      <c r="I3160" s="18"/>
      <c r="J3160" s="18"/>
      <c r="K3160" s="18"/>
      <c r="L3160" s="18"/>
      <c r="M3160" s="18"/>
      <c r="N3160" s="18"/>
      <c r="O3160" s="22"/>
      <c r="P3160" s="22"/>
      <c r="Q3160" s="20"/>
    </row>
    <row r="3161" spans="1:17" ht="14.25" x14ac:dyDescent="0.3">
      <c r="A3161" s="103" t="s">
        <v>14189</v>
      </c>
      <c r="B3161" s="75" t="s">
        <v>574</v>
      </c>
      <c r="C3161" s="77" t="s">
        <v>6994</v>
      </c>
      <c r="D3161" s="104" t="s">
        <v>3929</v>
      </c>
      <c r="E3161" s="75" t="s">
        <v>16052</v>
      </c>
      <c r="F3161" s="18"/>
      <c r="G3161" s="18"/>
      <c r="H3161" s="19"/>
      <c r="I3161" s="18"/>
      <c r="J3161" s="18"/>
      <c r="K3161" s="18"/>
      <c r="L3161" s="18"/>
      <c r="M3161" s="18"/>
      <c r="N3161" s="18"/>
      <c r="Q3161" s="20"/>
    </row>
    <row r="3162" spans="1:17" ht="13.5" x14ac:dyDescent="0.3">
      <c r="A3162" s="103" t="s">
        <v>2736</v>
      </c>
      <c r="B3162" s="75" t="s">
        <v>574</v>
      </c>
      <c r="C3162" s="77" t="s">
        <v>7021</v>
      </c>
      <c r="D3162" s="104" t="s">
        <v>2737</v>
      </c>
      <c r="E3162" s="75" t="s">
        <v>14399</v>
      </c>
      <c r="F3162" s="18"/>
      <c r="G3162" s="17"/>
      <c r="H3162" s="17"/>
      <c r="I3162" s="17"/>
      <c r="J3162" s="17"/>
      <c r="K3162" s="17"/>
      <c r="L3162" s="17"/>
      <c r="M3162" s="17"/>
      <c r="N3162" s="17"/>
      <c r="O3162" s="23"/>
      <c r="P3162" s="23"/>
    </row>
    <row r="3163" spans="1:17" ht="14.25" x14ac:dyDescent="0.3">
      <c r="A3163" s="103" t="s">
        <v>4371</v>
      </c>
      <c r="B3163" s="75" t="s">
        <v>574</v>
      </c>
      <c r="C3163" s="77" t="s">
        <v>6994</v>
      </c>
      <c r="D3163" s="104" t="s">
        <v>10187</v>
      </c>
      <c r="E3163" s="75" t="s">
        <v>15032</v>
      </c>
      <c r="F3163" s="17"/>
      <c r="G3163" s="17"/>
      <c r="H3163" s="17"/>
      <c r="I3163" s="17"/>
      <c r="J3163" s="17"/>
      <c r="K3163" s="17"/>
      <c r="L3163" s="17"/>
      <c r="M3163" s="17"/>
      <c r="N3163" s="17"/>
      <c r="O3163" s="23"/>
      <c r="P3163" s="23"/>
    </row>
    <row r="3164" spans="1:17" ht="14.25" x14ac:dyDescent="0.3">
      <c r="A3164" s="107" t="s">
        <v>5641</v>
      </c>
      <c r="B3164" s="108" t="s">
        <v>2950</v>
      </c>
      <c r="C3164" s="77" t="s">
        <v>6922</v>
      </c>
      <c r="D3164" s="109" t="s">
        <v>13564</v>
      </c>
      <c r="E3164" s="108" t="s">
        <v>14399</v>
      </c>
      <c r="G3164" s="18"/>
      <c r="H3164" s="19"/>
      <c r="I3164" s="18"/>
      <c r="J3164" s="18"/>
      <c r="K3164" s="18"/>
      <c r="L3164" s="18"/>
      <c r="M3164" s="18"/>
      <c r="N3164" s="18"/>
      <c r="Q3164" s="20"/>
    </row>
    <row r="3165" spans="1:17" ht="13.5" x14ac:dyDescent="0.3">
      <c r="A3165" s="107" t="s">
        <v>5641</v>
      </c>
      <c r="B3165" s="108" t="s">
        <v>574</v>
      </c>
      <c r="C3165" s="77" t="s">
        <v>6922</v>
      </c>
      <c r="D3165" s="109" t="s">
        <v>7482</v>
      </c>
      <c r="E3165" s="108" t="s">
        <v>14399</v>
      </c>
      <c r="G3165" s="18"/>
      <c r="H3165" s="19"/>
      <c r="I3165" s="18"/>
      <c r="J3165" s="18"/>
      <c r="K3165" s="18"/>
      <c r="L3165" s="18"/>
      <c r="M3165" s="18"/>
      <c r="N3165" s="18"/>
      <c r="Q3165" s="20"/>
    </row>
    <row r="3166" spans="1:17" ht="14.25" x14ac:dyDescent="0.3">
      <c r="A3166" s="103" t="s">
        <v>3497</v>
      </c>
      <c r="B3166" s="75" t="s">
        <v>576</v>
      </c>
      <c r="C3166" s="77" t="s">
        <v>6922</v>
      </c>
      <c r="D3166" s="104" t="s">
        <v>8756</v>
      </c>
      <c r="E3166" s="75" t="s">
        <v>14399</v>
      </c>
      <c r="G3166" s="17"/>
      <c r="H3166" s="17"/>
      <c r="I3166" s="17"/>
      <c r="J3166" s="17"/>
      <c r="K3166" s="17"/>
      <c r="L3166" s="17"/>
      <c r="M3166" s="17"/>
      <c r="N3166" s="17"/>
      <c r="O3166" s="23"/>
      <c r="P3166" s="23"/>
      <c r="Q3166" s="20"/>
    </row>
    <row r="3167" spans="1:17" ht="14.25" x14ac:dyDescent="0.3">
      <c r="A3167" s="107" t="s">
        <v>2982</v>
      </c>
      <c r="B3167" s="75" t="s">
        <v>574</v>
      </c>
      <c r="C3167" s="77" t="s">
        <v>6994</v>
      </c>
      <c r="D3167" s="109" t="s">
        <v>13419</v>
      </c>
      <c r="E3167" s="108" t="s">
        <v>14399</v>
      </c>
      <c r="F3167" s="18"/>
      <c r="G3167" s="18"/>
      <c r="H3167" s="19"/>
      <c r="I3167" s="18"/>
      <c r="J3167" s="18"/>
      <c r="K3167" s="18"/>
      <c r="L3167" s="18"/>
      <c r="M3167" s="18"/>
      <c r="N3167" s="18"/>
      <c r="O3167" s="22"/>
      <c r="P3167" s="22"/>
      <c r="Q3167" s="20"/>
    </row>
    <row r="3168" spans="1:17" ht="14.25" x14ac:dyDescent="0.3">
      <c r="A3168" s="103" t="s">
        <v>4666</v>
      </c>
      <c r="B3168" s="75" t="s">
        <v>574</v>
      </c>
      <c r="C3168" s="77" t="s">
        <v>5351</v>
      </c>
      <c r="D3168" s="104" t="s">
        <v>10585</v>
      </c>
      <c r="E3168" s="75" t="s">
        <v>14395</v>
      </c>
      <c r="F3168" s="17"/>
      <c r="G3168" s="18"/>
      <c r="H3168" s="19"/>
      <c r="I3168" s="18"/>
      <c r="J3168" s="18"/>
      <c r="K3168" s="18"/>
      <c r="L3168" s="18"/>
      <c r="M3168" s="18"/>
      <c r="N3168" s="18"/>
      <c r="O3168" s="22"/>
      <c r="P3168" s="22"/>
      <c r="Q3168" s="20"/>
    </row>
    <row r="3169" spans="1:17" ht="14.25" x14ac:dyDescent="0.3">
      <c r="A3169" s="111" t="s">
        <v>4666</v>
      </c>
      <c r="B3169" s="112" t="s">
        <v>14387</v>
      </c>
      <c r="C3169" s="77" t="s">
        <v>5351</v>
      </c>
      <c r="D3169" s="113" t="s">
        <v>10585</v>
      </c>
      <c r="E3169" s="112" t="s">
        <v>14395</v>
      </c>
      <c r="F3169" s="18"/>
      <c r="G3169" s="18"/>
      <c r="H3169" s="19"/>
      <c r="I3169" s="18"/>
      <c r="J3169" s="18"/>
      <c r="K3169" s="18"/>
      <c r="L3169" s="18"/>
      <c r="M3169" s="18"/>
      <c r="N3169" s="18"/>
      <c r="O3169" s="22"/>
      <c r="P3169" s="22"/>
      <c r="Q3169" s="20"/>
    </row>
    <row r="3170" spans="1:17" ht="14.25" x14ac:dyDescent="0.3">
      <c r="A3170" s="107" t="s">
        <v>5157</v>
      </c>
      <c r="B3170" s="108" t="s">
        <v>574</v>
      </c>
      <c r="C3170" s="77" t="s">
        <v>6994</v>
      </c>
      <c r="D3170" s="109" t="s">
        <v>14190</v>
      </c>
      <c r="E3170" s="108" t="s">
        <v>16053</v>
      </c>
      <c r="G3170" s="28"/>
      <c r="H3170" s="28"/>
      <c r="I3170" s="28"/>
      <c r="J3170" s="28"/>
      <c r="K3170" s="28"/>
      <c r="L3170" s="22"/>
      <c r="M3170" s="28"/>
      <c r="N3170" s="18"/>
      <c r="O3170" s="22"/>
      <c r="P3170" s="22"/>
      <c r="Q3170" s="20"/>
    </row>
    <row r="3171" spans="1:17" ht="14.25" x14ac:dyDescent="0.3">
      <c r="A3171" s="83" t="s">
        <v>1497</v>
      </c>
      <c r="B3171" s="84" t="s">
        <v>575</v>
      </c>
      <c r="C3171" s="77" t="s">
        <v>7002</v>
      </c>
      <c r="D3171" s="85" t="s">
        <v>13488</v>
      </c>
      <c r="E3171" s="84" t="s">
        <v>14394</v>
      </c>
      <c r="F3171" s="17"/>
      <c r="G3171" s="18"/>
      <c r="H3171" s="19"/>
      <c r="I3171" s="18"/>
      <c r="J3171" s="18"/>
      <c r="K3171" s="18"/>
      <c r="L3171" s="18"/>
      <c r="M3171" s="18"/>
      <c r="N3171" s="18"/>
      <c r="O3171" s="22"/>
      <c r="P3171" s="22"/>
      <c r="Q3171" s="20"/>
    </row>
    <row r="3172" spans="1:17" ht="14.25" x14ac:dyDescent="0.3">
      <c r="A3172" s="103" t="s">
        <v>2738</v>
      </c>
      <c r="B3172" s="75" t="s">
        <v>574</v>
      </c>
      <c r="C3172" s="77" t="s">
        <v>6909</v>
      </c>
      <c r="D3172" s="104" t="s">
        <v>3221</v>
      </c>
      <c r="E3172" s="75" t="s">
        <v>639</v>
      </c>
      <c r="F3172" s="17"/>
      <c r="G3172" s="18"/>
      <c r="H3172" s="19"/>
      <c r="I3172" s="18"/>
      <c r="J3172" s="18"/>
      <c r="K3172" s="18"/>
      <c r="L3172" s="18"/>
      <c r="M3172" s="18"/>
      <c r="N3172" s="18"/>
      <c r="O3172" s="22"/>
      <c r="P3172" s="22"/>
      <c r="Q3172" s="20"/>
    </row>
    <row r="3173" spans="1:17" ht="14.25" x14ac:dyDescent="0.3">
      <c r="A3173" s="107" t="s">
        <v>5642</v>
      </c>
      <c r="B3173" s="108" t="s">
        <v>574</v>
      </c>
      <c r="C3173" s="77" t="s">
        <v>6921</v>
      </c>
      <c r="D3173" s="109" t="s">
        <v>7138</v>
      </c>
      <c r="E3173" s="108" t="s">
        <v>14396</v>
      </c>
      <c r="F3173" s="18"/>
      <c r="G3173" s="17"/>
      <c r="H3173" s="17"/>
      <c r="I3173" s="17"/>
      <c r="J3173" s="17"/>
      <c r="K3173" s="17"/>
      <c r="L3173" s="17"/>
      <c r="M3173" s="17"/>
      <c r="N3173" s="17"/>
    </row>
    <row r="3174" spans="1:17" ht="14.25" x14ac:dyDescent="0.3">
      <c r="A3174" s="107" t="s">
        <v>5642</v>
      </c>
      <c r="B3174" s="108" t="s">
        <v>575</v>
      </c>
      <c r="C3174" s="77" t="s">
        <v>6921</v>
      </c>
      <c r="D3174" s="109" t="s">
        <v>7138</v>
      </c>
      <c r="E3174" s="108" t="s">
        <v>14396</v>
      </c>
      <c r="F3174" s="17"/>
      <c r="G3174" s="17"/>
      <c r="H3174" s="17"/>
      <c r="I3174" s="17"/>
      <c r="J3174" s="17"/>
      <c r="K3174" s="17"/>
      <c r="L3174" s="17"/>
      <c r="M3174" s="17"/>
      <c r="N3174" s="17"/>
    </row>
    <row r="3175" spans="1:17" ht="13.5" x14ac:dyDescent="0.3">
      <c r="A3175" s="110" t="s">
        <v>289</v>
      </c>
      <c r="B3175" s="84" t="s">
        <v>574</v>
      </c>
      <c r="C3175" s="77" t="s">
        <v>9019</v>
      </c>
      <c r="D3175" s="117" t="s">
        <v>571</v>
      </c>
      <c r="E3175" s="84" t="s">
        <v>14522</v>
      </c>
      <c r="F3175" s="18"/>
      <c r="G3175" s="18"/>
      <c r="H3175" s="19"/>
      <c r="I3175" s="18"/>
      <c r="J3175" s="18"/>
      <c r="K3175" s="18"/>
      <c r="L3175" s="18"/>
      <c r="M3175" s="18"/>
      <c r="N3175" s="18"/>
      <c r="O3175" s="22"/>
      <c r="P3175" s="22"/>
      <c r="Q3175" s="20"/>
    </row>
    <row r="3176" spans="1:17" ht="14.25" x14ac:dyDescent="0.3">
      <c r="A3176" s="103" t="s">
        <v>655</v>
      </c>
      <c r="B3176" s="75" t="s">
        <v>574</v>
      </c>
      <c r="C3176" s="77" t="s">
        <v>7002</v>
      </c>
      <c r="D3176" s="104" t="s">
        <v>7695</v>
      </c>
      <c r="E3176" s="75" t="s">
        <v>14396</v>
      </c>
      <c r="G3176" s="18"/>
      <c r="H3176" s="19"/>
      <c r="I3176" s="18"/>
      <c r="J3176" s="18"/>
      <c r="K3176" s="18"/>
      <c r="L3176" s="18"/>
      <c r="M3176" s="21"/>
      <c r="N3176" s="18"/>
      <c r="O3176" s="23"/>
      <c r="P3176" s="23"/>
      <c r="Q3176" s="20"/>
    </row>
    <row r="3177" spans="1:17" ht="13.5" x14ac:dyDescent="0.3">
      <c r="A3177" s="103" t="s">
        <v>697</v>
      </c>
      <c r="B3177" s="75" t="s">
        <v>574</v>
      </c>
      <c r="C3177" s="77" t="s">
        <v>7002</v>
      </c>
      <c r="D3177" s="104" t="s">
        <v>8233</v>
      </c>
      <c r="E3177" s="75" t="s">
        <v>14398</v>
      </c>
      <c r="G3177" s="18"/>
      <c r="H3177" s="19"/>
      <c r="I3177" s="18"/>
      <c r="J3177" s="18"/>
      <c r="K3177" s="18"/>
      <c r="L3177" s="18"/>
      <c r="M3177" s="18"/>
      <c r="N3177" s="18"/>
      <c r="O3177" s="22"/>
      <c r="P3177" s="22"/>
      <c r="Q3177" s="20"/>
    </row>
    <row r="3178" spans="1:17" ht="13.5" x14ac:dyDescent="0.3">
      <c r="A3178" s="103" t="s">
        <v>290</v>
      </c>
      <c r="B3178" s="75" t="s">
        <v>574</v>
      </c>
      <c r="C3178" s="77" t="s">
        <v>9014</v>
      </c>
      <c r="D3178" s="104" t="s">
        <v>15033</v>
      </c>
      <c r="E3178" s="75" t="s">
        <v>14979</v>
      </c>
      <c r="F3178" s="17"/>
      <c r="G3178" s="18"/>
      <c r="H3178" s="19"/>
      <c r="I3178" s="18"/>
      <c r="J3178" s="18"/>
      <c r="K3178" s="18"/>
      <c r="L3178" s="18"/>
      <c r="M3178" s="18"/>
      <c r="N3178" s="18"/>
      <c r="O3178" s="23"/>
      <c r="P3178" s="23"/>
      <c r="Q3178" s="20"/>
    </row>
    <row r="3179" spans="1:17" ht="14.25" x14ac:dyDescent="0.3">
      <c r="A3179" s="107" t="s">
        <v>290</v>
      </c>
      <c r="B3179" s="108" t="s">
        <v>575</v>
      </c>
      <c r="C3179" s="77" t="s">
        <v>9014</v>
      </c>
      <c r="D3179" s="109" t="s">
        <v>15033</v>
      </c>
      <c r="E3179" s="108" t="s">
        <v>14979</v>
      </c>
      <c r="F3179" s="17"/>
      <c r="G3179" s="18"/>
      <c r="H3179" s="19"/>
      <c r="I3179" s="18"/>
      <c r="J3179" s="18"/>
      <c r="K3179" s="18"/>
      <c r="L3179" s="18"/>
      <c r="M3179" s="21"/>
      <c r="N3179" s="18"/>
      <c r="O3179" s="22"/>
      <c r="P3179" s="22"/>
      <c r="Q3179" s="20"/>
    </row>
    <row r="3180" spans="1:17" ht="14.25" x14ac:dyDescent="0.3">
      <c r="A3180" s="103" t="s">
        <v>11708</v>
      </c>
      <c r="B3180" s="75" t="s">
        <v>574</v>
      </c>
      <c r="C3180" s="77" t="s">
        <v>6909</v>
      </c>
      <c r="D3180" s="104" t="s">
        <v>11709</v>
      </c>
      <c r="E3180" s="75" t="s">
        <v>14394</v>
      </c>
      <c r="F3180" s="17"/>
      <c r="G3180" s="18"/>
      <c r="H3180" s="19"/>
      <c r="I3180" s="18"/>
      <c r="J3180" s="18"/>
      <c r="K3180" s="18"/>
      <c r="L3180" s="18"/>
      <c r="M3180" s="21"/>
      <c r="N3180" s="18"/>
      <c r="O3180" s="22"/>
      <c r="P3180" s="22"/>
      <c r="Q3180" s="20"/>
    </row>
    <row r="3181" spans="1:17" ht="14.25" x14ac:dyDescent="0.3">
      <c r="A3181" s="103" t="s">
        <v>3222</v>
      </c>
      <c r="B3181" s="75" t="s">
        <v>574</v>
      </c>
      <c r="C3181" s="77" t="s">
        <v>6994</v>
      </c>
      <c r="D3181" s="104" t="s">
        <v>13805</v>
      </c>
      <c r="E3181" s="75" t="s">
        <v>15034</v>
      </c>
      <c r="F3181" s="18"/>
      <c r="G3181" s="17"/>
      <c r="H3181" s="17"/>
      <c r="I3181" s="17"/>
      <c r="J3181" s="17"/>
      <c r="K3181" s="17"/>
      <c r="L3181" s="17"/>
      <c r="M3181" s="17"/>
      <c r="N3181" s="17"/>
      <c r="O3181" s="23"/>
      <c r="P3181" s="23"/>
      <c r="Q3181" s="20"/>
    </row>
    <row r="3182" spans="1:17" ht="14.25" x14ac:dyDescent="0.3">
      <c r="A3182" s="103" t="s">
        <v>1098</v>
      </c>
      <c r="B3182" s="75" t="s">
        <v>574</v>
      </c>
      <c r="C3182" s="77" t="s">
        <v>5420</v>
      </c>
      <c r="D3182" s="104" t="s">
        <v>7969</v>
      </c>
      <c r="E3182" s="75" t="s">
        <v>14414</v>
      </c>
      <c r="F3182" s="17"/>
      <c r="G3182" s="17"/>
      <c r="H3182" s="17"/>
      <c r="I3182" s="17"/>
      <c r="J3182" s="17"/>
      <c r="K3182" s="17"/>
      <c r="L3182" s="17"/>
      <c r="M3182" s="17"/>
      <c r="N3182" s="17"/>
      <c r="O3182" s="23"/>
      <c r="P3182" s="23"/>
    </row>
    <row r="3183" spans="1:17" ht="14.25" x14ac:dyDescent="0.3">
      <c r="A3183" s="107" t="s">
        <v>1098</v>
      </c>
      <c r="B3183" s="108" t="s">
        <v>575</v>
      </c>
      <c r="C3183" s="77" t="s">
        <v>5420</v>
      </c>
      <c r="D3183" s="109" t="s">
        <v>8647</v>
      </c>
      <c r="E3183" s="108" t="s">
        <v>14414</v>
      </c>
      <c r="F3183" s="17"/>
      <c r="G3183" s="18"/>
      <c r="H3183" s="19"/>
      <c r="I3183" s="18"/>
      <c r="J3183" s="18"/>
      <c r="K3183" s="18"/>
      <c r="L3183" s="18"/>
      <c r="M3183" s="18"/>
      <c r="N3183" s="18"/>
      <c r="Q3183" s="20"/>
    </row>
    <row r="3184" spans="1:17" ht="14.25" x14ac:dyDescent="0.3">
      <c r="A3184" s="103" t="s">
        <v>2852</v>
      </c>
      <c r="B3184" s="75" t="s">
        <v>574</v>
      </c>
      <c r="C3184" s="77" t="s">
        <v>6994</v>
      </c>
      <c r="D3184" s="104" t="s">
        <v>12464</v>
      </c>
      <c r="E3184" s="75" t="s">
        <v>16054</v>
      </c>
      <c r="F3184" s="17"/>
      <c r="G3184" s="18"/>
      <c r="H3184" s="19"/>
      <c r="I3184" s="18"/>
      <c r="J3184" s="18"/>
      <c r="K3184" s="18"/>
      <c r="L3184" s="18"/>
      <c r="M3184" s="18"/>
      <c r="N3184" s="18"/>
      <c r="O3184" s="22"/>
      <c r="P3184" s="22"/>
      <c r="Q3184" s="20"/>
    </row>
    <row r="3185" spans="1:17" ht="14.25" x14ac:dyDescent="0.3">
      <c r="A3185" s="103" t="s">
        <v>5643</v>
      </c>
      <c r="B3185" s="75" t="s">
        <v>574</v>
      </c>
      <c r="C3185" s="77" t="s">
        <v>6911</v>
      </c>
      <c r="D3185" s="104" t="s">
        <v>13199</v>
      </c>
      <c r="E3185" s="75" t="s">
        <v>14398</v>
      </c>
      <c r="F3185" s="18"/>
      <c r="G3185" s="18"/>
      <c r="H3185" s="19"/>
      <c r="I3185" s="18"/>
      <c r="J3185" s="18"/>
      <c r="K3185" s="18"/>
      <c r="L3185" s="18"/>
      <c r="M3185" s="18"/>
      <c r="N3185" s="18"/>
      <c r="O3185" s="22"/>
      <c r="P3185" s="22"/>
      <c r="Q3185" s="20"/>
    </row>
    <row r="3186" spans="1:17" ht="14.25" x14ac:dyDescent="0.3">
      <c r="A3186" s="83" t="s">
        <v>3053</v>
      </c>
      <c r="B3186" s="84" t="s">
        <v>574</v>
      </c>
      <c r="C3186" s="77" t="s">
        <v>6913</v>
      </c>
      <c r="D3186" s="85" t="s">
        <v>3597</v>
      </c>
      <c r="E3186" s="84" t="s">
        <v>14399</v>
      </c>
      <c r="F3186" s="18"/>
      <c r="G3186" s="17"/>
      <c r="H3186" s="17"/>
      <c r="I3186" s="17"/>
      <c r="J3186" s="17"/>
      <c r="K3186" s="17"/>
      <c r="L3186" s="17"/>
      <c r="M3186" s="17"/>
      <c r="N3186" s="17"/>
      <c r="O3186" s="23"/>
      <c r="P3186" s="23"/>
    </row>
    <row r="3187" spans="1:17" ht="14.25" x14ac:dyDescent="0.3">
      <c r="A3187" s="111" t="s">
        <v>1807</v>
      </c>
      <c r="B3187" s="112" t="s">
        <v>574</v>
      </c>
      <c r="C3187" s="77" t="s">
        <v>6909</v>
      </c>
      <c r="D3187" s="113" t="s">
        <v>1808</v>
      </c>
      <c r="E3187" s="112" t="s">
        <v>14411</v>
      </c>
      <c r="F3187" s="18"/>
      <c r="G3187" s="18"/>
      <c r="H3187" s="19"/>
      <c r="I3187" s="27"/>
      <c r="J3187" s="18"/>
      <c r="K3187" s="18"/>
      <c r="L3187" s="18"/>
      <c r="M3187" s="18"/>
      <c r="N3187" s="18"/>
      <c r="O3187" s="22"/>
      <c r="P3187" s="22"/>
      <c r="Q3187" s="20"/>
    </row>
    <row r="3188" spans="1:17" ht="14.25" x14ac:dyDescent="0.3">
      <c r="A3188" s="103" t="s">
        <v>1807</v>
      </c>
      <c r="B3188" s="75" t="s">
        <v>575</v>
      </c>
      <c r="C3188" s="77" t="s">
        <v>6909</v>
      </c>
      <c r="D3188" s="104" t="s">
        <v>1808</v>
      </c>
      <c r="E3188" s="75" t="s">
        <v>14411</v>
      </c>
      <c r="F3188" s="18"/>
      <c r="G3188" s="17"/>
      <c r="H3188" s="17"/>
      <c r="I3188" s="17"/>
      <c r="J3188" s="17"/>
      <c r="K3188" s="17"/>
      <c r="L3188" s="17"/>
      <c r="M3188" s="17"/>
      <c r="N3188" s="17"/>
      <c r="O3188" s="23"/>
      <c r="P3188" s="23"/>
    </row>
    <row r="3189" spans="1:17" ht="14.25" x14ac:dyDescent="0.3">
      <c r="A3189" s="107" t="s">
        <v>3365</v>
      </c>
      <c r="B3189" s="108" t="s">
        <v>574</v>
      </c>
      <c r="C3189" s="77" t="s">
        <v>6994</v>
      </c>
      <c r="D3189" s="109" t="s">
        <v>12465</v>
      </c>
      <c r="E3189" s="108" t="s">
        <v>16055</v>
      </c>
      <c r="F3189" s="17"/>
      <c r="G3189" s="18"/>
      <c r="H3189" s="19"/>
      <c r="I3189" s="18"/>
      <c r="J3189" s="18"/>
      <c r="K3189" s="18"/>
      <c r="L3189" s="18"/>
      <c r="M3189" s="18"/>
      <c r="N3189" s="18"/>
      <c r="Q3189" s="20"/>
    </row>
    <row r="3190" spans="1:17" ht="14.25" x14ac:dyDescent="0.3">
      <c r="A3190" s="107" t="s">
        <v>4559</v>
      </c>
      <c r="B3190" s="108" t="s">
        <v>574</v>
      </c>
      <c r="C3190" s="77" t="s">
        <v>6920</v>
      </c>
      <c r="D3190" s="109" t="s">
        <v>7377</v>
      </c>
      <c r="E3190" s="108" t="s">
        <v>14396</v>
      </c>
      <c r="G3190" s="18"/>
      <c r="H3190" s="19"/>
      <c r="I3190" s="18"/>
      <c r="J3190" s="18"/>
      <c r="K3190" s="18"/>
      <c r="L3190" s="18"/>
      <c r="M3190" s="18"/>
      <c r="N3190" s="18"/>
      <c r="O3190" s="22"/>
      <c r="P3190" s="22"/>
      <c r="Q3190" s="20"/>
    </row>
    <row r="3191" spans="1:17" ht="14.25" x14ac:dyDescent="0.3">
      <c r="A3191" s="110" t="s">
        <v>5644</v>
      </c>
      <c r="B3191" s="84" t="s">
        <v>574</v>
      </c>
      <c r="C3191" s="77" t="s">
        <v>6994</v>
      </c>
      <c r="D3191" s="117" t="s">
        <v>7378</v>
      </c>
      <c r="E3191" s="84" t="s">
        <v>14394</v>
      </c>
      <c r="F3191" s="18"/>
      <c r="G3191" s="17"/>
      <c r="H3191" s="17"/>
      <c r="I3191" s="17"/>
      <c r="J3191" s="17"/>
      <c r="K3191" s="17"/>
      <c r="L3191" s="17"/>
      <c r="M3191" s="17"/>
      <c r="N3191" s="17"/>
      <c r="O3191" s="23"/>
      <c r="P3191" s="23"/>
    </row>
    <row r="3192" spans="1:17" ht="14.25" x14ac:dyDescent="0.3">
      <c r="A3192" s="103" t="s">
        <v>4372</v>
      </c>
      <c r="B3192" s="75" t="s">
        <v>574</v>
      </c>
      <c r="C3192" s="77" t="s">
        <v>9014</v>
      </c>
      <c r="D3192" s="104" t="s">
        <v>477</v>
      </c>
      <c r="E3192" s="75" t="s">
        <v>15035</v>
      </c>
      <c r="G3192" s="18"/>
      <c r="H3192" s="19"/>
      <c r="I3192" s="18"/>
      <c r="J3192" s="18"/>
      <c r="K3192" s="18"/>
      <c r="L3192" s="18"/>
      <c r="M3192" s="18"/>
      <c r="N3192" s="18"/>
      <c r="Q3192" s="20"/>
    </row>
    <row r="3193" spans="1:17" ht="14.25" x14ac:dyDescent="0.3">
      <c r="A3193" s="103" t="s">
        <v>399</v>
      </c>
      <c r="B3193" s="75" t="s">
        <v>574</v>
      </c>
      <c r="C3193" s="77" t="s">
        <v>7021</v>
      </c>
      <c r="D3193" s="104" t="s">
        <v>903</v>
      </c>
      <c r="E3193" s="75" t="s">
        <v>14735</v>
      </c>
      <c r="F3193" s="17"/>
      <c r="G3193" s="17"/>
      <c r="H3193" s="17"/>
      <c r="I3193" s="17"/>
      <c r="J3193" s="17"/>
      <c r="K3193" s="17"/>
      <c r="L3193" s="17"/>
      <c r="M3193" s="17"/>
      <c r="N3193" s="17"/>
      <c r="O3193" s="23"/>
      <c r="P3193" s="23"/>
    </row>
    <row r="3194" spans="1:17" ht="14.25" x14ac:dyDescent="0.3">
      <c r="A3194" s="111" t="s">
        <v>4952</v>
      </c>
      <c r="B3194" s="112" t="s">
        <v>574</v>
      </c>
      <c r="C3194" s="77" t="s">
        <v>6929</v>
      </c>
      <c r="D3194" s="113" t="s">
        <v>9805</v>
      </c>
      <c r="E3194" s="112" t="s">
        <v>15036</v>
      </c>
      <c r="F3194" s="17"/>
      <c r="G3194" s="18"/>
      <c r="H3194" s="19"/>
      <c r="I3194" s="18"/>
      <c r="J3194" s="18"/>
      <c r="K3194" s="18"/>
      <c r="L3194" s="18"/>
      <c r="M3194" s="18"/>
      <c r="N3194" s="18"/>
      <c r="O3194" s="22"/>
      <c r="P3194" s="22"/>
      <c r="Q3194" s="20"/>
    </row>
    <row r="3195" spans="1:17" ht="13.5" x14ac:dyDescent="0.3">
      <c r="A3195" s="107" t="s">
        <v>5645</v>
      </c>
      <c r="B3195" s="84" t="s">
        <v>574</v>
      </c>
      <c r="C3195" s="77" t="s">
        <v>6998</v>
      </c>
      <c r="D3195" s="109" t="s">
        <v>7497</v>
      </c>
      <c r="E3195" s="108" t="s">
        <v>14399</v>
      </c>
      <c r="F3195" s="18"/>
      <c r="G3195" s="18"/>
      <c r="H3195" s="19"/>
      <c r="I3195" s="18"/>
      <c r="J3195" s="18"/>
      <c r="K3195" s="18"/>
      <c r="L3195" s="18"/>
      <c r="M3195" s="18"/>
      <c r="N3195" s="18"/>
      <c r="Q3195" s="20"/>
    </row>
    <row r="3196" spans="1:17" ht="13.5" x14ac:dyDescent="0.3">
      <c r="A3196" s="103" t="s">
        <v>1714</v>
      </c>
      <c r="B3196" s="75" t="s">
        <v>574</v>
      </c>
      <c r="C3196" s="77" t="s">
        <v>6920</v>
      </c>
      <c r="D3196" s="104" t="s">
        <v>400</v>
      </c>
      <c r="E3196" s="75" t="s">
        <v>14516</v>
      </c>
      <c r="F3196" s="18"/>
      <c r="G3196" s="18"/>
      <c r="H3196" s="19"/>
      <c r="I3196" s="18"/>
      <c r="J3196" s="18"/>
      <c r="K3196" s="18"/>
      <c r="L3196" s="18"/>
      <c r="M3196" s="18"/>
      <c r="N3196" s="18"/>
      <c r="Q3196" s="20"/>
    </row>
    <row r="3197" spans="1:17" ht="14.25" x14ac:dyDescent="0.3">
      <c r="A3197" s="107" t="s">
        <v>11554</v>
      </c>
      <c r="B3197" s="108" t="s">
        <v>574</v>
      </c>
      <c r="C3197" s="77" t="s">
        <v>6929</v>
      </c>
      <c r="D3197" s="109" t="s">
        <v>11555</v>
      </c>
      <c r="E3197" s="108" t="s">
        <v>14398</v>
      </c>
      <c r="F3197" s="18"/>
      <c r="G3197" s="18"/>
      <c r="H3197" s="19"/>
      <c r="I3197" s="18"/>
      <c r="J3197" s="18"/>
      <c r="K3197" s="18"/>
      <c r="L3197" s="18"/>
      <c r="M3197" s="18"/>
      <c r="N3197" s="18"/>
      <c r="Q3197" s="20"/>
    </row>
    <row r="3198" spans="1:17" ht="13.5" x14ac:dyDescent="0.3">
      <c r="A3198" s="103" t="s">
        <v>12460</v>
      </c>
      <c r="B3198" s="75" t="s">
        <v>574</v>
      </c>
      <c r="C3198" s="77" t="s">
        <v>6998</v>
      </c>
      <c r="D3198" s="104" t="s">
        <v>12461</v>
      </c>
      <c r="E3198" s="75" t="s">
        <v>16049</v>
      </c>
      <c r="F3198" s="18"/>
      <c r="G3198" s="18"/>
      <c r="H3198" s="19"/>
      <c r="I3198" s="18"/>
      <c r="J3198" s="18"/>
      <c r="K3198" s="18"/>
      <c r="L3198" s="18"/>
      <c r="M3198" s="18"/>
      <c r="N3198" s="18"/>
      <c r="O3198" s="22"/>
      <c r="P3198" s="22"/>
      <c r="Q3198" s="20"/>
    </row>
    <row r="3199" spans="1:17" ht="14.25" x14ac:dyDescent="0.3">
      <c r="A3199" s="107" t="s">
        <v>7095</v>
      </c>
      <c r="B3199" s="108" t="s">
        <v>574</v>
      </c>
      <c r="C3199" s="77" t="s">
        <v>7096</v>
      </c>
      <c r="D3199" s="109" t="s">
        <v>7097</v>
      </c>
      <c r="E3199" s="108" t="s">
        <v>14398</v>
      </c>
      <c r="F3199" s="17"/>
      <c r="G3199" s="18"/>
      <c r="H3199" s="19"/>
      <c r="I3199" s="18"/>
      <c r="J3199" s="18"/>
      <c r="K3199" s="18"/>
      <c r="L3199" s="18"/>
      <c r="M3199" s="18"/>
      <c r="N3199" s="18"/>
      <c r="O3199" s="22"/>
      <c r="P3199" s="22"/>
      <c r="Q3199" s="20"/>
    </row>
    <row r="3200" spans="1:17" ht="14.25" x14ac:dyDescent="0.3">
      <c r="A3200" s="103" t="s">
        <v>104</v>
      </c>
      <c r="B3200" s="75" t="s">
        <v>574</v>
      </c>
      <c r="C3200" s="77" t="s">
        <v>5701</v>
      </c>
      <c r="D3200" s="104" t="s">
        <v>10587</v>
      </c>
      <c r="E3200" s="75" t="s">
        <v>14398</v>
      </c>
      <c r="F3200" s="17"/>
      <c r="G3200" s="18"/>
      <c r="H3200" s="19"/>
      <c r="I3200" s="18"/>
      <c r="J3200" s="18"/>
      <c r="K3200" s="18"/>
      <c r="L3200" s="18"/>
      <c r="M3200" s="18"/>
      <c r="N3200" s="18"/>
      <c r="Q3200" s="20"/>
    </row>
    <row r="3201" spans="1:17" ht="13.5" x14ac:dyDescent="0.3">
      <c r="A3201" s="107" t="s">
        <v>4953</v>
      </c>
      <c r="B3201" s="108" t="s">
        <v>574</v>
      </c>
      <c r="C3201" s="77" t="s">
        <v>6939</v>
      </c>
      <c r="D3201" s="109" t="s">
        <v>9433</v>
      </c>
      <c r="E3201" s="108" t="s">
        <v>14764</v>
      </c>
      <c r="F3201" s="17"/>
      <c r="G3201" s="18"/>
      <c r="H3201" s="19"/>
      <c r="I3201" s="18"/>
      <c r="J3201" s="18"/>
      <c r="K3201" s="18"/>
      <c r="L3201" s="18"/>
      <c r="M3201" s="18"/>
      <c r="N3201" s="18"/>
      <c r="Q3201" s="20"/>
    </row>
    <row r="3202" spans="1:17" ht="14.25" x14ac:dyDescent="0.3">
      <c r="A3202" s="103" t="s">
        <v>4953</v>
      </c>
      <c r="B3202" s="75" t="s">
        <v>14387</v>
      </c>
      <c r="C3202" s="77" t="s">
        <v>6939</v>
      </c>
      <c r="D3202" s="104" t="s">
        <v>9433</v>
      </c>
      <c r="E3202" s="75" t="s">
        <v>14764</v>
      </c>
      <c r="F3202" s="18"/>
      <c r="G3202" s="17"/>
      <c r="H3202" s="17"/>
      <c r="I3202" s="17"/>
      <c r="J3202" s="17"/>
      <c r="K3202" s="17"/>
      <c r="L3202" s="17"/>
      <c r="M3202" s="17"/>
      <c r="N3202" s="17"/>
    </row>
    <row r="3203" spans="1:17" ht="14.25" x14ac:dyDescent="0.3">
      <c r="A3203" s="103" t="s">
        <v>4953</v>
      </c>
      <c r="B3203" s="75" t="s">
        <v>575</v>
      </c>
      <c r="C3203" s="77" t="s">
        <v>6939</v>
      </c>
      <c r="D3203" s="104" t="s">
        <v>9433</v>
      </c>
      <c r="E3203" s="75" t="s">
        <v>14764</v>
      </c>
      <c r="F3203" s="17"/>
      <c r="G3203" s="18"/>
      <c r="H3203" s="19"/>
      <c r="I3203" s="18"/>
      <c r="J3203" s="18"/>
      <c r="K3203" s="18"/>
      <c r="L3203" s="18"/>
      <c r="M3203" s="18"/>
      <c r="N3203" s="18"/>
      <c r="Q3203" s="20"/>
    </row>
    <row r="3204" spans="1:17" ht="14.25" x14ac:dyDescent="0.3">
      <c r="A3204" s="111" t="s">
        <v>1465</v>
      </c>
      <c r="B3204" s="112" t="s">
        <v>574</v>
      </c>
      <c r="C3204" s="77" t="s">
        <v>7000</v>
      </c>
      <c r="D3204" s="113" t="s">
        <v>7454</v>
      </c>
      <c r="E3204" s="112" t="s">
        <v>14396</v>
      </c>
      <c r="F3204" s="17"/>
      <c r="G3204" s="18"/>
      <c r="H3204" s="19"/>
      <c r="I3204" s="18"/>
      <c r="J3204" s="18"/>
      <c r="K3204" s="18"/>
      <c r="L3204" s="18"/>
      <c r="M3204" s="21"/>
      <c r="N3204" s="18"/>
      <c r="O3204" s="22"/>
      <c r="P3204" s="22"/>
      <c r="Q3204" s="20"/>
    </row>
    <row r="3205" spans="1:17" ht="14.25" x14ac:dyDescent="0.3">
      <c r="A3205" s="103" t="s">
        <v>1035</v>
      </c>
      <c r="B3205" s="75" t="s">
        <v>574</v>
      </c>
      <c r="C3205" s="77" t="s">
        <v>7005</v>
      </c>
      <c r="D3205" s="104" t="s">
        <v>13224</v>
      </c>
      <c r="E3205" s="75" t="s">
        <v>14397</v>
      </c>
      <c r="F3205" s="18"/>
      <c r="G3205" s="18"/>
      <c r="H3205" s="19"/>
      <c r="I3205" s="18"/>
      <c r="J3205" s="18"/>
      <c r="K3205" s="18"/>
      <c r="L3205" s="18"/>
      <c r="M3205" s="18"/>
      <c r="N3205" s="18"/>
      <c r="Q3205" s="20"/>
    </row>
    <row r="3206" spans="1:17" ht="13.5" x14ac:dyDescent="0.3">
      <c r="A3206" s="107" t="s">
        <v>1035</v>
      </c>
      <c r="B3206" s="108" t="s">
        <v>14387</v>
      </c>
      <c r="C3206" s="77" t="s">
        <v>7005</v>
      </c>
      <c r="D3206" s="109" t="s">
        <v>13224</v>
      </c>
      <c r="E3206" s="108" t="s">
        <v>14397</v>
      </c>
      <c r="F3206" s="18"/>
      <c r="G3206" s="18"/>
      <c r="H3206" s="19"/>
      <c r="I3206" s="18"/>
      <c r="J3206" s="18"/>
      <c r="K3206" s="18"/>
      <c r="L3206" s="18"/>
      <c r="M3206" s="18"/>
      <c r="N3206" s="18"/>
      <c r="O3206" s="22"/>
      <c r="P3206" s="22"/>
      <c r="Q3206" s="20"/>
    </row>
    <row r="3207" spans="1:17" ht="14.25" x14ac:dyDescent="0.3">
      <c r="A3207" s="103" t="s">
        <v>1035</v>
      </c>
      <c r="B3207" s="75" t="s">
        <v>575</v>
      </c>
      <c r="C3207" s="77" t="s">
        <v>7005</v>
      </c>
      <c r="D3207" s="104" t="s">
        <v>13224</v>
      </c>
      <c r="E3207" s="75" t="s">
        <v>14397</v>
      </c>
      <c r="F3207" s="17"/>
      <c r="G3207" s="17"/>
      <c r="H3207" s="17"/>
      <c r="I3207" s="17"/>
      <c r="J3207" s="17"/>
      <c r="K3207" s="17"/>
      <c r="L3207" s="17"/>
      <c r="M3207" s="17"/>
      <c r="N3207" s="17"/>
      <c r="O3207" s="23"/>
      <c r="P3207" s="23"/>
      <c r="Q3207" s="20"/>
    </row>
    <row r="3208" spans="1:17" ht="14.25" x14ac:dyDescent="0.3">
      <c r="A3208" s="103" t="s">
        <v>2739</v>
      </c>
      <c r="B3208" s="75" t="s">
        <v>574</v>
      </c>
      <c r="C3208" s="77" t="s">
        <v>6956</v>
      </c>
      <c r="D3208" s="104" t="s">
        <v>9268</v>
      </c>
      <c r="E3208" s="75" t="s">
        <v>14602</v>
      </c>
      <c r="F3208" s="18"/>
      <c r="G3208" s="18"/>
      <c r="H3208" s="19"/>
      <c r="I3208" s="18"/>
      <c r="J3208" s="18"/>
      <c r="K3208" s="18"/>
      <c r="L3208" s="18"/>
      <c r="M3208" s="21"/>
      <c r="N3208" s="18"/>
      <c r="O3208" s="22"/>
      <c r="P3208" s="22"/>
      <c r="Q3208" s="20"/>
    </row>
    <row r="3209" spans="1:17" ht="13.5" x14ac:dyDescent="0.3">
      <c r="A3209" s="111" t="s">
        <v>12466</v>
      </c>
      <c r="B3209" s="112" t="s">
        <v>574</v>
      </c>
      <c r="C3209" s="77" t="s">
        <v>5420</v>
      </c>
      <c r="D3209" s="113" t="s">
        <v>12467</v>
      </c>
      <c r="E3209" s="112" t="s">
        <v>16056</v>
      </c>
      <c r="F3209" s="28"/>
      <c r="G3209" s="17"/>
      <c r="H3209" s="17"/>
      <c r="I3209" s="17"/>
      <c r="J3209" s="17"/>
      <c r="K3209" s="17"/>
      <c r="L3209" s="17"/>
      <c r="M3209" s="17"/>
      <c r="N3209" s="17"/>
      <c r="O3209" s="23"/>
      <c r="P3209" s="23"/>
      <c r="Q3209" s="20"/>
    </row>
    <row r="3210" spans="1:17" ht="13.5" x14ac:dyDescent="0.3">
      <c r="A3210" s="103" t="s">
        <v>12466</v>
      </c>
      <c r="B3210" s="75" t="s">
        <v>575</v>
      </c>
      <c r="C3210" s="77" t="s">
        <v>5420</v>
      </c>
      <c r="D3210" s="104" t="s">
        <v>12467</v>
      </c>
      <c r="E3210" s="75" t="s">
        <v>16056</v>
      </c>
      <c r="F3210" s="17"/>
      <c r="G3210" s="18"/>
      <c r="H3210" s="19"/>
      <c r="I3210" s="18"/>
      <c r="J3210" s="18"/>
      <c r="K3210" s="18"/>
      <c r="L3210" s="18"/>
      <c r="M3210" s="18"/>
      <c r="N3210" s="18"/>
      <c r="O3210" s="22"/>
      <c r="P3210" s="22"/>
      <c r="Q3210" s="20"/>
    </row>
    <row r="3211" spans="1:17" ht="14.25" x14ac:dyDescent="0.3">
      <c r="A3211" s="107" t="s">
        <v>11571</v>
      </c>
      <c r="B3211" s="108" t="s">
        <v>574</v>
      </c>
      <c r="C3211" s="77" t="s">
        <v>7071</v>
      </c>
      <c r="D3211" s="109" t="s">
        <v>11572</v>
      </c>
      <c r="E3211" s="108" t="s">
        <v>14398</v>
      </c>
      <c r="F3211" s="17"/>
      <c r="G3211" s="17"/>
      <c r="H3211" s="17"/>
      <c r="I3211" s="17"/>
      <c r="J3211" s="17"/>
      <c r="K3211" s="17"/>
      <c r="L3211" s="17"/>
      <c r="M3211" s="17"/>
      <c r="N3211" s="17"/>
      <c r="O3211" s="23"/>
      <c r="P3211" s="23"/>
      <c r="Q3211" s="20"/>
    </row>
    <row r="3212" spans="1:17" ht="14.25" x14ac:dyDescent="0.3">
      <c r="A3212" s="107" t="s">
        <v>2301</v>
      </c>
      <c r="B3212" s="108" t="s">
        <v>574</v>
      </c>
      <c r="C3212" s="77" t="s">
        <v>6920</v>
      </c>
      <c r="D3212" s="109" t="s">
        <v>7981</v>
      </c>
      <c r="E3212" s="108" t="s">
        <v>14398</v>
      </c>
      <c r="F3212" s="18"/>
      <c r="G3212" s="18"/>
      <c r="H3212" s="19"/>
      <c r="I3212" s="18"/>
      <c r="J3212" s="18"/>
      <c r="K3212" s="18"/>
      <c r="L3212" s="18"/>
      <c r="M3212" s="18"/>
      <c r="N3212" s="18"/>
      <c r="Q3212" s="20"/>
    </row>
    <row r="3213" spans="1:17" ht="14.25" x14ac:dyDescent="0.3">
      <c r="A3213" s="103" t="s">
        <v>2435</v>
      </c>
      <c r="B3213" s="75" t="s">
        <v>574</v>
      </c>
      <c r="C3213" s="77" t="s">
        <v>6994</v>
      </c>
      <c r="D3213" s="104" t="s">
        <v>3598</v>
      </c>
      <c r="E3213" s="75" t="s">
        <v>14399</v>
      </c>
      <c r="F3213" s="17"/>
      <c r="G3213" s="18"/>
      <c r="H3213" s="19"/>
      <c r="I3213" s="18"/>
      <c r="J3213" s="18"/>
      <c r="K3213" s="18"/>
      <c r="L3213" s="18"/>
      <c r="M3213" s="18"/>
      <c r="N3213" s="18"/>
      <c r="Q3213" s="20"/>
    </row>
    <row r="3214" spans="1:17" ht="14.25" x14ac:dyDescent="0.3">
      <c r="A3214" s="107" t="s">
        <v>9077</v>
      </c>
      <c r="B3214" s="108" t="s">
        <v>4879</v>
      </c>
      <c r="C3214" s="77" t="s">
        <v>9019</v>
      </c>
      <c r="D3214" s="109" t="s">
        <v>9078</v>
      </c>
      <c r="E3214" s="108" t="s">
        <v>14544</v>
      </c>
      <c r="F3214" s="17"/>
      <c r="G3214" s="18"/>
      <c r="H3214" s="19"/>
      <c r="I3214" s="18"/>
      <c r="J3214" s="18"/>
      <c r="K3214" s="18"/>
      <c r="L3214" s="18"/>
      <c r="M3214" s="18"/>
      <c r="N3214" s="18"/>
      <c r="Q3214" s="20"/>
    </row>
    <row r="3215" spans="1:17" ht="14.25" x14ac:dyDescent="0.3">
      <c r="A3215" s="103" t="s">
        <v>3366</v>
      </c>
      <c r="B3215" s="75" t="s">
        <v>574</v>
      </c>
      <c r="C3215" s="77" t="s">
        <v>6994</v>
      </c>
      <c r="D3215" s="104" t="s">
        <v>12468</v>
      </c>
      <c r="E3215" s="75" t="s">
        <v>16057</v>
      </c>
      <c r="F3215" s="18"/>
      <c r="G3215" s="18"/>
      <c r="H3215" s="19"/>
      <c r="I3215" s="18"/>
      <c r="J3215" s="18"/>
      <c r="K3215" s="18"/>
      <c r="L3215" s="18"/>
      <c r="M3215" s="18"/>
      <c r="N3215" s="18"/>
      <c r="Q3215" s="20"/>
    </row>
    <row r="3216" spans="1:17" ht="13.5" x14ac:dyDescent="0.3">
      <c r="A3216" s="103" t="s">
        <v>11224</v>
      </c>
      <c r="B3216" s="75" t="s">
        <v>574</v>
      </c>
      <c r="C3216" s="77" t="s">
        <v>7000</v>
      </c>
      <c r="D3216" s="104" t="s">
        <v>2608</v>
      </c>
      <c r="E3216" s="75" t="s">
        <v>14394</v>
      </c>
      <c r="G3216" s="18"/>
      <c r="H3216" s="19"/>
      <c r="I3216" s="18"/>
      <c r="J3216" s="18"/>
      <c r="K3216" s="18"/>
      <c r="L3216" s="18"/>
      <c r="M3216" s="18"/>
      <c r="N3216" s="18"/>
      <c r="Q3216" s="20"/>
    </row>
    <row r="3217" spans="1:17" ht="14.25" x14ac:dyDescent="0.3">
      <c r="A3217" s="103" t="s">
        <v>11224</v>
      </c>
      <c r="B3217" s="75" t="s">
        <v>574</v>
      </c>
      <c r="C3217" s="77" t="s">
        <v>7000</v>
      </c>
      <c r="D3217" s="104" t="s">
        <v>481</v>
      </c>
      <c r="E3217" s="75" t="s">
        <v>14399</v>
      </c>
      <c r="G3217" s="18"/>
      <c r="H3217" s="19"/>
      <c r="I3217" s="18"/>
      <c r="J3217" s="18"/>
      <c r="K3217" s="18"/>
      <c r="L3217" s="18"/>
      <c r="M3217" s="18"/>
      <c r="N3217" s="18"/>
      <c r="Q3217" s="20"/>
    </row>
    <row r="3218" spans="1:17" ht="14.25" x14ac:dyDescent="0.3">
      <c r="A3218" s="103" t="s">
        <v>11224</v>
      </c>
      <c r="B3218" s="75" t="s">
        <v>14387</v>
      </c>
      <c r="C3218" s="77" t="s">
        <v>7000</v>
      </c>
      <c r="D3218" s="104" t="s">
        <v>481</v>
      </c>
      <c r="E3218" s="75" t="s">
        <v>14399</v>
      </c>
      <c r="G3218" s="18"/>
      <c r="H3218" s="19"/>
      <c r="I3218" s="18"/>
      <c r="J3218" s="18"/>
      <c r="K3218" s="18"/>
      <c r="L3218" s="18"/>
      <c r="M3218" s="18"/>
      <c r="N3218" s="18"/>
      <c r="Q3218" s="20"/>
    </row>
    <row r="3219" spans="1:17" ht="14.25" x14ac:dyDescent="0.3">
      <c r="A3219" s="107" t="s">
        <v>11224</v>
      </c>
      <c r="B3219" s="108" t="s">
        <v>575</v>
      </c>
      <c r="C3219" s="77" t="s">
        <v>7000</v>
      </c>
      <c r="D3219" s="109" t="s">
        <v>481</v>
      </c>
      <c r="E3219" s="108" t="s">
        <v>14399</v>
      </c>
      <c r="F3219" s="18"/>
      <c r="G3219" s="28"/>
      <c r="H3219" s="28"/>
      <c r="I3219" s="28"/>
      <c r="J3219" s="28"/>
      <c r="K3219" s="28"/>
      <c r="L3219" s="22"/>
      <c r="M3219" s="28"/>
      <c r="N3219" s="18"/>
      <c r="O3219" s="22"/>
      <c r="P3219" s="22"/>
      <c r="Q3219" s="20"/>
    </row>
    <row r="3220" spans="1:17" ht="13.5" x14ac:dyDescent="0.3">
      <c r="A3220" s="103" t="s">
        <v>12180</v>
      </c>
      <c r="B3220" s="75" t="s">
        <v>14387</v>
      </c>
      <c r="C3220" s="77" t="s">
        <v>7277</v>
      </c>
      <c r="D3220" s="104" t="s">
        <v>12181</v>
      </c>
      <c r="E3220" s="75" t="s">
        <v>11860</v>
      </c>
      <c r="F3220" s="28"/>
      <c r="G3220" s="18"/>
      <c r="H3220" s="19"/>
      <c r="I3220" s="18"/>
      <c r="J3220" s="18"/>
      <c r="K3220" s="18"/>
      <c r="L3220" s="18"/>
      <c r="M3220" s="21"/>
      <c r="N3220" s="18"/>
      <c r="O3220" s="22"/>
      <c r="P3220" s="22"/>
      <c r="Q3220" s="20"/>
    </row>
    <row r="3221" spans="1:17" ht="14.25" x14ac:dyDescent="0.3">
      <c r="A3221" s="103" t="s">
        <v>12180</v>
      </c>
      <c r="B3221" s="75" t="s">
        <v>575</v>
      </c>
      <c r="C3221" s="77" t="s">
        <v>7277</v>
      </c>
      <c r="D3221" s="104" t="s">
        <v>12181</v>
      </c>
      <c r="E3221" s="75" t="s">
        <v>11860</v>
      </c>
      <c r="F3221" s="18"/>
      <c r="G3221" s="18"/>
      <c r="H3221" s="19"/>
      <c r="I3221" s="18"/>
      <c r="J3221" s="18"/>
      <c r="K3221" s="18"/>
      <c r="L3221" s="18"/>
      <c r="M3221" s="18"/>
      <c r="N3221" s="18"/>
      <c r="O3221" s="22"/>
      <c r="P3221" s="22"/>
      <c r="Q3221" s="20"/>
    </row>
    <row r="3222" spans="1:17" ht="14.25" x14ac:dyDescent="0.3">
      <c r="A3222" s="107" t="s">
        <v>3367</v>
      </c>
      <c r="B3222" s="108" t="s">
        <v>574</v>
      </c>
      <c r="C3222" s="77" t="s">
        <v>6994</v>
      </c>
      <c r="D3222" s="109" t="s">
        <v>12469</v>
      </c>
      <c r="E3222" s="108" t="s">
        <v>16058</v>
      </c>
      <c r="F3222" s="17"/>
      <c r="G3222" s="18"/>
      <c r="H3222" s="19"/>
      <c r="I3222" s="18"/>
      <c r="J3222" s="18"/>
      <c r="K3222" s="18"/>
      <c r="L3222" s="18"/>
      <c r="M3222" s="18"/>
      <c r="N3222" s="18"/>
      <c r="Q3222" s="20"/>
    </row>
    <row r="3223" spans="1:17" ht="14.25" x14ac:dyDescent="0.3">
      <c r="A3223" s="111" t="s">
        <v>3368</v>
      </c>
      <c r="B3223" s="112" t="s">
        <v>574</v>
      </c>
      <c r="C3223" s="77" t="s">
        <v>6994</v>
      </c>
      <c r="D3223" s="113" t="s">
        <v>14191</v>
      </c>
      <c r="E3223" s="112" t="s">
        <v>16059</v>
      </c>
      <c r="F3223" s="17"/>
      <c r="G3223" s="18"/>
      <c r="H3223" s="19"/>
      <c r="I3223" s="18"/>
      <c r="J3223" s="18"/>
      <c r="K3223" s="18"/>
      <c r="L3223" s="18"/>
      <c r="M3223" s="18"/>
      <c r="N3223" s="18"/>
      <c r="O3223" s="22"/>
      <c r="P3223" s="22"/>
      <c r="Q3223" s="20"/>
    </row>
    <row r="3224" spans="1:17" ht="14.25" x14ac:dyDescent="0.3">
      <c r="A3224" s="103" t="s">
        <v>1780</v>
      </c>
      <c r="B3224" s="75" t="s">
        <v>574</v>
      </c>
      <c r="C3224" s="77" t="s">
        <v>6994</v>
      </c>
      <c r="D3224" s="104" t="s">
        <v>9321</v>
      </c>
      <c r="E3224" s="75" t="s">
        <v>15037</v>
      </c>
      <c r="F3224" s="17"/>
      <c r="G3224" s="17"/>
      <c r="H3224" s="17"/>
      <c r="I3224" s="17"/>
      <c r="J3224" s="17"/>
      <c r="K3224" s="17"/>
      <c r="L3224" s="17"/>
      <c r="M3224" s="17"/>
      <c r="N3224" s="17"/>
      <c r="O3224" s="22"/>
      <c r="P3224" s="22"/>
    </row>
    <row r="3225" spans="1:17" ht="14.25" x14ac:dyDescent="0.3">
      <c r="A3225" s="107" t="s">
        <v>2436</v>
      </c>
      <c r="B3225" s="108" t="s">
        <v>574</v>
      </c>
      <c r="C3225" s="77" t="s">
        <v>6994</v>
      </c>
      <c r="D3225" s="109" t="s">
        <v>2437</v>
      </c>
      <c r="E3225" s="108" t="s">
        <v>14399</v>
      </c>
      <c r="G3225" s="17"/>
      <c r="H3225" s="17"/>
      <c r="I3225" s="17"/>
      <c r="J3225" s="17"/>
      <c r="K3225" s="17"/>
      <c r="L3225" s="17"/>
      <c r="M3225" s="17"/>
      <c r="N3225" s="17"/>
      <c r="O3225" s="23"/>
      <c r="P3225" s="23"/>
    </row>
    <row r="3226" spans="1:17" ht="14.25" x14ac:dyDescent="0.3">
      <c r="A3226" s="103" t="s">
        <v>2436</v>
      </c>
      <c r="B3226" s="75" t="s">
        <v>575</v>
      </c>
      <c r="C3226" s="77" t="s">
        <v>6994</v>
      </c>
      <c r="D3226" s="104" t="s">
        <v>2437</v>
      </c>
      <c r="E3226" s="75" t="s">
        <v>14399</v>
      </c>
      <c r="F3226" s="17"/>
      <c r="G3226" s="17"/>
      <c r="H3226" s="17"/>
      <c r="I3226" s="17"/>
      <c r="J3226" s="17"/>
      <c r="K3226" s="17"/>
      <c r="L3226" s="17"/>
      <c r="M3226" s="17"/>
      <c r="N3226" s="17"/>
      <c r="O3226" s="23"/>
      <c r="P3226" s="23"/>
    </row>
    <row r="3227" spans="1:17" ht="13.5" x14ac:dyDescent="0.3">
      <c r="A3227" s="110" t="s">
        <v>2052</v>
      </c>
      <c r="B3227" s="84" t="s">
        <v>574</v>
      </c>
      <c r="C3227" s="77" t="s">
        <v>9014</v>
      </c>
      <c r="D3227" s="117" t="s">
        <v>2053</v>
      </c>
      <c r="E3227" s="84" t="s">
        <v>15038</v>
      </c>
      <c r="F3227" s="18"/>
      <c r="G3227" s="17"/>
      <c r="H3227" s="17"/>
      <c r="I3227" s="17"/>
      <c r="J3227" s="17"/>
      <c r="K3227" s="17"/>
      <c r="L3227" s="17"/>
      <c r="M3227" s="17"/>
      <c r="N3227" s="17"/>
      <c r="O3227" s="23"/>
      <c r="P3227" s="23"/>
    </row>
    <row r="3228" spans="1:17" ht="14.25" x14ac:dyDescent="0.3">
      <c r="A3228" s="103" t="s">
        <v>2052</v>
      </c>
      <c r="B3228" s="75" t="s">
        <v>14387</v>
      </c>
      <c r="C3228" s="77" t="s">
        <v>9014</v>
      </c>
      <c r="D3228" s="104" t="s">
        <v>4954</v>
      </c>
      <c r="E3228" s="75" t="s">
        <v>15038</v>
      </c>
      <c r="F3228" s="17"/>
      <c r="G3228" s="17"/>
      <c r="H3228" s="17"/>
      <c r="I3228" s="17"/>
      <c r="J3228" s="17"/>
      <c r="K3228" s="17"/>
      <c r="L3228" s="17"/>
      <c r="M3228" s="17"/>
      <c r="N3228" s="17"/>
      <c r="O3228" s="23"/>
      <c r="P3228" s="23"/>
    </row>
    <row r="3229" spans="1:17" ht="14.25" x14ac:dyDescent="0.3">
      <c r="A3229" s="103" t="s">
        <v>9726</v>
      </c>
      <c r="B3229" s="75" t="s">
        <v>574</v>
      </c>
      <c r="C3229" s="77" t="s">
        <v>6979</v>
      </c>
      <c r="D3229" s="104" t="s">
        <v>9727</v>
      </c>
      <c r="E3229" s="75" t="s">
        <v>15039</v>
      </c>
      <c r="F3229" s="18"/>
      <c r="G3229" s="18"/>
      <c r="H3229" s="19"/>
      <c r="I3229" s="18"/>
      <c r="J3229" s="18"/>
      <c r="K3229" s="18"/>
      <c r="L3229" s="18"/>
      <c r="M3229" s="18"/>
      <c r="N3229" s="18"/>
      <c r="O3229" s="22"/>
      <c r="P3229" s="22"/>
      <c r="Q3229" s="20"/>
    </row>
    <row r="3230" spans="1:17" ht="13.5" x14ac:dyDescent="0.3">
      <c r="A3230" s="107" t="s">
        <v>9726</v>
      </c>
      <c r="B3230" s="108" t="s">
        <v>575</v>
      </c>
      <c r="C3230" s="77" t="s">
        <v>6979</v>
      </c>
      <c r="D3230" s="109" t="s">
        <v>9727</v>
      </c>
      <c r="E3230" s="108" t="s">
        <v>15039</v>
      </c>
      <c r="F3230" s="17"/>
      <c r="G3230" s="18"/>
      <c r="H3230" s="19"/>
      <c r="I3230" s="18"/>
      <c r="J3230" s="18"/>
      <c r="K3230" s="18"/>
      <c r="L3230" s="18"/>
      <c r="M3230" s="18"/>
      <c r="N3230" s="18"/>
      <c r="Q3230" s="20"/>
    </row>
    <row r="3231" spans="1:17" ht="14.25" x14ac:dyDescent="0.3">
      <c r="A3231" s="103" t="s">
        <v>1882</v>
      </c>
      <c r="B3231" s="75" t="s">
        <v>574</v>
      </c>
      <c r="C3231" s="77" t="s">
        <v>6994</v>
      </c>
      <c r="D3231" s="104" t="s">
        <v>13146</v>
      </c>
      <c r="E3231" s="75" t="s">
        <v>14406</v>
      </c>
      <c r="F3231" s="18"/>
      <c r="G3231" s="18"/>
      <c r="H3231" s="19"/>
      <c r="I3231" s="18"/>
      <c r="J3231" s="18"/>
      <c r="K3231" s="18"/>
      <c r="L3231" s="18"/>
      <c r="M3231" s="21"/>
      <c r="N3231" s="18"/>
      <c r="O3231" s="22"/>
      <c r="P3231" s="22"/>
      <c r="Q3231" s="20"/>
    </row>
    <row r="3232" spans="1:17" ht="13.5" x14ac:dyDescent="0.3">
      <c r="A3232" s="103" t="s">
        <v>12470</v>
      </c>
      <c r="B3232" s="75" t="s">
        <v>574</v>
      </c>
      <c r="C3232" s="77" t="s">
        <v>7002</v>
      </c>
      <c r="D3232" s="104" t="s">
        <v>12471</v>
      </c>
      <c r="E3232" s="75" t="s">
        <v>16060</v>
      </c>
      <c r="F3232" s="18"/>
      <c r="G3232" s="17"/>
      <c r="H3232" s="17"/>
      <c r="I3232" s="17"/>
      <c r="J3232" s="17"/>
      <c r="K3232" s="17"/>
      <c r="L3232" s="17"/>
      <c r="M3232" s="17"/>
      <c r="N3232" s="17"/>
      <c r="O3232" s="23"/>
      <c r="P3232" s="23"/>
    </row>
    <row r="3233" spans="1:17" ht="14.25" x14ac:dyDescent="0.3">
      <c r="A3233" s="103" t="s">
        <v>4012</v>
      </c>
      <c r="B3233" s="75" t="s">
        <v>574</v>
      </c>
      <c r="C3233" s="77" t="s">
        <v>6994</v>
      </c>
      <c r="D3233" s="104" t="s">
        <v>4013</v>
      </c>
      <c r="E3233" s="75" t="s">
        <v>16061</v>
      </c>
      <c r="G3233" s="18"/>
      <c r="H3233" s="19"/>
      <c r="I3233" s="18"/>
      <c r="J3233" s="18"/>
      <c r="K3233" s="18"/>
      <c r="L3233" s="18"/>
      <c r="M3233" s="21"/>
      <c r="N3233" s="18"/>
      <c r="O3233" s="22"/>
      <c r="P3233" s="22"/>
      <c r="Q3233" s="20"/>
    </row>
    <row r="3234" spans="1:17" ht="14.25" x14ac:dyDescent="0.3">
      <c r="A3234" s="103" t="s">
        <v>2609</v>
      </c>
      <c r="B3234" s="75" t="s">
        <v>574</v>
      </c>
      <c r="C3234" s="77" t="s">
        <v>6994</v>
      </c>
      <c r="D3234" s="104" t="s">
        <v>2610</v>
      </c>
      <c r="E3234" s="75" t="s">
        <v>14398</v>
      </c>
      <c r="F3234" s="18"/>
      <c r="G3234" s="17"/>
      <c r="H3234" s="17"/>
      <c r="I3234" s="17"/>
      <c r="J3234" s="17"/>
      <c r="K3234" s="17"/>
      <c r="L3234" s="17"/>
      <c r="M3234" s="17"/>
      <c r="N3234" s="17"/>
      <c r="O3234" s="23"/>
      <c r="P3234" s="23"/>
    </row>
    <row r="3235" spans="1:17" ht="14.25" x14ac:dyDescent="0.3">
      <c r="A3235" s="107" t="s">
        <v>3821</v>
      </c>
      <c r="B3235" s="108" t="s">
        <v>574</v>
      </c>
      <c r="C3235" s="77" t="s">
        <v>7000</v>
      </c>
      <c r="D3235" s="109" t="s">
        <v>9761</v>
      </c>
      <c r="E3235" s="108" t="s">
        <v>14516</v>
      </c>
      <c r="F3235" s="17"/>
      <c r="G3235" s="17"/>
      <c r="H3235" s="17"/>
      <c r="I3235" s="17"/>
      <c r="J3235" s="17"/>
      <c r="K3235" s="17"/>
      <c r="L3235" s="17"/>
      <c r="M3235" s="17"/>
      <c r="N3235" s="17"/>
      <c r="O3235" s="23"/>
      <c r="P3235" s="23"/>
    </row>
    <row r="3236" spans="1:17" ht="14.25" x14ac:dyDescent="0.3">
      <c r="A3236" s="103" t="s">
        <v>3822</v>
      </c>
      <c r="B3236" s="75" t="s">
        <v>574</v>
      </c>
      <c r="C3236" s="77" t="s">
        <v>9034</v>
      </c>
      <c r="D3236" s="104" t="s">
        <v>10157</v>
      </c>
      <c r="E3236" s="75" t="s">
        <v>14796</v>
      </c>
      <c r="F3236" s="17"/>
      <c r="G3236" s="18"/>
      <c r="H3236" s="19"/>
      <c r="I3236" s="18"/>
      <c r="J3236" s="18"/>
      <c r="K3236" s="18"/>
      <c r="L3236" s="18"/>
      <c r="M3236" s="18"/>
      <c r="N3236" s="18"/>
      <c r="Q3236" s="20"/>
    </row>
    <row r="3237" spans="1:17" ht="14.25" x14ac:dyDescent="0.3">
      <c r="A3237" s="103" t="s">
        <v>3822</v>
      </c>
      <c r="B3237" s="75" t="s">
        <v>575</v>
      </c>
      <c r="C3237" s="77" t="s">
        <v>9034</v>
      </c>
      <c r="D3237" s="104" t="s">
        <v>10155</v>
      </c>
      <c r="E3237" s="75" t="s">
        <v>14796</v>
      </c>
      <c r="F3237" s="18"/>
      <c r="G3237" s="17"/>
      <c r="H3237" s="17"/>
      <c r="I3237" s="17"/>
      <c r="J3237" s="17"/>
      <c r="K3237" s="17"/>
      <c r="L3237" s="17"/>
      <c r="M3237" s="17"/>
      <c r="N3237" s="17"/>
      <c r="O3237" s="23"/>
      <c r="P3237" s="23"/>
    </row>
    <row r="3238" spans="1:17" ht="13.5" x14ac:dyDescent="0.3">
      <c r="A3238" s="110" t="s">
        <v>15040</v>
      </c>
      <c r="B3238" s="84" t="s">
        <v>574</v>
      </c>
      <c r="C3238" s="77" t="s">
        <v>9034</v>
      </c>
      <c r="D3238" s="117" t="s">
        <v>10157</v>
      </c>
      <c r="E3238" s="84" t="s">
        <v>14796</v>
      </c>
      <c r="F3238" s="17"/>
      <c r="G3238" s="17"/>
      <c r="H3238" s="17"/>
      <c r="I3238" s="17"/>
      <c r="J3238" s="17"/>
      <c r="K3238" s="17"/>
      <c r="L3238" s="17"/>
      <c r="M3238" s="17"/>
      <c r="N3238" s="17"/>
      <c r="O3238" s="23"/>
      <c r="P3238" s="23"/>
    </row>
    <row r="3239" spans="1:17" ht="14.25" x14ac:dyDescent="0.3">
      <c r="A3239" s="107" t="s">
        <v>450</v>
      </c>
      <c r="B3239" s="108" t="s">
        <v>574</v>
      </c>
      <c r="C3239" s="77" t="s">
        <v>7002</v>
      </c>
      <c r="D3239" s="109" t="s">
        <v>9553</v>
      </c>
      <c r="E3239" s="108" t="s">
        <v>14406</v>
      </c>
      <c r="G3239" s="18"/>
      <c r="H3239" s="19"/>
      <c r="I3239" s="27"/>
      <c r="J3239" s="18"/>
      <c r="K3239" s="18"/>
      <c r="L3239" s="18"/>
      <c r="M3239" s="18"/>
      <c r="N3239" s="18"/>
      <c r="O3239" s="22"/>
      <c r="P3239" s="22"/>
      <c r="Q3239" s="20"/>
    </row>
    <row r="3240" spans="1:17" ht="14.25" x14ac:dyDescent="0.3">
      <c r="A3240" s="107" t="s">
        <v>5646</v>
      </c>
      <c r="B3240" s="108" t="s">
        <v>574</v>
      </c>
      <c r="C3240" s="77" t="s">
        <v>6994</v>
      </c>
      <c r="D3240" s="109" t="s">
        <v>13130</v>
      </c>
      <c r="E3240" s="108" t="s">
        <v>14403</v>
      </c>
      <c r="F3240" s="17"/>
      <c r="G3240" s="18"/>
      <c r="H3240" s="19"/>
      <c r="I3240" s="18"/>
      <c r="J3240" s="18"/>
      <c r="K3240" s="18"/>
      <c r="L3240" s="18"/>
      <c r="M3240" s="18"/>
      <c r="N3240" s="18"/>
      <c r="O3240" s="22"/>
      <c r="P3240" s="22"/>
      <c r="Q3240" s="20"/>
    </row>
    <row r="3241" spans="1:17" ht="13.5" x14ac:dyDescent="0.3">
      <c r="A3241" s="111" t="s">
        <v>4373</v>
      </c>
      <c r="B3241" s="112" t="s">
        <v>574</v>
      </c>
      <c r="C3241" s="77" t="s">
        <v>6954</v>
      </c>
      <c r="D3241" s="113" t="s">
        <v>9332</v>
      </c>
      <c r="E3241" s="112" t="s">
        <v>14956</v>
      </c>
      <c r="F3241" s="18"/>
      <c r="G3241" s="17"/>
      <c r="H3241" s="17"/>
      <c r="I3241" s="17"/>
      <c r="J3241" s="17"/>
      <c r="K3241" s="17"/>
      <c r="L3241" s="17"/>
      <c r="M3241" s="17"/>
      <c r="N3241" s="17"/>
      <c r="O3241" s="23"/>
      <c r="P3241" s="23"/>
    </row>
    <row r="3242" spans="1:17" ht="14.25" x14ac:dyDescent="0.3">
      <c r="A3242" s="103" t="s">
        <v>3599</v>
      </c>
      <c r="B3242" s="75" t="s">
        <v>574</v>
      </c>
      <c r="C3242" s="77" t="s">
        <v>7000</v>
      </c>
      <c r="D3242" s="104" t="s">
        <v>3600</v>
      </c>
      <c r="E3242" s="75" t="s">
        <v>14394</v>
      </c>
      <c r="F3242" s="18"/>
      <c r="G3242" s="17"/>
      <c r="H3242" s="17"/>
      <c r="I3242" s="17"/>
      <c r="J3242" s="17"/>
      <c r="K3242" s="17"/>
      <c r="L3242" s="17"/>
      <c r="M3242" s="17"/>
      <c r="N3242" s="17"/>
      <c r="O3242" s="23"/>
      <c r="P3242" s="23"/>
    </row>
    <row r="3243" spans="1:17" ht="13.5" x14ac:dyDescent="0.3">
      <c r="A3243" s="83" t="s">
        <v>3599</v>
      </c>
      <c r="B3243" s="84" t="s">
        <v>14387</v>
      </c>
      <c r="C3243" s="77" t="s">
        <v>7000</v>
      </c>
      <c r="D3243" s="85" t="s">
        <v>3600</v>
      </c>
      <c r="E3243" s="84" t="s">
        <v>14394</v>
      </c>
      <c r="F3243" s="17"/>
      <c r="G3243" s="17"/>
      <c r="H3243" s="17"/>
      <c r="I3243" s="17"/>
      <c r="J3243" s="17"/>
      <c r="K3243" s="17"/>
      <c r="L3243" s="17"/>
      <c r="M3243" s="17"/>
      <c r="N3243" s="17"/>
      <c r="O3243" s="23"/>
      <c r="P3243" s="23"/>
    </row>
    <row r="3244" spans="1:17" ht="14.25" x14ac:dyDescent="0.3">
      <c r="A3244" s="103" t="s">
        <v>904</v>
      </c>
      <c r="B3244" s="75" t="s">
        <v>574</v>
      </c>
      <c r="C3244" s="77" t="s">
        <v>6920</v>
      </c>
      <c r="D3244" s="104" t="s">
        <v>10290</v>
      </c>
      <c r="E3244" s="75" t="s">
        <v>15041</v>
      </c>
      <c r="F3244" s="18"/>
      <c r="G3244" s="17"/>
      <c r="H3244" s="17"/>
      <c r="I3244" s="17"/>
      <c r="J3244" s="17"/>
      <c r="K3244" s="17"/>
      <c r="L3244" s="17"/>
      <c r="M3244" s="17"/>
      <c r="N3244" s="17"/>
      <c r="O3244" s="23"/>
      <c r="P3244" s="23"/>
    </row>
    <row r="3245" spans="1:17" ht="14.25" x14ac:dyDescent="0.3">
      <c r="A3245" s="107" t="s">
        <v>9184</v>
      </c>
      <c r="B3245" s="108" t="s">
        <v>574</v>
      </c>
      <c r="C3245" s="77" t="s">
        <v>9014</v>
      </c>
      <c r="D3245" s="109" t="s">
        <v>9185</v>
      </c>
      <c r="E3245" s="108" t="s">
        <v>14511</v>
      </c>
      <c r="F3245" s="17"/>
      <c r="G3245" s="17"/>
      <c r="H3245" s="17"/>
      <c r="I3245" s="17"/>
      <c r="J3245" s="17"/>
      <c r="K3245" s="17"/>
      <c r="L3245" s="17"/>
      <c r="M3245" s="17"/>
      <c r="N3245" s="17"/>
      <c r="O3245" s="23"/>
      <c r="P3245" s="23"/>
    </row>
    <row r="3246" spans="1:17" ht="14.25" x14ac:dyDescent="0.3">
      <c r="A3246" s="111" t="s">
        <v>11245</v>
      </c>
      <c r="B3246" s="112" t="s">
        <v>574</v>
      </c>
      <c r="C3246" s="77" t="s">
        <v>7013</v>
      </c>
      <c r="D3246" s="113" t="s">
        <v>6500</v>
      </c>
      <c r="E3246" s="112" t="s">
        <v>14399</v>
      </c>
      <c r="G3246" s="17"/>
      <c r="H3246" s="17"/>
      <c r="I3246" s="17"/>
      <c r="J3246" s="17"/>
      <c r="K3246" s="17"/>
      <c r="L3246" s="17"/>
      <c r="M3246" s="17"/>
      <c r="N3246" s="17"/>
      <c r="O3246" s="23"/>
      <c r="P3246" s="23"/>
    </row>
    <row r="3247" spans="1:17" ht="14.25" x14ac:dyDescent="0.3">
      <c r="A3247" s="103" t="s">
        <v>11229</v>
      </c>
      <c r="B3247" s="75" t="s">
        <v>574</v>
      </c>
      <c r="C3247" s="77" t="s">
        <v>6979</v>
      </c>
      <c r="D3247" s="104" t="s">
        <v>6501</v>
      </c>
      <c r="E3247" s="75" t="s">
        <v>14399</v>
      </c>
      <c r="G3247" s="18"/>
      <c r="H3247" s="19"/>
      <c r="I3247" s="18"/>
      <c r="J3247" s="18"/>
      <c r="K3247" s="18"/>
      <c r="L3247" s="18"/>
      <c r="M3247" s="18"/>
      <c r="N3247" s="18"/>
      <c r="O3247" s="22"/>
      <c r="P3247" s="22"/>
      <c r="Q3247" s="20"/>
    </row>
    <row r="3248" spans="1:17" ht="13.5" x14ac:dyDescent="0.3">
      <c r="A3248" s="103" t="s">
        <v>4323</v>
      </c>
      <c r="B3248" s="75" t="s">
        <v>4879</v>
      </c>
      <c r="C3248" s="77" t="s">
        <v>9019</v>
      </c>
      <c r="D3248" s="104" t="s">
        <v>10269</v>
      </c>
      <c r="E3248" s="75" t="s">
        <v>15042</v>
      </c>
      <c r="F3248" s="18"/>
      <c r="G3248" s="22"/>
      <c r="H3248" s="19"/>
      <c r="I3248" s="18"/>
      <c r="J3248" s="18"/>
      <c r="K3248" s="18"/>
      <c r="L3248" s="18"/>
      <c r="M3248" s="18"/>
      <c r="N3248" s="18"/>
      <c r="O3248" s="22"/>
      <c r="P3248" s="22"/>
      <c r="Q3248" s="20"/>
    </row>
    <row r="3249" spans="1:17" ht="13.5" x14ac:dyDescent="0.3">
      <c r="A3249" s="103" t="s">
        <v>7553</v>
      </c>
      <c r="B3249" s="75" t="s">
        <v>574</v>
      </c>
      <c r="C3249" s="77" t="s">
        <v>5428</v>
      </c>
      <c r="D3249" s="104" t="s">
        <v>7554</v>
      </c>
      <c r="E3249" s="75" t="s">
        <v>14394</v>
      </c>
      <c r="F3249" s="28"/>
      <c r="G3249" s="17"/>
      <c r="H3249" s="17"/>
      <c r="I3249" s="17"/>
      <c r="J3249" s="17"/>
      <c r="K3249" s="17"/>
      <c r="L3249" s="17"/>
      <c r="M3249" s="17"/>
      <c r="N3249" s="17"/>
      <c r="O3249" s="23"/>
      <c r="P3249" s="23"/>
    </row>
    <row r="3250" spans="1:17" ht="14.25" x14ac:dyDescent="0.3">
      <c r="A3250" s="107" t="s">
        <v>5647</v>
      </c>
      <c r="B3250" s="108" t="s">
        <v>574</v>
      </c>
      <c r="C3250" s="77" t="s">
        <v>6920</v>
      </c>
      <c r="D3250" s="109" t="s">
        <v>8502</v>
      </c>
      <c r="E3250" s="108" t="s">
        <v>14396</v>
      </c>
      <c r="F3250" s="18"/>
      <c r="G3250" s="18"/>
      <c r="H3250" s="19"/>
      <c r="I3250" s="18"/>
      <c r="J3250" s="18"/>
      <c r="K3250" s="18"/>
      <c r="L3250" s="18"/>
      <c r="M3250" s="18"/>
      <c r="N3250" s="18"/>
      <c r="O3250" s="22"/>
      <c r="P3250" s="22"/>
      <c r="Q3250" s="20"/>
    </row>
    <row r="3251" spans="1:17" ht="13.5" x14ac:dyDescent="0.3">
      <c r="A3251" s="103" t="s">
        <v>5648</v>
      </c>
      <c r="B3251" s="75" t="s">
        <v>574</v>
      </c>
      <c r="C3251" s="77" t="s">
        <v>6920</v>
      </c>
      <c r="D3251" s="104" t="s">
        <v>8498</v>
      </c>
      <c r="E3251" s="75" t="s">
        <v>14417</v>
      </c>
      <c r="F3251" s="17"/>
      <c r="G3251" s="18"/>
      <c r="H3251" s="19"/>
      <c r="I3251" s="18"/>
      <c r="J3251" s="18"/>
      <c r="K3251" s="18"/>
      <c r="L3251" s="18"/>
      <c r="M3251" s="18"/>
      <c r="N3251" s="18"/>
      <c r="Q3251" s="20"/>
    </row>
    <row r="3252" spans="1:17" ht="14.25" x14ac:dyDescent="0.3">
      <c r="A3252" s="103" t="s">
        <v>11639</v>
      </c>
      <c r="B3252" s="75" t="s">
        <v>574</v>
      </c>
      <c r="C3252" s="77" t="s">
        <v>6920</v>
      </c>
      <c r="D3252" s="104" t="s">
        <v>14012</v>
      </c>
      <c r="E3252" s="75" t="s">
        <v>15773</v>
      </c>
      <c r="G3252" s="18"/>
      <c r="H3252" s="19"/>
      <c r="I3252" s="27"/>
      <c r="J3252" s="18"/>
      <c r="K3252" s="18"/>
      <c r="L3252" s="18"/>
      <c r="M3252" s="18"/>
      <c r="N3252" s="18"/>
      <c r="O3252" s="22"/>
      <c r="P3252" s="22"/>
      <c r="Q3252" s="20"/>
    </row>
    <row r="3253" spans="1:17" ht="14.25" x14ac:dyDescent="0.3">
      <c r="A3253" s="111" t="s">
        <v>11638</v>
      </c>
      <c r="B3253" s="112" t="s">
        <v>574</v>
      </c>
      <c r="C3253" s="77" t="s">
        <v>6920</v>
      </c>
      <c r="D3253" s="113" t="s">
        <v>14012</v>
      </c>
      <c r="E3253" s="112" t="s">
        <v>15773</v>
      </c>
      <c r="F3253" s="18"/>
      <c r="G3253" s="18"/>
      <c r="H3253" s="19"/>
      <c r="I3253" s="18"/>
      <c r="J3253" s="18"/>
      <c r="K3253" s="18"/>
      <c r="L3253" s="18"/>
      <c r="M3253" s="18"/>
      <c r="N3253" s="18"/>
      <c r="Q3253" s="20"/>
    </row>
    <row r="3254" spans="1:17" ht="14.25" x14ac:dyDescent="0.3">
      <c r="A3254" s="103" t="s">
        <v>11637</v>
      </c>
      <c r="B3254" s="75" t="s">
        <v>574</v>
      </c>
      <c r="C3254" s="77" t="s">
        <v>6920</v>
      </c>
      <c r="D3254" s="104" t="s">
        <v>14012</v>
      </c>
      <c r="E3254" s="75" t="s">
        <v>15773</v>
      </c>
      <c r="F3254" s="18"/>
      <c r="G3254" s="18"/>
      <c r="H3254" s="19"/>
      <c r="I3254" s="18"/>
      <c r="J3254" s="18"/>
      <c r="K3254" s="18"/>
      <c r="L3254" s="18"/>
      <c r="M3254" s="18"/>
      <c r="N3254" s="18"/>
      <c r="Q3254" s="20"/>
    </row>
    <row r="3255" spans="1:17" ht="14.25" x14ac:dyDescent="0.3">
      <c r="A3255" s="107" t="s">
        <v>1113</v>
      </c>
      <c r="B3255" s="108" t="s">
        <v>574</v>
      </c>
      <c r="C3255" s="77" t="s">
        <v>6920</v>
      </c>
      <c r="D3255" s="109" t="s">
        <v>8500</v>
      </c>
      <c r="E3255" s="108" t="s">
        <v>14403</v>
      </c>
      <c r="F3255" s="17"/>
      <c r="G3255" s="28"/>
      <c r="H3255" s="28"/>
      <c r="I3255" s="28"/>
      <c r="J3255" s="28"/>
      <c r="K3255" s="28"/>
      <c r="L3255" s="22"/>
      <c r="M3255" s="28"/>
      <c r="N3255" s="18"/>
      <c r="O3255" s="22"/>
      <c r="P3255" s="22"/>
      <c r="Q3255" s="20"/>
    </row>
    <row r="3256" spans="1:17" ht="14.25" x14ac:dyDescent="0.3">
      <c r="A3256" s="110" t="s">
        <v>4374</v>
      </c>
      <c r="B3256" s="84" t="s">
        <v>574</v>
      </c>
      <c r="C3256" s="77" t="s">
        <v>6920</v>
      </c>
      <c r="D3256" s="117" t="s">
        <v>13655</v>
      </c>
      <c r="E3256" s="84" t="s">
        <v>15043</v>
      </c>
      <c r="F3256" s="18"/>
      <c r="G3256" s="17"/>
      <c r="H3256" s="17"/>
      <c r="I3256" s="17"/>
      <c r="J3256" s="17"/>
      <c r="K3256" s="17"/>
      <c r="L3256" s="17"/>
      <c r="M3256" s="17"/>
      <c r="N3256" s="17"/>
      <c r="O3256" s="23"/>
      <c r="P3256" s="23"/>
    </row>
    <row r="3257" spans="1:17" ht="14.25" x14ac:dyDescent="0.3">
      <c r="A3257" s="103" t="s">
        <v>4374</v>
      </c>
      <c r="B3257" s="75" t="s">
        <v>575</v>
      </c>
      <c r="C3257" s="77" t="s">
        <v>6998</v>
      </c>
      <c r="D3257" s="104" t="s">
        <v>13655</v>
      </c>
      <c r="E3257" s="75" t="s">
        <v>14404</v>
      </c>
      <c r="F3257" s="17"/>
      <c r="G3257" s="17"/>
      <c r="H3257" s="17"/>
      <c r="I3257" s="17"/>
      <c r="J3257" s="17"/>
      <c r="K3257" s="17"/>
      <c r="L3257" s="17"/>
      <c r="M3257" s="17"/>
      <c r="N3257" s="17"/>
      <c r="O3257" s="23"/>
      <c r="P3257" s="23"/>
    </row>
    <row r="3258" spans="1:17" ht="14.25" x14ac:dyDescent="0.3">
      <c r="A3258" s="107" t="s">
        <v>1114</v>
      </c>
      <c r="B3258" s="108" t="s">
        <v>574</v>
      </c>
      <c r="C3258" s="77" t="s">
        <v>6920</v>
      </c>
      <c r="D3258" s="109" t="s">
        <v>8499</v>
      </c>
      <c r="E3258" s="108" t="s">
        <v>14395</v>
      </c>
      <c r="F3258" s="18"/>
      <c r="G3258" s="17"/>
      <c r="H3258" s="17"/>
      <c r="I3258" s="17"/>
      <c r="J3258" s="17"/>
      <c r="K3258" s="17"/>
      <c r="L3258" s="17"/>
      <c r="M3258" s="17"/>
      <c r="N3258" s="17"/>
      <c r="O3258" s="23"/>
      <c r="P3258" s="23"/>
    </row>
    <row r="3259" spans="1:17" ht="13.5" x14ac:dyDescent="0.3">
      <c r="A3259" s="107" t="s">
        <v>3129</v>
      </c>
      <c r="B3259" s="108" t="s">
        <v>574</v>
      </c>
      <c r="C3259" s="77" t="s">
        <v>6920</v>
      </c>
      <c r="D3259" s="109" t="s">
        <v>11367</v>
      </c>
      <c r="E3259" s="108" t="s">
        <v>14397</v>
      </c>
      <c r="F3259" s="17"/>
      <c r="G3259" s="18"/>
      <c r="H3259" s="19"/>
      <c r="I3259" s="18"/>
      <c r="J3259" s="18"/>
      <c r="K3259" s="18"/>
      <c r="L3259" s="18"/>
      <c r="M3259" s="18"/>
      <c r="N3259" s="18"/>
      <c r="Q3259" s="20"/>
    </row>
    <row r="3260" spans="1:17" ht="14.25" x14ac:dyDescent="0.3">
      <c r="A3260" s="107" t="s">
        <v>4375</v>
      </c>
      <c r="B3260" s="108" t="s">
        <v>574</v>
      </c>
      <c r="C3260" s="77" t="s">
        <v>6920</v>
      </c>
      <c r="D3260" s="109" t="s">
        <v>15044</v>
      </c>
      <c r="E3260" s="108" t="s">
        <v>14583</v>
      </c>
      <c r="F3260" s="18"/>
      <c r="G3260" s="18"/>
      <c r="H3260" s="19"/>
      <c r="I3260" s="18"/>
      <c r="J3260" s="18"/>
      <c r="K3260" s="18"/>
      <c r="L3260" s="18"/>
      <c r="M3260" s="18"/>
      <c r="N3260" s="18"/>
      <c r="Q3260" s="20"/>
    </row>
    <row r="3261" spans="1:17" ht="14.25" x14ac:dyDescent="0.3">
      <c r="A3261" s="111" t="s">
        <v>291</v>
      </c>
      <c r="B3261" s="112" t="s">
        <v>574</v>
      </c>
      <c r="C3261" s="77" t="s">
        <v>6920</v>
      </c>
      <c r="D3261" s="113" t="s">
        <v>1716</v>
      </c>
      <c r="E3261" s="112" t="s">
        <v>14623</v>
      </c>
      <c r="F3261" s="17"/>
      <c r="G3261" s="18"/>
      <c r="H3261" s="19"/>
      <c r="I3261" s="18"/>
      <c r="J3261" s="18"/>
      <c r="K3261" s="18"/>
      <c r="L3261" s="18"/>
      <c r="M3261" s="18"/>
      <c r="N3261" s="18"/>
      <c r="O3261" s="22"/>
      <c r="P3261" s="22"/>
      <c r="Q3261" s="20"/>
    </row>
    <row r="3262" spans="1:17" ht="14.25" x14ac:dyDescent="0.3">
      <c r="A3262" s="103" t="s">
        <v>10589</v>
      </c>
      <c r="B3262" s="75" t="s">
        <v>574</v>
      </c>
      <c r="C3262" s="77" t="s">
        <v>6920</v>
      </c>
      <c r="D3262" s="104" t="s">
        <v>10590</v>
      </c>
      <c r="E3262" s="75" t="s">
        <v>14398</v>
      </c>
      <c r="G3262" s="17"/>
      <c r="H3262" s="17"/>
      <c r="I3262" s="17"/>
      <c r="J3262" s="17"/>
      <c r="K3262" s="17"/>
      <c r="L3262" s="17"/>
      <c r="M3262" s="17"/>
      <c r="N3262" s="17"/>
      <c r="O3262" s="23"/>
      <c r="P3262" s="23"/>
    </row>
    <row r="3263" spans="1:17" ht="14.25" x14ac:dyDescent="0.3">
      <c r="A3263" s="83" t="s">
        <v>1318</v>
      </c>
      <c r="B3263" s="84" t="s">
        <v>576</v>
      </c>
      <c r="C3263" s="77" t="s">
        <v>6994</v>
      </c>
      <c r="D3263" s="85" t="s">
        <v>13523</v>
      </c>
      <c r="E3263" s="84" t="s">
        <v>14406</v>
      </c>
      <c r="F3263" s="17"/>
      <c r="G3263" s="18"/>
      <c r="H3263" s="19"/>
      <c r="I3263" s="18"/>
      <c r="J3263" s="18"/>
      <c r="K3263" s="18"/>
      <c r="L3263" s="18"/>
      <c r="M3263" s="18"/>
      <c r="N3263" s="18"/>
      <c r="O3263" s="22"/>
      <c r="P3263" s="22"/>
      <c r="Q3263" s="20"/>
    </row>
    <row r="3264" spans="1:17" ht="14.25" x14ac:dyDescent="0.3">
      <c r="A3264" s="107" t="s">
        <v>1318</v>
      </c>
      <c r="B3264" s="108" t="s">
        <v>574</v>
      </c>
      <c r="C3264" s="77" t="s">
        <v>6994</v>
      </c>
      <c r="D3264" s="109" t="s">
        <v>13216</v>
      </c>
      <c r="E3264" s="108" t="s">
        <v>14406</v>
      </c>
      <c r="G3264" s="18"/>
      <c r="H3264" s="19"/>
      <c r="I3264" s="18"/>
      <c r="J3264" s="18"/>
      <c r="K3264" s="18"/>
      <c r="L3264" s="18"/>
      <c r="M3264" s="18"/>
      <c r="N3264" s="18"/>
      <c r="O3264" s="22"/>
      <c r="P3264" s="22"/>
      <c r="Q3264" s="20"/>
    </row>
    <row r="3265" spans="1:17" ht="14.25" x14ac:dyDescent="0.3">
      <c r="A3265" s="83" t="s">
        <v>1318</v>
      </c>
      <c r="B3265" s="84" t="s">
        <v>575</v>
      </c>
      <c r="C3265" s="77" t="s">
        <v>6994</v>
      </c>
      <c r="D3265" s="85" t="s">
        <v>13216</v>
      </c>
      <c r="E3265" s="84" t="s">
        <v>14406</v>
      </c>
      <c r="F3265" s="17"/>
      <c r="G3265" s="18"/>
      <c r="H3265" s="19"/>
      <c r="I3265" s="18"/>
      <c r="J3265" s="18"/>
      <c r="K3265" s="18"/>
      <c r="L3265" s="18"/>
      <c r="M3265" s="18"/>
      <c r="N3265" s="18"/>
      <c r="Q3265" s="20"/>
    </row>
    <row r="3266" spans="1:17" ht="14.25" x14ac:dyDescent="0.3">
      <c r="A3266" s="111" t="s">
        <v>3498</v>
      </c>
      <c r="B3266" s="112" t="s">
        <v>1244</v>
      </c>
      <c r="C3266" s="77" t="s">
        <v>6998</v>
      </c>
      <c r="D3266" s="113" t="s">
        <v>8831</v>
      </c>
      <c r="E3266" s="112" t="s">
        <v>14398</v>
      </c>
      <c r="F3266" s="17"/>
      <c r="G3266" s="17"/>
      <c r="H3266" s="17"/>
      <c r="I3266" s="17"/>
      <c r="J3266" s="17"/>
      <c r="K3266" s="17"/>
      <c r="L3266" s="17"/>
      <c r="M3266" s="17"/>
      <c r="N3266" s="17"/>
      <c r="O3266" s="23"/>
      <c r="P3266" s="23"/>
    </row>
    <row r="3267" spans="1:17" ht="14.25" x14ac:dyDescent="0.3">
      <c r="A3267" s="107" t="s">
        <v>6597</v>
      </c>
      <c r="B3267" s="108" t="s">
        <v>574</v>
      </c>
      <c r="C3267" s="77" t="s">
        <v>7000</v>
      </c>
      <c r="D3267" s="109" t="s">
        <v>12894</v>
      </c>
      <c r="E3267" s="108" t="s">
        <v>14397</v>
      </c>
      <c r="F3267" s="17"/>
      <c r="G3267" s="18"/>
      <c r="H3267" s="19"/>
      <c r="I3267" s="18"/>
      <c r="J3267" s="18"/>
      <c r="K3267" s="18"/>
      <c r="L3267" s="18"/>
      <c r="M3267" s="18"/>
      <c r="N3267" s="18"/>
      <c r="O3267" s="22"/>
      <c r="P3267" s="22"/>
      <c r="Q3267" s="20"/>
    </row>
    <row r="3268" spans="1:17" ht="13.5" x14ac:dyDescent="0.3">
      <c r="A3268" s="103" t="s">
        <v>4955</v>
      </c>
      <c r="B3268" s="75" t="s">
        <v>574</v>
      </c>
      <c r="C3268" s="77" t="s">
        <v>4532</v>
      </c>
      <c r="D3268" s="104" t="s">
        <v>15045</v>
      </c>
      <c r="E3268" s="75" t="s">
        <v>14692</v>
      </c>
      <c r="F3268" s="17"/>
      <c r="G3268" s="18"/>
      <c r="H3268" s="19"/>
      <c r="I3268" s="18"/>
      <c r="J3268" s="18"/>
      <c r="K3268" s="18"/>
      <c r="L3268" s="18"/>
      <c r="M3268" s="18"/>
      <c r="N3268" s="18"/>
      <c r="Q3268" s="20"/>
    </row>
    <row r="3269" spans="1:17" ht="14.25" x14ac:dyDescent="0.3">
      <c r="A3269" s="111" t="s">
        <v>4955</v>
      </c>
      <c r="B3269" s="112" t="s">
        <v>14387</v>
      </c>
      <c r="C3269" s="77" t="s">
        <v>9019</v>
      </c>
      <c r="D3269" s="113" t="s">
        <v>4956</v>
      </c>
      <c r="E3269" s="112" t="s">
        <v>14406</v>
      </c>
      <c r="F3269" s="17"/>
      <c r="G3269" s="18"/>
      <c r="H3269" s="19"/>
      <c r="I3269" s="18"/>
      <c r="J3269" s="18"/>
      <c r="K3269" s="18"/>
      <c r="L3269" s="18"/>
      <c r="M3269" s="18"/>
      <c r="N3269" s="18"/>
      <c r="Q3269" s="20"/>
    </row>
    <row r="3270" spans="1:17" ht="14.25" x14ac:dyDescent="0.3">
      <c r="A3270" s="103" t="s">
        <v>4955</v>
      </c>
      <c r="B3270" s="75" t="s">
        <v>4879</v>
      </c>
      <c r="C3270" s="77" t="s">
        <v>9019</v>
      </c>
      <c r="D3270" s="104" t="s">
        <v>15045</v>
      </c>
      <c r="E3270" s="75" t="s">
        <v>14692</v>
      </c>
      <c r="F3270" s="28"/>
      <c r="G3270" s="18"/>
      <c r="H3270" s="19"/>
      <c r="I3270" s="18"/>
      <c r="J3270" s="18"/>
      <c r="K3270" s="18"/>
      <c r="L3270" s="18"/>
      <c r="M3270" s="18"/>
      <c r="N3270" s="18"/>
      <c r="O3270" s="22"/>
      <c r="P3270" s="22"/>
      <c r="Q3270" s="20"/>
    </row>
    <row r="3271" spans="1:17" ht="14.25" x14ac:dyDescent="0.3">
      <c r="A3271" s="103" t="s">
        <v>4955</v>
      </c>
      <c r="B3271" s="75" t="s">
        <v>575</v>
      </c>
      <c r="C3271" s="77" t="s">
        <v>9019</v>
      </c>
      <c r="D3271" s="104" t="s">
        <v>4956</v>
      </c>
      <c r="E3271" s="75" t="s">
        <v>14406</v>
      </c>
      <c r="F3271" s="17"/>
      <c r="G3271" s="17"/>
      <c r="H3271" s="17"/>
      <c r="I3271" s="17"/>
      <c r="J3271" s="17"/>
      <c r="K3271" s="17"/>
      <c r="L3271" s="17"/>
      <c r="M3271" s="17"/>
      <c r="N3271" s="17"/>
      <c r="O3271" s="23"/>
      <c r="P3271" s="23"/>
    </row>
    <row r="3272" spans="1:17" ht="14.25" x14ac:dyDescent="0.3">
      <c r="A3272" s="110" t="s">
        <v>14105</v>
      </c>
      <c r="B3272" s="84" t="s">
        <v>574</v>
      </c>
      <c r="C3272" s="77" t="s">
        <v>7021</v>
      </c>
      <c r="D3272" s="117" t="s">
        <v>14106</v>
      </c>
      <c r="E3272" s="84" t="s">
        <v>14664</v>
      </c>
      <c r="F3272" s="17"/>
      <c r="G3272" s="18"/>
      <c r="H3272" s="19"/>
      <c r="I3272" s="18"/>
      <c r="J3272" s="18"/>
      <c r="K3272" s="18"/>
      <c r="L3272" s="18"/>
      <c r="M3272" s="18"/>
      <c r="N3272" s="18"/>
      <c r="Q3272" s="20"/>
    </row>
    <row r="3273" spans="1:17" ht="13.5" x14ac:dyDescent="0.3">
      <c r="A3273" s="107" t="s">
        <v>5649</v>
      </c>
      <c r="B3273" s="108" t="s">
        <v>575</v>
      </c>
      <c r="C3273" s="77" t="s">
        <v>6920</v>
      </c>
      <c r="D3273" s="109" t="s">
        <v>13484</v>
      </c>
      <c r="E3273" s="108" t="s">
        <v>14398</v>
      </c>
      <c r="G3273" s="17"/>
      <c r="H3273" s="17"/>
      <c r="I3273" s="17"/>
      <c r="J3273" s="17"/>
      <c r="K3273" s="17"/>
      <c r="L3273" s="17"/>
      <c r="M3273" s="17"/>
      <c r="N3273" s="17"/>
      <c r="O3273" s="23"/>
      <c r="P3273" s="23"/>
    </row>
    <row r="3274" spans="1:17" ht="14.25" x14ac:dyDescent="0.3">
      <c r="A3274" s="103" t="s">
        <v>3499</v>
      </c>
      <c r="B3274" s="75" t="s">
        <v>574</v>
      </c>
      <c r="C3274" s="77" t="s">
        <v>6919</v>
      </c>
      <c r="D3274" s="104" t="s">
        <v>13193</v>
      </c>
      <c r="E3274" s="75" t="s">
        <v>14394</v>
      </c>
      <c r="F3274" s="17"/>
      <c r="G3274" s="17"/>
      <c r="H3274" s="17"/>
      <c r="I3274" s="17"/>
      <c r="J3274" s="17"/>
      <c r="K3274" s="17"/>
      <c r="L3274" s="17"/>
      <c r="M3274" s="17"/>
      <c r="N3274" s="17"/>
      <c r="O3274" s="23"/>
      <c r="P3274" s="23"/>
    </row>
    <row r="3275" spans="1:17" ht="13.5" x14ac:dyDescent="0.3">
      <c r="A3275" s="107" t="s">
        <v>292</v>
      </c>
      <c r="B3275" s="108" t="s">
        <v>574</v>
      </c>
      <c r="C3275" s="77" t="s">
        <v>6922</v>
      </c>
      <c r="D3275" s="109" t="s">
        <v>15046</v>
      </c>
      <c r="E3275" s="108" t="s">
        <v>14515</v>
      </c>
      <c r="G3275" s="18"/>
      <c r="H3275" s="19"/>
      <c r="I3275" s="18"/>
      <c r="J3275" s="18"/>
      <c r="K3275" s="18"/>
      <c r="L3275" s="18"/>
      <c r="M3275" s="21"/>
      <c r="N3275" s="18"/>
      <c r="O3275" s="22"/>
      <c r="P3275" s="22"/>
      <c r="Q3275" s="20"/>
    </row>
    <row r="3276" spans="1:17" ht="13.5" x14ac:dyDescent="0.3">
      <c r="A3276" s="103" t="s">
        <v>8673</v>
      </c>
      <c r="B3276" s="75" t="s">
        <v>14387</v>
      </c>
      <c r="C3276" s="77" t="s">
        <v>6924</v>
      </c>
      <c r="D3276" s="104" t="s">
        <v>7977</v>
      </c>
      <c r="E3276" s="75" t="s">
        <v>14398</v>
      </c>
      <c r="F3276" s="18"/>
      <c r="G3276" s="17"/>
      <c r="H3276" s="17"/>
      <c r="I3276" s="17"/>
      <c r="J3276" s="17"/>
      <c r="K3276" s="17"/>
      <c r="L3276" s="17"/>
      <c r="M3276" s="17"/>
      <c r="N3276" s="17"/>
      <c r="O3276" s="23"/>
      <c r="P3276" s="23"/>
    </row>
    <row r="3277" spans="1:17" ht="14.25" x14ac:dyDescent="0.3">
      <c r="A3277" s="111" t="s">
        <v>8673</v>
      </c>
      <c r="B3277" s="112" t="s">
        <v>575</v>
      </c>
      <c r="C3277" s="77" t="s">
        <v>6924</v>
      </c>
      <c r="D3277" s="113" t="s">
        <v>7977</v>
      </c>
      <c r="E3277" s="112" t="s">
        <v>14398</v>
      </c>
      <c r="F3277" s="17"/>
      <c r="G3277" s="18"/>
      <c r="H3277" s="19"/>
      <c r="I3277" s="18"/>
      <c r="J3277" s="18"/>
      <c r="K3277" s="18"/>
      <c r="L3277" s="18"/>
      <c r="M3277" s="18"/>
      <c r="N3277" s="18"/>
      <c r="Q3277" s="20"/>
    </row>
    <row r="3278" spans="1:17" ht="14.25" x14ac:dyDescent="0.3">
      <c r="A3278" s="103" t="s">
        <v>5650</v>
      </c>
      <c r="B3278" s="75" t="s">
        <v>574</v>
      </c>
      <c r="C3278" s="77" t="s">
        <v>6924</v>
      </c>
      <c r="D3278" s="104" t="s">
        <v>7977</v>
      </c>
      <c r="E3278" s="75" t="s">
        <v>14398</v>
      </c>
      <c r="G3278" s="18"/>
      <c r="H3278" s="19"/>
      <c r="I3278" s="18"/>
      <c r="J3278" s="18"/>
      <c r="K3278" s="18"/>
      <c r="L3278" s="18"/>
      <c r="M3278" s="21"/>
      <c r="N3278" s="18"/>
      <c r="O3278" s="22"/>
      <c r="P3278" s="22"/>
      <c r="Q3278" s="20"/>
    </row>
    <row r="3279" spans="1:17" ht="14.25" x14ac:dyDescent="0.3">
      <c r="A3279" s="107" t="s">
        <v>3223</v>
      </c>
      <c r="B3279" s="108" t="s">
        <v>574</v>
      </c>
      <c r="C3279" s="77" t="s">
        <v>6909</v>
      </c>
      <c r="D3279" s="109" t="s">
        <v>13743</v>
      </c>
      <c r="E3279" s="108" t="s">
        <v>14394</v>
      </c>
      <c r="F3279" s="17"/>
      <c r="G3279" s="18"/>
      <c r="H3279" s="19"/>
      <c r="I3279" s="18"/>
      <c r="J3279" s="18"/>
      <c r="K3279" s="18"/>
      <c r="L3279" s="18"/>
      <c r="M3279" s="21"/>
      <c r="N3279" s="18"/>
      <c r="O3279" s="22"/>
      <c r="P3279" s="22"/>
      <c r="Q3279" s="20"/>
    </row>
    <row r="3280" spans="1:17" ht="13.5" x14ac:dyDescent="0.3">
      <c r="A3280" s="83" t="s">
        <v>6333</v>
      </c>
      <c r="B3280" s="84" t="s">
        <v>574</v>
      </c>
      <c r="C3280" s="77" t="s">
        <v>6909</v>
      </c>
      <c r="D3280" s="85" t="s">
        <v>10591</v>
      </c>
      <c r="E3280" s="84" t="s">
        <v>14394</v>
      </c>
      <c r="G3280" s="18"/>
      <c r="H3280" s="19"/>
      <c r="I3280" s="18"/>
      <c r="J3280" s="18"/>
      <c r="K3280" s="18"/>
      <c r="L3280" s="18"/>
      <c r="M3280" s="18"/>
      <c r="N3280" s="18"/>
      <c r="Q3280" s="20"/>
    </row>
    <row r="3281" spans="1:17" ht="14.25" x14ac:dyDescent="0.3">
      <c r="A3281" s="107" t="s">
        <v>6333</v>
      </c>
      <c r="B3281" s="108" t="s">
        <v>14387</v>
      </c>
      <c r="C3281" s="77" t="s">
        <v>6909</v>
      </c>
      <c r="D3281" s="109" t="s">
        <v>10588</v>
      </c>
      <c r="E3281" s="108" t="s">
        <v>14394</v>
      </c>
      <c r="G3281" s="17"/>
      <c r="H3281" s="17"/>
      <c r="I3281" s="17"/>
      <c r="J3281" s="17"/>
      <c r="K3281" s="17"/>
      <c r="L3281" s="17"/>
      <c r="M3281" s="17"/>
      <c r="N3281" s="17"/>
      <c r="O3281" s="23"/>
      <c r="P3281" s="23"/>
    </row>
    <row r="3282" spans="1:17" ht="14.25" x14ac:dyDescent="0.3">
      <c r="A3282" s="103" t="s">
        <v>6333</v>
      </c>
      <c r="B3282" s="75" t="s">
        <v>575</v>
      </c>
      <c r="C3282" s="77" t="s">
        <v>6909</v>
      </c>
      <c r="D3282" s="104" t="s">
        <v>10588</v>
      </c>
      <c r="E3282" s="75" t="s">
        <v>14394</v>
      </c>
      <c r="F3282" s="18"/>
      <c r="G3282" s="22"/>
      <c r="H3282" s="19"/>
      <c r="I3282" s="18"/>
      <c r="J3282" s="18"/>
      <c r="K3282" s="18"/>
      <c r="L3282" s="18"/>
      <c r="M3282" s="18"/>
      <c r="N3282" s="18"/>
      <c r="O3282" s="22"/>
      <c r="P3282" s="22"/>
      <c r="Q3282" s="20"/>
    </row>
    <row r="3283" spans="1:17" ht="13.5" x14ac:dyDescent="0.3">
      <c r="A3283" s="103" t="s">
        <v>6691</v>
      </c>
      <c r="B3283" s="75" t="s">
        <v>574</v>
      </c>
      <c r="C3283" s="77" t="s">
        <v>6994</v>
      </c>
      <c r="D3283" s="104" t="s">
        <v>6692</v>
      </c>
      <c r="E3283" s="75" t="s">
        <v>14858</v>
      </c>
      <c r="F3283" s="18"/>
      <c r="G3283" s="18"/>
      <c r="H3283" s="19"/>
      <c r="I3283" s="18"/>
      <c r="J3283" s="18"/>
      <c r="K3283" s="18"/>
      <c r="L3283" s="18"/>
      <c r="M3283" s="18"/>
      <c r="N3283" s="18"/>
      <c r="O3283" s="22"/>
      <c r="P3283" s="22"/>
      <c r="Q3283" s="20"/>
    </row>
    <row r="3284" spans="1:17" ht="14.25" x14ac:dyDescent="0.3">
      <c r="A3284" s="103" t="s">
        <v>3601</v>
      </c>
      <c r="B3284" s="75" t="s">
        <v>574</v>
      </c>
      <c r="C3284" s="77" t="s">
        <v>6994</v>
      </c>
      <c r="D3284" s="104" t="s">
        <v>10592</v>
      </c>
      <c r="E3284" s="75" t="s">
        <v>14396</v>
      </c>
      <c r="G3284" s="17"/>
      <c r="H3284" s="17"/>
      <c r="I3284" s="17"/>
      <c r="J3284" s="17"/>
      <c r="K3284" s="17"/>
      <c r="L3284" s="17"/>
      <c r="M3284" s="17"/>
      <c r="N3284" s="17"/>
      <c r="O3284" s="23"/>
      <c r="P3284" s="23"/>
    </row>
    <row r="3285" spans="1:17" ht="13.5" x14ac:dyDescent="0.3">
      <c r="A3285" s="111" t="s">
        <v>293</v>
      </c>
      <c r="B3285" s="112" t="s">
        <v>14387</v>
      </c>
      <c r="C3285" s="77" t="s">
        <v>6917</v>
      </c>
      <c r="D3285" s="113" t="s">
        <v>10141</v>
      </c>
      <c r="E3285" s="112" t="s">
        <v>14569</v>
      </c>
      <c r="F3285" s="18"/>
      <c r="G3285" s="18"/>
      <c r="H3285" s="19"/>
      <c r="I3285" s="18"/>
      <c r="J3285" s="18"/>
      <c r="K3285" s="18"/>
      <c r="L3285" s="18"/>
      <c r="M3285" s="18"/>
      <c r="N3285" s="18"/>
      <c r="Q3285" s="20"/>
    </row>
    <row r="3286" spans="1:17" ht="14.25" x14ac:dyDescent="0.3">
      <c r="A3286" s="107" t="s">
        <v>293</v>
      </c>
      <c r="B3286" s="108" t="s">
        <v>14387</v>
      </c>
      <c r="C3286" s="77" t="s">
        <v>6917</v>
      </c>
      <c r="D3286" s="109" t="s">
        <v>10138</v>
      </c>
      <c r="E3286" s="108" t="s">
        <v>14569</v>
      </c>
      <c r="F3286" s="18"/>
      <c r="G3286" s="17"/>
      <c r="H3286" s="17"/>
      <c r="I3286" s="17"/>
      <c r="J3286" s="17"/>
      <c r="K3286" s="17"/>
      <c r="L3286" s="17"/>
      <c r="M3286" s="17"/>
      <c r="N3286" s="17"/>
      <c r="O3286" s="23"/>
      <c r="P3286" s="23"/>
    </row>
    <row r="3287" spans="1:17" ht="14.25" x14ac:dyDescent="0.3">
      <c r="A3287" s="107" t="s">
        <v>293</v>
      </c>
      <c r="B3287" s="108" t="s">
        <v>575</v>
      </c>
      <c r="C3287" s="77" t="s">
        <v>6917</v>
      </c>
      <c r="D3287" s="109" t="s">
        <v>15047</v>
      </c>
      <c r="E3287" s="108" t="s">
        <v>14569</v>
      </c>
      <c r="F3287" s="17"/>
      <c r="G3287" s="17"/>
      <c r="H3287" s="17"/>
      <c r="I3287" s="17"/>
      <c r="J3287" s="17"/>
      <c r="K3287" s="17"/>
      <c r="L3287" s="17"/>
      <c r="M3287" s="17"/>
      <c r="N3287" s="17"/>
      <c r="O3287" s="23"/>
      <c r="P3287" s="23"/>
    </row>
    <row r="3288" spans="1:17" ht="14.25" x14ac:dyDescent="0.3">
      <c r="A3288" s="107" t="s">
        <v>293</v>
      </c>
      <c r="B3288" s="108" t="s">
        <v>575</v>
      </c>
      <c r="C3288" s="77" t="s">
        <v>6917</v>
      </c>
      <c r="D3288" s="109" t="s">
        <v>10138</v>
      </c>
      <c r="E3288" s="108" t="s">
        <v>14569</v>
      </c>
      <c r="G3288" s="18"/>
      <c r="H3288" s="19"/>
      <c r="I3288" s="18"/>
      <c r="J3288" s="18"/>
      <c r="K3288" s="18"/>
      <c r="L3288" s="18"/>
      <c r="M3288" s="18"/>
      <c r="N3288" s="18"/>
      <c r="O3288" s="22"/>
      <c r="P3288" s="22"/>
      <c r="Q3288" s="20"/>
    </row>
    <row r="3289" spans="1:17" ht="13.5" x14ac:dyDescent="0.3">
      <c r="A3289" s="111" t="s">
        <v>1449</v>
      </c>
      <c r="B3289" s="112" t="s">
        <v>575</v>
      </c>
      <c r="C3289" s="77" t="s">
        <v>6917</v>
      </c>
      <c r="D3289" s="113" t="s">
        <v>1450</v>
      </c>
      <c r="E3289" s="112" t="s">
        <v>14409</v>
      </c>
      <c r="F3289" s="18"/>
      <c r="G3289" s="17"/>
      <c r="H3289" s="17"/>
      <c r="I3289" s="17"/>
      <c r="J3289" s="17"/>
      <c r="K3289" s="17"/>
      <c r="L3289" s="17"/>
      <c r="M3289" s="17"/>
      <c r="N3289" s="17"/>
      <c r="O3289" s="23"/>
      <c r="P3289" s="23"/>
    </row>
    <row r="3290" spans="1:17" ht="14.25" x14ac:dyDescent="0.3">
      <c r="A3290" s="110" t="s">
        <v>5651</v>
      </c>
      <c r="B3290" s="84" t="s">
        <v>574</v>
      </c>
      <c r="C3290" s="77" t="s">
        <v>6920</v>
      </c>
      <c r="D3290" s="117" t="s">
        <v>7983</v>
      </c>
      <c r="E3290" s="84" t="s">
        <v>14399</v>
      </c>
      <c r="F3290" s="17"/>
      <c r="G3290" s="18"/>
      <c r="H3290" s="19"/>
      <c r="I3290" s="18"/>
      <c r="J3290" s="18"/>
      <c r="K3290" s="18"/>
      <c r="L3290" s="18"/>
      <c r="M3290" s="18"/>
      <c r="N3290" s="18"/>
      <c r="O3290" s="22"/>
      <c r="P3290" s="22"/>
      <c r="Q3290" s="20"/>
    </row>
    <row r="3291" spans="1:17" ht="14.25" x14ac:dyDescent="0.3">
      <c r="A3291" s="103" t="s">
        <v>12472</v>
      </c>
      <c r="B3291" s="75" t="s">
        <v>574</v>
      </c>
      <c r="C3291" s="77" t="s">
        <v>7021</v>
      </c>
      <c r="D3291" s="104" t="s">
        <v>16062</v>
      </c>
      <c r="E3291" s="75" t="s">
        <v>16063</v>
      </c>
      <c r="F3291" s="17"/>
      <c r="G3291" s="18"/>
      <c r="H3291" s="19"/>
      <c r="I3291" s="18"/>
      <c r="J3291" s="18"/>
      <c r="K3291" s="18"/>
      <c r="L3291" s="18"/>
      <c r="M3291" s="21"/>
      <c r="N3291" s="18"/>
      <c r="O3291" s="22"/>
      <c r="P3291" s="22"/>
      <c r="Q3291" s="20"/>
    </row>
    <row r="3292" spans="1:17" ht="14.25" x14ac:dyDescent="0.3">
      <c r="A3292" s="107" t="s">
        <v>5652</v>
      </c>
      <c r="B3292" s="108" t="s">
        <v>574</v>
      </c>
      <c r="C3292" s="77" t="s">
        <v>7000</v>
      </c>
      <c r="D3292" s="109" t="s">
        <v>7854</v>
      </c>
      <c r="E3292" s="108" t="s">
        <v>14398</v>
      </c>
      <c r="F3292" s="18"/>
      <c r="G3292" s="18"/>
      <c r="H3292" s="19"/>
      <c r="I3292" s="18"/>
      <c r="J3292" s="18"/>
      <c r="K3292" s="18"/>
      <c r="L3292" s="18"/>
      <c r="M3292" s="18"/>
      <c r="N3292" s="18"/>
      <c r="Q3292" s="20"/>
    </row>
    <row r="3293" spans="1:17" ht="14.25" x14ac:dyDescent="0.3">
      <c r="A3293" s="111" t="s">
        <v>11621</v>
      </c>
      <c r="B3293" s="112" t="s">
        <v>574</v>
      </c>
      <c r="C3293" s="77" t="s">
        <v>6920</v>
      </c>
      <c r="D3293" s="113" t="s">
        <v>11622</v>
      </c>
      <c r="E3293" s="112" t="s">
        <v>14398</v>
      </c>
      <c r="F3293" s="18"/>
      <c r="G3293" s="18"/>
      <c r="H3293" s="19"/>
      <c r="I3293" s="18"/>
      <c r="J3293" s="18"/>
      <c r="K3293" s="18"/>
      <c r="L3293" s="18"/>
      <c r="M3293" s="18"/>
      <c r="N3293" s="18"/>
      <c r="Q3293" s="20"/>
    </row>
    <row r="3294" spans="1:17" ht="14.25" x14ac:dyDescent="0.3">
      <c r="A3294" s="103" t="s">
        <v>8667</v>
      </c>
      <c r="B3294" s="75" t="s">
        <v>575</v>
      </c>
      <c r="C3294" s="77" t="s">
        <v>6939</v>
      </c>
      <c r="D3294" s="104" t="s">
        <v>8668</v>
      </c>
      <c r="E3294" s="75" t="s">
        <v>14398</v>
      </c>
      <c r="F3294" s="24"/>
      <c r="G3294" s="18"/>
      <c r="H3294" s="19"/>
      <c r="I3294" s="18"/>
      <c r="J3294" s="18"/>
      <c r="K3294" s="18"/>
      <c r="L3294" s="18"/>
      <c r="M3294" s="18"/>
      <c r="N3294" s="18"/>
      <c r="Q3294" s="20"/>
    </row>
    <row r="3295" spans="1:17" ht="14.25" x14ac:dyDescent="0.3">
      <c r="A3295" s="103" t="s">
        <v>3699</v>
      </c>
      <c r="B3295" s="75" t="s">
        <v>574</v>
      </c>
      <c r="C3295" s="77" t="s">
        <v>6939</v>
      </c>
      <c r="D3295" s="104" t="s">
        <v>11563</v>
      </c>
      <c r="E3295" s="75" t="s">
        <v>14398</v>
      </c>
      <c r="G3295" s="18"/>
      <c r="H3295" s="19"/>
      <c r="I3295" s="18"/>
      <c r="J3295" s="18"/>
      <c r="K3295" s="18"/>
      <c r="L3295" s="18"/>
      <c r="M3295" s="18"/>
      <c r="N3295" s="18"/>
      <c r="O3295" s="22"/>
      <c r="P3295" s="22"/>
      <c r="Q3295" s="20"/>
    </row>
    <row r="3296" spans="1:17" ht="14.25" x14ac:dyDescent="0.3">
      <c r="A3296" s="103" t="s">
        <v>11975</v>
      </c>
      <c r="B3296" s="75" t="s">
        <v>574</v>
      </c>
      <c r="C3296" s="77" t="s">
        <v>5496</v>
      </c>
      <c r="D3296" s="104" t="s">
        <v>11976</v>
      </c>
      <c r="E3296" s="75" t="s">
        <v>14400</v>
      </c>
      <c r="F3296" s="18"/>
      <c r="G3296" s="18"/>
      <c r="H3296" s="19"/>
      <c r="I3296" s="18"/>
      <c r="J3296" s="18"/>
      <c r="K3296" s="18"/>
      <c r="L3296" s="18"/>
      <c r="M3296" s="18"/>
      <c r="N3296" s="18"/>
      <c r="Q3296" s="20"/>
    </row>
    <row r="3297" spans="1:17" ht="13.5" x14ac:dyDescent="0.3">
      <c r="A3297" s="107" t="s">
        <v>6502</v>
      </c>
      <c r="B3297" s="108" t="s">
        <v>574</v>
      </c>
      <c r="C3297" s="77" t="s">
        <v>6939</v>
      </c>
      <c r="D3297" s="109" t="s">
        <v>11161</v>
      </c>
      <c r="E3297" s="108" t="s">
        <v>14396</v>
      </c>
      <c r="F3297" s="17"/>
      <c r="G3297" s="18"/>
      <c r="H3297" s="19"/>
      <c r="I3297" s="18"/>
      <c r="J3297" s="18"/>
      <c r="K3297" s="18"/>
      <c r="L3297" s="18"/>
      <c r="M3297" s="18"/>
      <c r="N3297" s="18"/>
      <c r="Q3297" s="20"/>
    </row>
    <row r="3298" spans="1:17" ht="14.25" x14ac:dyDescent="0.3">
      <c r="A3298" s="103" t="s">
        <v>6693</v>
      </c>
      <c r="B3298" s="75" t="s">
        <v>574</v>
      </c>
      <c r="C3298" s="77" t="s">
        <v>6920</v>
      </c>
      <c r="D3298" s="104" t="s">
        <v>15048</v>
      </c>
      <c r="E3298" s="75" t="s">
        <v>14978</v>
      </c>
      <c r="F3298" s="17"/>
      <c r="G3298" s="18"/>
      <c r="H3298" s="19"/>
      <c r="I3298" s="18"/>
      <c r="J3298" s="18"/>
      <c r="K3298" s="18"/>
      <c r="L3298" s="18"/>
      <c r="M3298" s="18"/>
      <c r="N3298" s="18"/>
      <c r="Q3298" s="20"/>
    </row>
    <row r="3299" spans="1:17" ht="14.25" x14ac:dyDescent="0.3">
      <c r="A3299" s="111" t="s">
        <v>2438</v>
      </c>
      <c r="B3299" s="112" t="s">
        <v>574</v>
      </c>
      <c r="C3299" s="77" t="s">
        <v>10593</v>
      </c>
      <c r="D3299" s="113" t="s">
        <v>10594</v>
      </c>
      <c r="E3299" s="112" t="s">
        <v>14394</v>
      </c>
      <c r="F3299" s="18"/>
      <c r="G3299" s="22"/>
      <c r="H3299" s="19"/>
      <c r="I3299" s="18"/>
      <c r="J3299" s="18"/>
      <c r="K3299" s="18"/>
      <c r="L3299" s="18"/>
      <c r="M3299" s="18"/>
      <c r="N3299" s="18"/>
      <c r="O3299" s="22"/>
      <c r="P3299" s="22"/>
      <c r="Q3299" s="20"/>
    </row>
    <row r="3300" spans="1:17" ht="14.25" x14ac:dyDescent="0.3">
      <c r="A3300" s="103" t="s">
        <v>14089</v>
      </c>
      <c r="B3300" s="75" t="s">
        <v>574</v>
      </c>
      <c r="C3300" s="77" t="s">
        <v>7080</v>
      </c>
      <c r="D3300" s="104" t="s">
        <v>12201</v>
      </c>
      <c r="E3300" s="75" t="s">
        <v>15822</v>
      </c>
      <c r="F3300" s="18"/>
      <c r="G3300" s="18"/>
      <c r="H3300" s="19"/>
      <c r="I3300" s="18"/>
      <c r="J3300" s="18"/>
      <c r="K3300" s="18"/>
      <c r="L3300" s="18"/>
      <c r="M3300" s="18"/>
      <c r="N3300" s="18"/>
      <c r="Q3300" s="20"/>
    </row>
    <row r="3301" spans="1:17" ht="14.25" x14ac:dyDescent="0.3">
      <c r="A3301" s="103" t="s">
        <v>4512</v>
      </c>
      <c r="B3301" s="75" t="s">
        <v>574</v>
      </c>
      <c r="C3301" s="77" t="s">
        <v>7080</v>
      </c>
      <c r="D3301" s="104" t="s">
        <v>12202</v>
      </c>
      <c r="E3301" s="75" t="s">
        <v>15823</v>
      </c>
      <c r="F3301" s="18"/>
      <c r="G3301" s="18"/>
      <c r="H3301" s="19"/>
      <c r="I3301" s="18"/>
      <c r="J3301" s="18"/>
      <c r="K3301" s="18"/>
      <c r="L3301" s="18"/>
      <c r="M3301" s="18"/>
      <c r="N3301" s="18"/>
      <c r="Q3301" s="20"/>
    </row>
    <row r="3302" spans="1:17" ht="14.25" x14ac:dyDescent="0.3">
      <c r="A3302" s="83" t="s">
        <v>4513</v>
      </c>
      <c r="B3302" s="84" t="s">
        <v>574</v>
      </c>
      <c r="C3302" s="77" t="s">
        <v>7080</v>
      </c>
      <c r="D3302" s="85" t="s">
        <v>12203</v>
      </c>
      <c r="E3302" s="84" t="s">
        <v>15131</v>
      </c>
      <c r="F3302" s="17"/>
      <c r="G3302" s="18"/>
      <c r="H3302" s="19"/>
      <c r="I3302" s="18"/>
      <c r="J3302" s="18"/>
      <c r="K3302" s="18"/>
      <c r="L3302" s="18"/>
      <c r="M3302" s="18"/>
      <c r="N3302" s="18"/>
      <c r="O3302" s="22"/>
      <c r="P3302" s="22"/>
      <c r="Q3302" s="20"/>
    </row>
    <row r="3303" spans="1:17" ht="14.25" x14ac:dyDescent="0.3">
      <c r="A3303" s="103" t="s">
        <v>1227</v>
      </c>
      <c r="B3303" s="75" t="s">
        <v>574</v>
      </c>
      <c r="C3303" s="77" t="s">
        <v>9014</v>
      </c>
      <c r="D3303" s="104" t="s">
        <v>10082</v>
      </c>
      <c r="E3303" s="75" t="s">
        <v>15049</v>
      </c>
      <c r="F3303" s="18"/>
      <c r="G3303" s="18"/>
      <c r="H3303" s="19"/>
      <c r="I3303" s="18"/>
      <c r="J3303" s="18"/>
      <c r="K3303" s="18"/>
      <c r="L3303" s="18"/>
      <c r="M3303" s="18"/>
      <c r="N3303" s="18"/>
      <c r="O3303" s="22"/>
      <c r="P3303" s="22"/>
      <c r="Q3303" s="20"/>
    </row>
    <row r="3304" spans="1:17" ht="13.5" x14ac:dyDescent="0.3">
      <c r="A3304" s="103" t="s">
        <v>1621</v>
      </c>
      <c r="B3304" s="75" t="s">
        <v>574</v>
      </c>
      <c r="C3304" s="77" t="s">
        <v>6979</v>
      </c>
      <c r="D3304" s="104" t="s">
        <v>4093</v>
      </c>
      <c r="E3304" s="75" t="s">
        <v>14394</v>
      </c>
      <c r="F3304" s="18"/>
      <c r="G3304" s="18"/>
      <c r="H3304" s="19"/>
      <c r="I3304" s="18"/>
      <c r="J3304" s="18"/>
      <c r="K3304" s="18"/>
      <c r="L3304" s="18"/>
      <c r="M3304" s="21"/>
      <c r="N3304" s="18"/>
      <c r="O3304" s="22"/>
      <c r="P3304" s="22"/>
      <c r="Q3304" s="20"/>
    </row>
    <row r="3305" spans="1:17" ht="14.25" x14ac:dyDescent="0.3">
      <c r="A3305" s="107" t="s">
        <v>1621</v>
      </c>
      <c r="B3305" s="108" t="s">
        <v>575</v>
      </c>
      <c r="C3305" s="77" t="s">
        <v>6979</v>
      </c>
      <c r="D3305" s="109" t="s">
        <v>4093</v>
      </c>
      <c r="E3305" s="108" t="s">
        <v>14394</v>
      </c>
      <c r="F3305" s="18"/>
      <c r="G3305" s="17"/>
      <c r="H3305" s="17"/>
      <c r="I3305" s="17"/>
      <c r="J3305" s="17"/>
      <c r="K3305" s="17"/>
      <c r="L3305" s="17"/>
      <c r="M3305" s="17"/>
      <c r="N3305" s="17"/>
      <c r="O3305" s="23"/>
      <c r="P3305" s="23"/>
    </row>
    <row r="3306" spans="1:17" ht="13.5" x14ac:dyDescent="0.3">
      <c r="A3306" s="107" t="s">
        <v>38</v>
      </c>
      <c r="B3306" s="108" t="s">
        <v>574</v>
      </c>
      <c r="C3306" s="77" t="s">
        <v>6939</v>
      </c>
      <c r="D3306" s="109" t="s">
        <v>9638</v>
      </c>
      <c r="E3306" s="108" t="s">
        <v>14398</v>
      </c>
      <c r="F3306" s="17"/>
      <c r="G3306" s="18"/>
      <c r="H3306" s="19"/>
      <c r="I3306" s="18"/>
      <c r="J3306" s="18"/>
      <c r="K3306" s="18"/>
      <c r="L3306" s="18"/>
      <c r="M3306" s="18"/>
      <c r="N3306" s="18"/>
      <c r="Q3306" s="20"/>
    </row>
    <row r="3307" spans="1:17" ht="13.5" x14ac:dyDescent="0.3">
      <c r="A3307" s="110" t="s">
        <v>3224</v>
      </c>
      <c r="B3307" s="84" t="s">
        <v>574</v>
      </c>
      <c r="C3307" s="77" t="s">
        <v>9014</v>
      </c>
      <c r="D3307" s="117" t="s">
        <v>10139</v>
      </c>
      <c r="E3307" s="84" t="s">
        <v>14569</v>
      </c>
      <c r="F3307" s="28"/>
      <c r="G3307" s="18"/>
      <c r="H3307" s="19"/>
      <c r="I3307" s="27"/>
      <c r="J3307" s="18"/>
      <c r="K3307" s="18"/>
      <c r="L3307" s="18"/>
      <c r="M3307" s="18"/>
      <c r="N3307" s="18"/>
      <c r="O3307" s="22"/>
      <c r="P3307" s="22"/>
      <c r="Q3307" s="20"/>
    </row>
    <row r="3308" spans="1:17" ht="14.25" x14ac:dyDescent="0.3">
      <c r="A3308" s="107" t="s">
        <v>3224</v>
      </c>
      <c r="B3308" s="108" t="s">
        <v>575</v>
      </c>
      <c r="C3308" s="77" t="s">
        <v>9014</v>
      </c>
      <c r="D3308" s="109" t="s">
        <v>10139</v>
      </c>
      <c r="E3308" s="108" t="s">
        <v>14569</v>
      </c>
      <c r="F3308" s="18"/>
      <c r="G3308" s="17"/>
      <c r="H3308" s="17"/>
      <c r="I3308" s="17"/>
      <c r="J3308" s="17"/>
      <c r="K3308" s="17"/>
      <c r="L3308" s="17"/>
      <c r="M3308" s="17"/>
      <c r="N3308" s="17"/>
      <c r="O3308" s="23"/>
      <c r="P3308" s="23"/>
    </row>
    <row r="3309" spans="1:17" ht="13.5" x14ac:dyDescent="0.3">
      <c r="A3309" s="103" t="s">
        <v>3930</v>
      </c>
      <c r="B3309" s="75" t="s">
        <v>574</v>
      </c>
      <c r="C3309" s="77" t="s">
        <v>6994</v>
      </c>
      <c r="D3309" s="104" t="s">
        <v>3931</v>
      </c>
      <c r="E3309" s="75" t="s">
        <v>16064</v>
      </c>
      <c r="G3309" s="18"/>
      <c r="H3309" s="19"/>
      <c r="I3309" s="18"/>
      <c r="J3309" s="18"/>
      <c r="K3309" s="18"/>
      <c r="L3309" s="18"/>
      <c r="M3309" s="18"/>
      <c r="N3309" s="18"/>
      <c r="O3309" s="23"/>
      <c r="P3309" s="23"/>
      <c r="Q3309" s="20"/>
    </row>
    <row r="3310" spans="1:17" ht="13.5" x14ac:dyDescent="0.3">
      <c r="A3310" s="107" t="s">
        <v>12473</v>
      </c>
      <c r="B3310" s="108" t="s">
        <v>574</v>
      </c>
      <c r="C3310" s="77" t="s">
        <v>5370</v>
      </c>
      <c r="D3310" s="109" t="s">
        <v>12474</v>
      </c>
      <c r="E3310" s="108" t="s">
        <v>16065</v>
      </c>
      <c r="F3310" s="18"/>
      <c r="G3310" s="18"/>
      <c r="H3310" s="19"/>
      <c r="I3310" s="18"/>
      <c r="J3310" s="18"/>
      <c r="K3310" s="18"/>
      <c r="L3310" s="18"/>
      <c r="M3310" s="18"/>
      <c r="N3310" s="18"/>
      <c r="O3310" s="22"/>
      <c r="P3310" s="22"/>
      <c r="Q3310" s="20"/>
    </row>
    <row r="3311" spans="1:17" ht="14.25" x14ac:dyDescent="0.3">
      <c r="A3311" s="111" t="s">
        <v>5653</v>
      </c>
      <c r="B3311" s="112" t="s">
        <v>574</v>
      </c>
      <c r="C3311" s="77" t="s">
        <v>7000</v>
      </c>
      <c r="D3311" s="113" t="s">
        <v>7332</v>
      </c>
      <c r="E3311" s="112" t="s">
        <v>14398</v>
      </c>
      <c r="F3311" s="17"/>
      <c r="G3311" s="18"/>
      <c r="H3311" s="19"/>
      <c r="I3311" s="18"/>
      <c r="J3311" s="18"/>
      <c r="K3311" s="18"/>
      <c r="L3311" s="18"/>
      <c r="M3311" s="18"/>
      <c r="N3311" s="18"/>
      <c r="O3311" s="22"/>
      <c r="P3311" s="22"/>
      <c r="Q3311" s="20"/>
    </row>
    <row r="3312" spans="1:17" ht="14.25" x14ac:dyDescent="0.3">
      <c r="A3312" s="107" t="s">
        <v>5653</v>
      </c>
      <c r="B3312" s="108" t="s">
        <v>14387</v>
      </c>
      <c r="C3312" s="77" t="s">
        <v>7000</v>
      </c>
      <c r="D3312" s="109" t="s">
        <v>7332</v>
      </c>
      <c r="E3312" s="108" t="s">
        <v>14398</v>
      </c>
      <c r="F3312" s="24"/>
      <c r="G3312" s="17"/>
      <c r="H3312" s="17"/>
      <c r="I3312" s="17"/>
      <c r="J3312" s="17"/>
      <c r="K3312" s="17"/>
      <c r="L3312" s="17"/>
      <c r="M3312" s="17"/>
      <c r="N3312" s="17"/>
      <c r="O3312" s="23"/>
      <c r="P3312" s="23"/>
    </row>
    <row r="3313" spans="1:17" ht="13.5" x14ac:dyDescent="0.3">
      <c r="A3313" s="103" t="s">
        <v>5653</v>
      </c>
      <c r="B3313" s="75" t="s">
        <v>575</v>
      </c>
      <c r="C3313" s="77" t="s">
        <v>7000</v>
      </c>
      <c r="D3313" s="104" t="s">
        <v>7332</v>
      </c>
      <c r="E3313" s="75" t="s">
        <v>14398</v>
      </c>
      <c r="G3313" s="18"/>
      <c r="H3313" s="19"/>
      <c r="I3313" s="18"/>
      <c r="J3313" s="18"/>
      <c r="K3313" s="18"/>
      <c r="L3313" s="18"/>
      <c r="M3313" s="18"/>
      <c r="N3313" s="18"/>
      <c r="O3313" s="22"/>
      <c r="P3313" s="22"/>
      <c r="Q3313" s="20"/>
    </row>
    <row r="3314" spans="1:17" ht="14.25" x14ac:dyDescent="0.3">
      <c r="A3314" s="107" t="s">
        <v>4825</v>
      </c>
      <c r="B3314" s="84" t="s">
        <v>574</v>
      </c>
      <c r="C3314" s="77" t="s">
        <v>7071</v>
      </c>
      <c r="D3314" s="109" t="s">
        <v>4826</v>
      </c>
      <c r="E3314" s="108" t="s">
        <v>14396</v>
      </c>
      <c r="F3314" s="17"/>
      <c r="G3314" s="17"/>
      <c r="H3314" s="17"/>
      <c r="I3314" s="17"/>
      <c r="J3314" s="17"/>
      <c r="K3314" s="17"/>
      <c r="L3314" s="17"/>
      <c r="M3314" s="17"/>
      <c r="N3314" s="17"/>
      <c r="O3314" s="23"/>
      <c r="P3314" s="23"/>
      <c r="Q3314" s="20"/>
    </row>
    <row r="3315" spans="1:17" ht="13.5" x14ac:dyDescent="0.3">
      <c r="A3315" s="110" t="s">
        <v>4825</v>
      </c>
      <c r="B3315" s="84" t="s">
        <v>575</v>
      </c>
      <c r="C3315" s="77" t="s">
        <v>7071</v>
      </c>
      <c r="D3315" s="117" t="s">
        <v>4826</v>
      </c>
      <c r="E3315" s="84" t="s">
        <v>14396</v>
      </c>
      <c r="F3315" s="18"/>
      <c r="G3315" s="17"/>
      <c r="H3315" s="17"/>
      <c r="I3315" s="17"/>
      <c r="J3315" s="17"/>
      <c r="K3315" s="17"/>
      <c r="L3315" s="17"/>
      <c r="M3315" s="17"/>
      <c r="N3315" s="17"/>
      <c r="O3315" s="23"/>
      <c r="P3315" s="23"/>
      <c r="Q3315" s="20"/>
    </row>
    <row r="3316" spans="1:17" ht="14.25" x14ac:dyDescent="0.3">
      <c r="A3316" s="110" t="s">
        <v>2983</v>
      </c>
      <c r="B3316" s="84" t="s">
        <v>574</v>
      </c>
      <c r="C3316" s="77" t="s">
        <v>6994</v>
      </c>
      <c r="D3316" s="117" t="s">
        <v>8241</v>
      </c>
      <c r="E3316" s="84" t="s">
        <v>14396</v>
      </c>
      <c r="F3316" s="18"/>
      <c r="G3316" s="22"/>
      <c r="H3316" s="25"/>
      <c r="I3316" s="20"/>
      <c r="J3316" s="20"/>
      <c r="K3316" s="23"/>
      <c r="L3316" s="23"/>
      <c r="M3316" s="24"/>
      <c r="N3316" s="18"/>
      <c r="O3316" s="22"/>
      <c r="P3316" s="22"/>
      <c r="Q3316" s="20"/>
    </row>
    <row r="3317" spans="1:17" ht="14.25" x14ac:dyDescent="0.3">
      <c r="A3317" s="103" t="s">
        <v>1531</v>
      </c>
      <c r="B3317" s="75" t="s">
        <v>574</v>
      </c>
      <c r="C3317" s="77" t="s">
        <v>7000</v>
      </c>
      <c r="D3317" s="104" t="s">
        <v>7797</v>
      </c>
      <c r="E3317" s="75" t="s">
        <v>14407</v>
      </c>
      <c r="F3317" s="18"/>
      <c r="G3317" s="18"/>
      <c r="H3317" s="19"/>
      <c r="I3317" s="18"/>
      <c r="J3317" s="18"/>
      <c r="K3317" s="18"/>
      <c r="L3317" s="18"/>
      <c r="M3317" s="18"/>
      <c r="N3317" s="18"/>
      <c r="Q3317" s="20"/>
    </row>
    <row r="3318" spans="1:17" ht="14.25" x14ac:dyDescent="0.3">
      <c r="A3318" s="107" t="s">
        <v>6694</v>
      </c>
      <c r="B3318" s="108" t="s">
        <v>574</v>
      </c>
      <c r="C3318" s="77" t="s">
        <v>6924</v>
      </c>
      <c r="D3318" s="109" t="s">
        <v>9916</v>
      </c>
      <c r="E3318" s="108" t="s">
        <v>14618</v>
      </c>
      <c r="F3318" s="17"/>
      <c r="G3318" s="18"/>
      <c r="H3318" s="19"/>
      <c r="I3318" s="18"/>
      <c r="J3318" s="18"/>
      <c r="K3318" s="18"/>
      <c r="L3318" s="18"/>
      <c r="M3318" s="18"/>
      <c r="N3318" s="18"/>
      <c r="Q3318" s="20"/>
    </row>
    <row r="3319" spans="1:17" ht="14.25" x14ac:dyDescent="0.3">
      <c r="A3319" s="111" t="s">
        <v>4239</v>
      </c>
      <c r="B3319" s="112" t="s">
        <v>574</v>
      </c>
      <c r="C3319" s="77" t="s">
        <v>5448</v>
      </c>
      <c r="D3319" s="113" t="s">
        <v>7848</v>
      </c>
      <c r="E3319" s="112" t="s">
        <v>14394</v>
      </c>
      <c r="F3319" s="18"/>
      <c r="G3319" s="18"/>
      <c r="H3319" s="19"/>
      <c r="I3319" s="18"/>
      <c r="J3319" s="18"/>
      <c r="K3319" s="18"/>
      <c r="L3319" s="18"/>
      <c r="M3319" s="21"/>
      <c r="N3319" s="18"/>
      <c r="O3319" s="22"/>
      <c r="P3319" s="22"/>
      <c r="Q3319" s="20"/>
    </row>
    <row r="3320" spans="1:17" ht="14.25" x14ac:dyDescent="0.3">
      <c r="A3320" s="107" t="s">
        <v>1785</v>
      </c>
      <c r="B3320" s="108" t="s">
        <v>574</v>
      </c>
      <c r="C3320" s="77" t="s">
        <v>6994</v>
      </c>
      <c r="D3320" s="109" t="s">
        <v>10250</v>
      </c>
      <c r="E3320" s="108" t="s">
        <v>15050</v>
      </c>
      <c r="F3320" s="18"/>
      <c r="G3320" s="18"/>
      <c r="H3320" s="19"/>
      <c r="I3320" s="18"/>
      <c r="J3320" s="18"/>
      <c r="K3320" s="18"/>
      <c r="L3320" s="18"/>
      <c r="M3320" s="18"/>
      <c r="N3320" s="18"/>
      <c r="Q3320" s="20"/>
    </row>
    <row r="3321" spans="1:17" ht="14.25" x14ac:dyDescent="0.3">
      <c r="A3321" s="107" t="s">
        <v>12162</v>
      </c>
      <c r="B3321" s="108" t="s">
        <v>4879</v>
      </c>
      <c r="C3321" s="77" t="s">
        <v>6911</v>
      </c>
      <c r="D3321" s="109" t="s">
        <v>12163</v>
      </c>
      <c r="E3321" s="108" t="s">
        <v>14395</v>
      </c>
      <c r="F3321" s="18"/>
      <c r="G3321" s="18"/>
      <c r="H3321" s="19"/>
      <c r="I3321" s="18"/>
      <c r="J3321" s="18"/>
      <c r="K3321" s="18"/>
      <c r="L3321" s="18"/>
      <c r="M3321" s="18"/>
      <c r="N3321" s="18"/>
      <c r="Q3321" s="20"/>
    </row>
    <row r="3322" spans="1:17" ht="14.25" x14ac:dyDescent="0.3">
      <c r="A3322" s="107" t="s">
        <v>1749</v>
      </c>
      <c r="B3322" s="108" t="s">
        <v>574</v>
      </c>
      <c r="C3322" s="77" t="s">
        <v>6956</v>
      </c>
      <c r="D3322" s="109" t="s">
        <v>2083</v>
      </c>
      <c r="E3322" s="108" t="s">
        <v>15051</v>
      </c>
      <c r="F3322" s="18"/>
      <c r="G3322" s="18"/>
      <c r="H3322" s="19"/>
      <c r="I3322" s="18"/>
      <c r="J3322" s="18"/>
      <c r="K3322" s="18"/>
      <c r="L3322" s="18"/>
      <c r="M3322" s="18"/>
      <c r="N3322" s="18"/>
      <c r="O3322" s="22"/>
      <c r="P3322" s="22"/>
      <c r="Q3322" s="20"/>
    </row>
    <row r="3323" spans="1:17" ht="14.25" x14ac:dyDescent="0.3">
      <c r="A3323" s="103" t="s">
        <v>3225</v>
      </c>
      <c r="B3323" s="75" t="s">
        <v>574</v>
      </c>
      <c r="C3323" s="77" t="s">
        <v>6920</v>
      </c>
      <c r="D3323" s="104" t="s">
        <v>15052</v>
      </c>
      <c r="E3323" s="75" t="s">
        <v>14394</v>
      </c>
      <c r="F3323" s="17"/>
      <c r="G3323" s="18"/>
      <c r="H3323" s="19"/>
      <c r="I3323" s="18"/>
      <c r="J3323" s="18"/>
      <c r="K3323" s="18"/>
      <c r="L3323" s="18"/>
      <c r="M3323" s="18"/>
      <c r="N3323" s="18"/>
      <c r="O3323" s="22"/>
      <c r="P3323" s="22"/>
      <c r="Q3323" s="20"/>
    </row>
    <row r="3324" spans="1:17" ht="13.5" x14ac:dyDescent="0.3">
      <c r="A3324" s="103" t="s">
        <v>1469</v>
      </c>
      <c r="B3324" s="75" t="s">
        <v>574</v>
      </c>
      <c r="C3324" s="77" t="s">
        <v>6924</v>
      </c>
      <c r="D3324" s="104" t="s">
        <v>7687</v>
      </c>
      <c r="E3324" s="75" t="s">
        <v>14398</v>
      </c>
      <c r="F3324" s="17"/>
      <c r="G3324" s="17"/>
      <c r="H3324" s="17"/>
      <c r="I3324" s="17"/>
      <c r="J3324" s="17"/>
      <c r="K3324" s="17"/>
      <c r="L3324" s="17"/>
      <c r="M3324" s="17"/>
      <c r="N3324" s="17"/>
      <c r="O3324" s="23"/>
      <c r="P3324" s="23"/>
    </row>
    <row r="3325" spans="1:17" ht="14.25" x14ac:dyDescent="0.3">
      <c r="A3325" s="107" t="s">
        <v>11665</v>
      </c>
      <c r="B3325" s="108" t="s">
        <v>574</v>
      </c>
      <c r="C3325" s="77" t="s">
        <v>7000</v>
      </c>
      <c r="D3325" s="109" t="s">
        <v>6875</v>
      </c>
      <c r="E3325" s="108" t="s">
        <v>14394</v>
      </c>
      <c r="G3325" s="18"/>
      <c r="H3325" s="19"/>
      <c r="I3325" s="18"/>
      <c r="J3325" s="18"/>
      <c r="K3325" s="18"/>
      <c r="L3325" s="18"/>
      <c r="M3325" s="18"/>
      <c r="N3325" s="18"/>
      <c r="Q3325" s="20"/>
    </row>
    <row r="3326" spans="1:17" ht="14.25" x14ac:dyDescent="0.3">
      <c r="A3326" s="110" t="s">
        <v>1759</v>
      </c>
      <c r="B3326" s="84" t="s">
        <v>574</v>
      </c>
      <c r="C3326" s="77" t="s">
        <v>7021</v>
      </c>
      <c r="D3326" s="117" t="s">
        <v>9419</v>
      </c>
      <c r="E3326" s="84" t="s">
        <v>15053</v>
      </c>
      <c r="G3326" s="28"/>
      <c r="H3326" s="28"/>
      <c r="I3326" s="28"/>
      <c r="J3326" s="28"/>
      <c r="K3326" s="28"/>
      <c r="L3326" s="22"/>
      <c r="M3326" s="28"/>
      <c r="N3326" s="18"/>
      <c r="O3326" s="22"/>
      <c r="P3326" s="22"/>
      <c r="Q3326" s="20"/>
    </row>
    <row r="3327" spans="1:17" ht="13.5" x14ac:dyDescent="0.3">
      <c r="A3327" s="103" t="s">
        <v>1759</v>
      </c>
      <c r="B3327" s="75" t="s">
        <v>574</v>
      </c>
      <c r="C3327" s="77" t="s">
        <v>7021</v>
      </c>
      <c r="D3327" s="104" t="s">
        <v>9419</v>
      </c>
      <c r="E3327" s="75" t="s">
        <v>15053</v>
      </c>
      <c r="F3327" s="18"/>
      <c r="G3327" s="23"/>
      <c r="H3327" s="25"/>
      <c r="I3327" s="20"/>
      <c r="J3327" s="20"/>
      <c r="K3327" s="23"/>
      <c r="L3327" s="23"/>
      <c r="M3327" s="24"/>
      <c r="N3327" s="18"/>
      <c r="O3327" s="22"/>
      <c r="P3327" s="22"/>
      <c r="Q3327" s="20"/>
    </row>
    <row r="3328" spans="1:17" ht="14.25" x14ac:dyDescent="0.3">
      <c r="A3328" s="107" t="s">
        <v>1078</v>
      </c>
      <c r="B3328" s="108" t="s">
        <v>574</v>
      </c>
      <c r="C3328" s="77" t="s">
        <v>6994</v>
      </c>
      <c r="D3328" s="109" t="s">
        <v>13425</v>
      </c>
      <c r="E3328" s="108" t="s">
        <v>14394</v>
      </c>
      <c r="G3328" s="18"/>
      <c r="H3328" s="19"/>
      <c r="I3328" s="18"/>
      <c r="J3328" s="18"/>
      <c r="K3328" s="18"/>
      <c r="L3328" s="18"/>
      <c r="M3328" s="18"/>
      <c r="N3328" s="18"/>
      <c r="O3328" s="22"/>
      <c r="P3328" s="22"/>
      <c r="Q3328" s="20"/>
    </row>
    <row r="3329" spans="1:17" ht="13.5" x14ac:dyDescent="0.3">
      <c r="A3329" s="111" t="s">
        <v>4376</v>
      </c>
      <c r="B3329" s="112" t="s">
        <v>574</v>
      </c>
      <c r="C3329" s="77" t="s">
        <v>6924</v>
      </c>
      <c r="D3329" s="113" t="s">
        <v>13725</v>
      </c>
      <c r="E3329" s="112" t="s">
        <v>14618</v>
      </c>
      <c r="F3329" s="17"/>
      <c r="G3329" s="17"/>
      <c r="H3329" s="17"/>
      <c r="I3329" s="17"/>
      <c r="J3329" s="17"/>
      <c r="K3329" s="17"/>
      <c r="L3329" s="17"/>
      <c r="M3329" s="17"/>
      <c r="N3329" s="17"/>
      <c r="O3329" s="23"/>
      <c r="P3329" s="23"/>
    </row>
    <row r="3330" spans="1:17" ht="14.25" x14ac:dyDescent="0.3">
      <c r="A3330" s="103" t="s">
        <v>39</v>
      </c>
      <c r="B3330" s="75" t="s">
        <v>574</v>
      </c>
      <c r="C3330" s="77" t="s">
        <v>7000</v>
      </c>
      <c r="D3330" s="104" t="s">
        <v>10119</v>
      </c>
      <c r="E3330" s="75" t="s">
        <v>14524</v>
      </c>
      <c r="F3330" s="17"/>
      <c r="G3330" s="17"/>
      <c r="H3330" s="17"/>
      <c r="I3330" s="17"/>
      <c r="J3330" s="17"/>
      <c r="K3330" s="17"/>
      <c r="L3330" s="17"/>
      <c r="M3330" s="17"/>
      <c r="N3330" s="17"/>
      <c r="O3330" s="23"/>
      <c r="P3330" s="23"/>
    </row>
    <row r="3331" spans="1:17" ht="14.25" x14ac:dyDescent="0.3">
      <c r="A3331" s="107" t="s">
        <v>39</v>
      </c>
      <c r="B3331" s="108" t="s">
        <v>575</v>
      </c>
      <c r="C3331" s="77" t="s">
        <v>6994</v>
      </c>
      <c r="D3331" s="109" t="s">
        <v>10119</v>
      </c>
      <c r="E3331" s="108" t="s">
        <v>14524</v>
      </c>
      <c r="F3331" s="17"/>
      <c r="G3331" s="18"/>
      <c r="H3331" s="19"/>
      <c r="I3331" s="18"/>
      <c r="J3331" s="18"/>
      <c r="K3331" s="18"/>
      <c r="L3331" s="18"/>
      <c r="M3331" s="18"/>
      <c r="N3331" s="18"/>
      <c r="Q3331" s="20"/>
    </row>
    <row r="3332" spans="1:17" ht="14.25" x14ac:dyDescent="0.3">
      <c r="A3332" s="103" t="s">
        <v>4667</v>
      </c>
      <c r="B3332" s="75" t="s">
        <v>574</v>
      </c>
      <c r="C3332" s="77" t="s">
        <v>10595</v>
      </c>
      <c r="D3332" s="104" t="s">
        <v>13862</v>
      </c>
      <c r="E3332" s="75" t="s">
        <v>14422</v>
      </c>
      <c r="F3332" s="18"/>
      <c r="G3332" s="18"/>
      <c r="H3332" s="19"/>
      <c r="I3332" s="18"/>
      <c r="J3332" s="18"/>
      <c r="K3332" s="18"/>
      <c r="L3332" s="18"/>
      <c r="M3332" s="18"/>
      <c r="N3332" s="18"/>
      <c r="O3332" s="22"/>
      <c r="P3332" s="22"/>
      <c r="Q3332" s="20"/>
    </row>
    <row r="3333" spans="1:17" ht="13.5" x14ac:dyDescent="0.3">
      <c r="A3333" s="103" t="s">
        <v>2853</v>
      </c>
      <c r="B3333" s="75" t="s">
        <v>574</v>
      </c>
      <c r="C3333" s="77" t="s">
        <v>7021</v>
      </c>
      <c r="D3333" s="104" t="s">
        <v>14192</v>
      </c>
      <c r="E3333" s="75" t="s">
        <v>16066</v>
      </c>
      <c r="F3333" s="18"/>
      <c r="G3333" s="18"/>
      <c r="H3333" s="19"/>
      <c r="I3333" s="18"/>
      <c r="J3333" s="18"/>
      <c r="K3333" s="18"/>
      <c r="L3333" s="18"/>
      <c r="M3333" s="18"/>
      <c r="N3333" s="18"/>
      <c r="O3333" s="22"/>
      <c r="P3333" s="22"/>
      <c r="Q3333" s="20"/>
    </row>
    <row r="3334" spans="1:17" ht="13.5" x14ac:dyDescent="0.3">
      <c r="A3334" s="103" t="s">
        <v>11212</v>
      </c>
      <c r="B3334" s="75" t="s">
        <v>574</v>
      </c>
      <c r="C3334" s="77" t="s">
        <v>6919</v>
      </c>
      <c r="D3334" s="104" t="s">
        <v>13966</v>
      </c>
      <c r="E3334" s="75" t="s">
        <v>14399</v>
      </c>
      <c r="F3334" s="18"/>
      <c r="G3334" s="17"/>
      <c r="H3334" s="17"/>
      <c r="I3334" s="17"/>
      <c r="J3334" s="17"/>
      <c r="K3334" s="17"/>
      <c r="L3334" s="17"/>
      <c r="M3334" s="17"/>
      <c r="N3334" s="17"/>
      <c r="O3334" s="23"/>
      <c r="P3334" s="23"/>
      <c r="Q3334" s="20"/>
    </row>
    <row r="3335" spans="1:17" ht="13.5" x14ac:dyDescent="0.3">
      <c r="A3335" s="107" t="s">
        <v>6695</v>
      </c>
      <c r="B3335" s="108" t="s">
        <v>574</v>
      </c>
      <c r="C3335" s="77" t="s">
        <v>6979</v>
      </c>
      <c r="D3335" s="109" t="s">
        <v>6696</v>
      </c>
      <c r="E3335" s="108" t="s">
        <v>14535</v>
      </c>
      <c r="G3335" s="18"/>
      <c r="H3335" s="19"/>
      <c r="I3335" s="18"/>
      <c r="J3335" s="18"/>
      <c r="K3335" s="18"/>
      <c r="L3335" s="18"/>
      <c r="M3335" s="18"/>
      <c r="N3335" s="18"/>
      <c r="Q3335" s="20"/>
    </row>
    <row r="3336" spans="1:17" ht="13.5" x14ac:dyDescent="0.3">
      <c r="A3336" s="107" t="s">
        <v>11211</v>
      </c>
      <c r="B3336" s="108" t="s">
        <v>574</v>
      </c>
      <c r="C3336" s="77" t="s">
        <v>7000</v>
      </c>
      <c r="D3336" s="109" t="s">
        <v>6503</v>
      </c>
      <c r="E3336" s="108" t="s">
        <v>14399</v>
      </c>
      <c r="G3336" s="18"/>
      <c r="H3336" s="19"/>
      <c r="I3336" s="18"/>
      <c r="J3336" s="18"/>
      <c r="K3336" s="18"/>
      <c r="L3336" s="18"/>
      <c r="M3336" s="18"/>
      <c r="N3336" s="18"/>
      <c r="Q3336" s="20"/>
    </row>
    <row r="3337" spans="1:17" ht="14.25" x14ac:dyDescent="0.3">
      <c r="A3337" s="103" t="s">
        <v>3226</v>
      </c>
      <c r="B3337" s="75" t="s">
        <v>574</v>
      </c>
      <c r="C3337" s="77" t="s">
        <v>7021</v>
      </c>
      <c r="D3337" s="104" t="s">
        <v>13786</v>
      </c>
      <c r="E3337" s="75" t="s">
        <v>15054</v>
      </c>
      <c r="F3337" s="17"/>
      <c r="G3337" s="18"/>
      <c r="H3337" s="19"/>
      <c r="I3337" s="18"/>
      <c r="J3337" s="18"/>
      <c r="K3337" s="18"/>
      <c r="L3337" s="18"/>
      <c r="M3337" s="18"/>
      <c r="N3337" s="18"/>
      <c r="O3337" s="22"/>
      <c r="P3337" s="22"/>
      <c r="Q3337" s="20"/>
    </row>
    <row r="3338" spans="1:17" ht="14.25" x14ac:dyDescent="0.3">
      <c r="A3338" s="122" t="s">
        <v>5654</v>
      </c>
      <c r="B3338" s="123" t="s">
        <v>574</v>
      </c>
      <c r="C3338" s="77" t="s">
        <v>6994</v>
      </c>
      <c r="D3338" s="124" t="s">
        <v>13399</v>
      </c>
      <c r="E3338" s="125" t="s">
        <v>14399</v>
      </c>
      <c r="F3338" s="18"/>
      <c r="G3338" s="18"/>
      <c r="H3338" s="19"/>
      <c r="I3338" s="18"/>
      <c r="J3338" s="18"/>
      <c r="K3338" s="18"/>
      <c r="L3338" s="18"/>
      <c r="M3338" s="18"/>
      <c r="N3338" s="18"/>
      <c r="Q3338" s="20"/>
    </row>
    <row r="3339" spans="1:17" ht="13.5" x14ac:dyDescent="0.3">
      <c r="A3339" s="111" t="s">
        <v>2582</v>
      </c>
      <c r="B3339" s="112" t="s">
        <v>574</v>
      </c>
      <c r="C3339" s="77" t="s">
        <v>6994</v>
      </c>
      <c r="D3339" s="113" t="s">
        <v>12231</v>
      </c>
      <c r="E3339" s="112" t="s">
        <v>15836</v>
      </c>
      <c r="F3339" s="18"/>
      <c r="G3339" s="18"/>
      <c r="H3339" s="19"/>
      <c r="I3339" s="18"/>
      <c r="J3339" s="18"/>
      <c r="K3339" s="18"/>
      <c r="L3339" s="18"/>
      <c r="M3339" s="18"/>
      <c r="N3339" s="18"/>
      <c r="O3339" s="22"/>
      <c r="P3339" s="22"/>
      <c r="Q3339" s="20"/>
    </row>
    <row r="3340" spans="1:17" ht="13.5" x14ac:dyDescent="0.3">
      <c r="A3340" s="103" t="s">
        <v>6427</v>
      </c>
      <c r="B3340" s="75" t="s">
        <v>574</v>
      </c>
      <c r="C3340" s="77" t="s">
        <v>6994</v>
      </c>
      <c r="D3340" s="104" t="s">
        <v>12232</v>
      </c>
      <c r="E3340" s="75" t="s">
        <v>639</v>
      </c>
      <c r="G3340" s="17"/>
      <c r="H3340" s="17"/>
      <c r="I3340" s="17"/>
      <c r="J3340" s="17"/>
      <c r="K3340" s="17"/>
      <c r="L3340" s="17"/>
      <c r="M3340" s="17"/>
      <c r="N3340" s="17"/>
      <c r="O3340" s="23"/>
      <c r="P3340" s="23"/>
    </row>
    <row r="3341" spans="1:17" ht="14.25" x14ac:dyDescent="0.3">
      <c r="A3341" s="111" t="s">
        <v>4133</v>
      </c>
      <c r="B3341" s="112" t="s">
        <v>574</v>
      </c>
      <c r="C3341" s="77" t="s">
        <v>6994</v>
      </c>
      <c r="D3341" s="113" t="s">
        <v>13863</v>
      </c>
      <c r="E3341" s="112" t="s">
        <v>14414</v>
      </c>
      <c r="F3341" s="18"/>
      <c r="G3341" s="18"/>
      <c r="H3341" s="19"/>
      <c r="I3341" s="18"/>
      <c r="J3341" s="18"/>
      <c r="K3341" s="18"/>
      <c r="L3341" s="18"/>
      <c r="M3341" s="18"/>
      <c r="N3341" s="18"/>
      <c r="Q3341" s="20"/>
    </row>
    <row r="3342" spans="1:17" ht="14.25" x14ac:dyDescent="0.3">
      <c r="A3342" s="103" t="s">
        <v>3054</v>
      </c>
      <c r="B3342" s="75" t="s">
        <v>574</v>
      </c>
      <c r="C3342" s="77" t="s">
        <v>6920</v>
      </c>
      <c r="D3342" s="104" t="s">
        <v>13864</v>
      </c>
      <c r="E3342" s="75" t="s">
        <v>14394</v>
      </c>
      <c r="G3342" s="18"/>
      <c r="H3342" s="19"/>
      <c r="I3342" s="18"/>
      <c r="J3342" s="18"/>
      <c r="K3342" s="18"/>
      <c r="L3342" s="18"/>
      <c r="M3342" s="18"/>
      <c r="N3342" s="18"/>
      <c r="O3342" s="22"/>
      <c r="P3342" s="22"/>
      <c r="Q3342" s="20"/>
    </row>
    <row r="3343" spans="1:17" ht="13.5" x14ac:dyDescent="0.3">
      <c r="A3343" s="83" t="s">
        <v>1885</v>
      </c>
      <c r="B3343" s="84" t="s">
        <v>574</v>
      </c>
      <c r="C3343" s="77" t="s">
        <v>6994</v>
      </c>
      <c r="D3343" s="85" t="s">
        <v>8115</v>
      </c>
      <c r="E3343" s="84" t="s">
        <v>14396</v>
      </c>
      <c r="F3343" s="18"/>
      <c r="G3343" s="18"/>
      <c r="H3343" s="19"/>
      <c r="I3343" s="18"/>
      <c r="J3343" s="18"/>
      <c r="K3343" s="18"/>
      <c r="L3343" s="18"/>
      <c r="M3343" s="18"/>
      <c r="N3343" s="18"/>
      <c r="O3343" s="22"/>
      <c r="P3343" s="22"/>
      <c r="Q3343" s="20"/>
    </row>
    <row r="3344" spans="1:17" ht="14.25" x14ac:dyDescent="0.3">
      <c r="A3344" s="110" t="s">
        <v>1885</v>
      </c>
      <c r="B3344" s="84" t="s">
        <v>575</v>
      </c>
      <c r="C3344" s="77" t="s">
        <v>5492</v>
      </c>
      <c r="D3344" s="117" t="s">
        <v>8115</v>
      </c>
      <c r="E3344" s="84" t="s">
        <v>14396</v>
      </c>
      <c r="F3344" s="17"/>
      <c r="G3344" s="18"/>
      <c r="H3344" s="19"/>
      <c r="I3344" s="18"/>
      <c r="J3344" s="18"/>
      <c r="K3344" s="18"/>
      <c r="L3344" s="18"/>
      <c r="M3344" s="18"/>
      <c r="N3344" s="18"/>
      <c r="Q3344" s="20"/>
    </row>
    <row r="3345" spans="1:17" ht="14.25" x14ac:dyDescent="0.3">
      <c r="A3345" s="103" t="s">
        <v>10596</v>
      </c>
      <c r="B3345" s="75" t="s">
        <v>574</v>
      </c>
      <c r="C3345" s="77" t="s">
        <v>6994</v>
      </c>
      <c r="D3345" s="104" t="s">
        <v>10597</v>
      </c>
      <c r="E3345" s="75" t="s">
        <v>14396</v>
      </c>
      <c r="F3345" s="17"/>
      <c r="G3345" s="17"/>
      <c r="H3345" s="17"/>
      <c r="I3345" s="17"/>
      <c r="J3345" s="17"/>
      <c r="K3345" s="17"/>
      <c r="L3345" s="17"/>
      <c r="M3345" s="17"/>
      <c r="N3345" s="17"/>
      <c r="O3345" s="23"/>
      <c r="P3345" s="23"/>
    </row>
    <row r="3346" spans="1:17" ht="14.25" x14ac:dyDescent="0.3">
      <c r="A3346" s="107" t="s">
        <v>10596</v>
      </c>
      <c r="B3346" s="108" t="s">
        <v>575</v>
      </c>
      <c r="C3346" s="77" t="s">
        <v>6994</v>
      </c>
      <c r="D3346" s="109" t="s">
        <v>10603</v>
      </c>
      <c r="E3346" s="108" t="s">
        <v>14396</v>
      </c>
      <c r="F3346" s="17"/>
      <c r="G3346" s="17"/>
      <c r="H3346" s="17"/>
      <c r="I3346" s="17"/>
      <c r="J3346" s="17"/>
      <c r="K3346" s="17"/>
      <c r="L3346" s="17"/>
      <c r="M3346" s="17"/>
      <c r="N3346" s="17"/>
      <c r="O3346" s="23"/>
      <c r="P3346" s="23"/>
    </row>
    <row r="3347" spans="1:17" ht="14.25" x14ac:dyDescent="0.3">
      <c r="A3347" s="103" t="s">
        <v>9958</v>
      </c>
      <c r="B3347" s="75" t="s">
        <v>574</v>
      </c>
      <c r="C3347" s="77" t="s">
        <v>7000</v>
      </c>
      <c r="D3347" s="104" t="s">
        <v>15055</v>
      </c>
      <c r="E3347" s="75" t="s">
        <v>14394</v>
      </c>
      <c r="F3347" s="18"/>
      <c r="G3347" s="17"/>
      <c r="H3347" s="17"/>
      <c r="I3347" s="17"/>
      <c r="J3347" s="17"/>
      <c r="K3347" s="17"/>
      <c r="L3347" s="17"/>
      <c r="M3347" s="17"/>
      <c r="N3347" s="17"/>
      <c r="O3347" s="23"/>
      <c r="P3347" s="23"/>
    </row>
    <row r="3348" spans="1:17" ht="14.25" x14ac:dyDescent="0.3">
      <c r="A3348" s="103" t="s">
        <v>9958</v>
      </c>
      <c r="B3348" s="75" t="s">
        <v>14387</v>
      </c>
      <c r="C3348" s="77" t="s">
        <v>7000</v>
      </c>
      <c r="D3348" s="104" t="s">
        <v>15055</v>
      </c>
      <c r="E3348" s="75" t="s">
        <v>14394</v>
      </c>
      <c r="G3348" s="18"/>
      <c r="H3348" s="19"/>
      <c r="I3348" s="18"/>
      <c r="J3348" s="18"/>
      <c r="K3348" s="18"/>
      <c r="L3348" s="18"/>
      <c r="M3348" s="18"/>
      <c r="N3348" s="18"/>
      <c r="O3348" s="22"/>
      <c r="P3348" s="22"/>
      <c r="Q3348" s="20"/>
    </row>
    <row r="3349" spans="1:17" ht="14.25" x14ac:dyDescent="0.3">
      <c r="A3349" s="103" t="s">
        <v>9958</v>
      </c>
      <c r="B3349" s="75" t="s">
        <v>575</v>
      </c>
      <c r="C3349" s="77" t="s">
        <v>7000</v>
      </c>
      <c r="D3349" s="104" t="s">
        <v>15055</v>
      </c>
      <c r="E3349" s="75" t="s">
        <v>14394</v>
      </c>
      <c r="F3349" s="17"/>
      <c r="G3349" s="18"/>
      <c r="H3349" s="19"/>
      <c r="I3349" s="18"/>
      <c r="J3349" s="18"/>
      <c r="K3349" s="18"/>
      <c r="L3349" s="18"/>
      <c r="M3349" s="18"/>
      <c r="N3349" s="18"/>
      <c r="Q3349" s="20"/>
    </row>
    <row r="3350" spans="1:17" ht="14.25" x14ac:dyDescent="0.3">
      <c r="A3350" s="103" t="s">
        <v>5655</v>
      </c>
      <c r="B3350" s="75" t="s">
        <v>574</v>
      </c>
      <c r="C3350" s="77" t="s">
        <v>6994</v>
      </c>
      <c r="D3350" s="104" t="s">
        <v>13235</v>
      </c>
      <c r="E3350" s="75" t="s">
        <v>14394</v>
      </c>
      <c r="F3350" s="18"/>
      <c r="G3350" s="18"/>
      <c r="H3350" s="19"/>
      <c r="I3350" s="18"/>
      <c r="J3350" s="18"/>
      <c r="K3350" s="18"/>
      <c r="L3350" s="18"/>
      <c r="M3350" s="18"/>
      <c r="N3350" s="18"/>
      <c r="Q3350" s="20"/>
    </row>
    <row r="3351" spans="1:17" ht="14.25" x14ac:dyDescent="0.3">
      <c r="A3351" s="107" t="s">
        <v>3227</v>
      </c>
      <c r="B3351" s="108" t="s">
        <v>574</v>
      </c>
      <c r="C3351" s="77" t="s">
        <v>6979</v>
      </c>
      <c r="D3351" s="109" t="s">
        <v>10281</v>
      </c>
      <c r="E3351" s="108" t="s">
        <v>15056</v>
      </c>
      <c r="F3351" s="17"/>
      <c r="G3351" s="17"/>
      <c r="H3351" s="17"/>
      <c r="I3351" s="17"/>
      <c r="J3351" s="17"/>
      <c r="K3351" s="17"/>
      <c r="L3351" s="17"/>
      <c r="M3351" s="17"/>
      <c r="N3351" s="17"/>
      <c r="O3351" s="23"/>
      <c r="P3351" s="23"/>
    </row>
    <row r="3352" spans="1:17" ht="14.25" x14ac:dyDescent="0.3">
      <c r="A3352" s="103" t="s">
        <v>4957</v>
      </c>
      <c r="B3352" s="75" t="s">
        <v>574</v>
      </c>
      <c r="C3352" s="77" t="s">
        <v>6920</v>
      </c>
      <c r="D3352" s="104" t="s">
        <v>15057</v>
      </c>
      <c r="E3352" s="75" t="s">
        <v>14503</v>
      </c>
      <c r="F3352" s="18"/>
      <c r="G3352" s="18"/>
      <c r="H3352" s="19"/>
      <c r="I3352" s="18"/>
      <c r="J3352" s="18"/>
      <c r="K3352" s="18"/>
      <c r="L3352" s="18"/>
      <c r="M3352" s="21"/>
      <c r="N3352" s="18"/>
      <c r="O3352" s="22"/>
      <c r="P3352" s="22"/>
      <c r="Q3352" s="20"/>
    </row>
    <row r="3353" spans="1:17" ht="13.5" x14ac:dyDescent="0.3">
      <c r="A3353" s="103" t="s">
        <v>4957</v>
      </c>
      <c r="B3353" s="75" t="s">
        <v>575</v>
      </c>
      <c r="C3353" s="77" t="s">
        <v>6920</v>
      </c>
      <c r="D3353" s="104" t="s">
        <v>15057</v>
      </c>
      <c r="E3353" s="75" t="s">
        <v>14503</v>
      </c>
      <c r="F3353" s="17"/>
      <c r="G3353" s="18"/>
      <c r="H3353" s="19"/>
      <c r="I3353" s="18"/>
      <c r="J3353" s="18"/>
      <c r="K3353" s="18"/>
      <c r="L3353" s="18"/>
      <c r="M3353" s="21"/>
      <c r="N3353" s="18"/>
      <c r="O3353" s="22"/>
      <c r="P3353" s="22"/>
      <c r="Q3353" s="20"/>
    </row>
    <row r="3354" spans="1:17" ht="13.5" x14ac:dyDescent="0.3">
      <c r="A3354" s="111" t="s">
        <v>1236</v>
      </c>
      <c r="B3354" s="112" t="s">
        <v>574</v>
      </c>
      <c r="C3354" s="77" t="s">
        <v>6920</v>
      </c>
      <c r="D3354" s="113" t="s">
        <v>12475</v>
      </c>
      <c r="E3354" s="112" t="s">
        <v>16067</v>
      </c>
      <c r="F3354" s="18"/>
      <c r="G3354" s="18"/>
      <c r="H3354" s="19"/>
      <c r="I3354" s="18"/>
      <c r="J3354" s="18"/>
      <c r="K3354" s="18"/>
      <c r="L3354" s="18"/>
      <c r="M3354" s="21"/>
      <c r="N3354" s="18"/>
      <c r="O3354" s="22"/>
      <c r="P3354" s="22"/>
      <c r="Q3354" s="20"/>
    </row>
    <row r="3355" spans="1:17" ht="14.25" x14ac:dyDescent="0.3">
      <c r="A3355" s="107" t="s">
        <v>15058</v>
      </c>
      <c r="B3355" s="108" t="s">
        <v>574</v>
      </c>
      <c r="C3355" s="77" t="s">
        <v>6994</v>
      </c>
      <c r="D3355" s="109" t="s">
        <v>13705</v>
      </c>
      <c r="E3355" s="108" t="s">
        <v>15036</v>
      </c>
      <c r="G3355" s="17"/>
      <c r="H3355" s="17"/>
      <c r="I3355" s="17"/>
      <c r="J3355" s="17"/>
      <c r="K3355" s="17"/>
      <c r="L3355" s="17"/>
      <c r="M3355" s="17"/>
      <c r="N3355" s="17"/>
      <c r="O3355" s="23"/>
      <c r="P3355" s="23"/>
    </row>
    <row r="3356" spans="1:17" ht="14.25" x14ac:dyDescent="0.3">
      <c r="A3356" s="103" t="s">
        <v>2302</v>
      </c>
      <c r="B3356" s="75" t="s">
        <v>574</v>
      </c>
      <c r="C3356" s="77" t="s">
        <v>6994</v>
      </c>
      <c r="D3356" s="104" t="s">
        <v>7744</v>
      </c>
      <c r="E3356" s="75" t="s">
        <v>14399</v>
      </c>
      <c r="G3356" s="18"/>
      <c r="H3356" s="19"/>
      <c r="I3356" s="18"/>
      <c r="J3356" s="18"/>
      <c r="K3356" s="18"/>
      <c r="L3356" s="18"/>
      <c r="M3356" s="18"/>
      <c r="N3356" s="18"/>
      <c r="Q3356" s="20"/>
    </row>
    <row r="3357" spans="1:17" ht="13.5" x14ac:dyDescent="0.3">
      <c r="A3357" s="103" t="s">
        <v>4668</v>
      </c>
      <c r="B3357" s="75" t="s">
        <v>574</v>
      </c>
      <c r="C3357" s="77" t="s">
        <v>5701</v>
      </c>
      <c r="D3357" s="104" t="s">
        <v>10598</v>
      </c>
      <c r="E3357" s="75" t="s">
        <v>14406</v>
      </c>
      <c r="F3357" s="18"/>
      <c r="G3357" s="28"/>
      <c r="H3357" s="28"/>
      <c r="I3357" s="28"/>
      <c r="J3357" s="28"/>
      <c r="K3357" s="28"/>
      <c r="L3357" s="22"/>
      <c r="M3357" s="28"/>
      <c r="N3357" s="18"/>
      <c r="O3357" s="22"/>
      <c r="P3357" s="22"/>
      <c r="Q3357" s="20"/>
    </row>
    <row r="3358" spans="1:17" ht="13.5" x14ac:dyDescent="0.3">
      <c r="A3358" s="103" t="s">
        <v>12296</v>
      </c>
      <c r="B3358" s="75" t="s">
        <v>574</v>
      </c>
      <c r="C3358" s="77" t="s">
        <v>6920</v>
      </c>
      <c r="D3358" s="104" t="s">
        <v>12297</v>
      </c>
      <c r="E3358" s="75" t="s">
        <v>15078</v>
      </c>
      <c r="G3358" s="18"/>
      <c r="H3358" s="19"/>
      <c r="I3358" s="18"/>
      <c r="J3358" s="18"/>
      <c r="K3358" s="18"/>
      <c r="L3358" s="18"/>
      <c r="M3358" s="18"/>
      <c r="N3358" s="18"/>
      <c r="Q3358" s="20"/>
    </row>
    <row r="3359" spans="1:17" ht="14.25" x14ac:dyDescent="0.3">
      <c r="A3359" s="103" t="s">
        <v>4958</v>
      </c>
      <c r="B3359" s="75" t="s">
        <v>574</v>
      </c>
      <c r="C3359" s="77" t="s">
        <v>7000</v>
      </c>
      <c r="D3359" s="104" t="s">
        <v>9567</v>
      </c>
      <c r="E3359" s="75" t="s">
        <v>14761</v>
      </c>
      <c r="F3359" s="17"/>
      <c r="G3359" s="18"/>
      <c r="H3359" s="19"/>
      <c r="I3359" s="18"/>
      <c r="J3359" s="18"/>
      <c r="K3359" s="18"/>
      <c r="L3359" s="18"/>
      <c r="M3359" s="21"/>
      <c r="N3359" s="18"/>
      <c r="O3359" s="22"/>
      <c r="P3359" s="22"/>
      <c r="Q3359" s="20"/>
    </row>
    <row r="3360" spans="1:17" ht="14.25" x14ac:dyDescent="0.3">
      <c r="A3360" s="110" t="s">
        <v>4958</v>
      </c>
      <c r="B3360" s="84" t="s">
        <v>575</v>
      </c>
      <c r="C3360" s="77" t="s">
        <v>7000</v>
      </c>
      <c r="D3360" s="117" t="s">
        <v>9567</v>
      </c>
      <c r="E3360" s="84" t="s">
        <v>14761</v>
      </c>
      <c r="F3360" s="18"/>
      <c r="G3360" s="18"/>
      <c r="H3360" s="19"/>
      <c r="I3360" s="18"/>
      <c r="J3360" s="18"/>
      <c r="K3360" s="18"/>
      <c r="L3360" s="18"/>
      <c r="M3360" s="18"/>
      <c r="N3360" s="18"/>
      <c r="O3360" s="22"/>
      <c r="P3360" s="22"/>
      <c r="Q3360" s="20"/>
    </row>
    <row r="3361" spans="1:17" ht="14.25" x14ac:dyDescent="0.3">
      <c r="A3361" s="103" t="s">
        <v>11718</v>
      </c>
      <c r="B3361" s="75" t="s">
        <v>574</v>
      </c>
      <c r="C3361" s="77" t="s">
        <v>6994</v>
      </c>
      <c r="D3361" s="104" t="s">
        <v>6876</v>
      </c>
      <c r="E3361" s="75" t="s">
        <v>14394</v>
      </c>
      <c r="F3361" s="18"/>
      <c r="G3361" s="18"/>
      <c r="H3361" s="19"/>
      <c r="I3361" s="18"/>
      <c r="J3361" s="18"/>
      <c r="K3361" s="18"/>
      <c r="L3361" s="18"/>
      <c r="M3361" s="18"/>
      <c r="N3361" s="18"/>
      <c r="Q3361" s="20"/>
    </row>
    <row r="3362" spans="1:17" ht="14.25" x14ac:dyDescent="0.3">
      <c r="A3362" s="103" t="s">
        <v>7822</v>
      </c>
      <c r="B3362" s="75" t="s">
        <v>574</v>
      </c>
      <c r="C3362" s="77" t="s">
        <v>6994</v>
      </c>
      <c r="D3362" s="104" t="s">
        <v>14441</v>
      </c>
      <c r="E3362" s="75" t="s">
        <v>14396</v>
      </c>
      <c r="F3362" s="18"/>
      <c r="G3362" s="18"/>
      <c r="H3362" s="19"/>
      <c r="I3362" s="18"/>
      <c r="J3362" s="18"/>
      <c r="K3362" s="18"/>
      <c r="L3362" s="18"/>
      <c r="M3362" s="18"/>
      <c r="N3362" s="18"/>
      <c r="O3362" s="22"/>
      <c r="P3362" s="22"/>
      <c r="Q3362" s="20"/>
    </row>
    <row r="3363" spans="1:17" ht="14.25" x14ac:dyDescent="0.3">
      <c r="A3363" s="103" t="s">
        <v>4014</v>
      </c>
      <c r="B3363" s="75" t="s">
        <v>574</v>
      </c>
      <c r="C3363" s="77" t="s">
        <v>6920</v>
      </c>
      <c r="D3363" s="104" t="s">
        <v>4015</v>
      </c>
      <c r="E3363" s="75" t="s">
        <v>16068</v>
      </c>
      <c r="F3363" s="18"/>
      <c r="G3363" s="18"/>
      <c r="H3363" s="19"/>
      <c r="I3363" s="18"/>
      <c r="J3363" s="18"/>
      <c r="K3363" s="18"/>
      <c r="L3363" s="18"/>
      <c r="M3363" s="18"/>
      <c r="N3363" s="18"/>
      <c r="Q3363" s="20"/>
    </row>
    <row r="3364" spans="1:17" ht="14.25" x14ac:dyDescent="0.3">
      <c r="A3364" s="110" t="s">
        <v>5656</v>
      </c>
      <c r="B3364" s="84" t="s">
        <v>574</v>
      </c>
      <c r="C3364" s="77" t="s">
        <v>6924</v>
      </c>
      <c r="D3364" s="117" t="s">
        <v>7079</v>
      </c>
      <c r="E3364" s="84" t="s">
        <v>14395</v>
      </c>
      <c r="F3364" s="17"/>
      <c r="G3364" s="17"/>
      <c r="H3364" s="17"/>
      <c r="I3364" s="17"/>
      <c r="J3364" s="17"/>
      <c r="K3364" s="17"/>
      <c r="L3364" s="17"/>
      <c r="M3364" s="17"/>
      <c r="N3364" s="17"/>
      <c r="O3364" s="23"/>
      <c r="P3364" s="23"/>
    </row>
    <row r="3365" spans="1:17" ht="13.5" x14ac:dyDescent="0.3">
      <c r="A3365" s="107" t="s">
        <v>5656</v>
      </c>
      <c r="B3365" s="108" t="s">
        <v>14387</v>
      </c>
      <c r="C3365" s="77" t="s">
        <v>6924</v>
      </c>
      <c r="D3365" s="109" t="s">
        <v>7079</v>
      </c>
      <c r="E3365" s="108" t="s">
        <v>14395</v>
      </c>
      <c r="F3365" s="18"/>
      <c r="G3365" s="18"/>
      <c r="H3365" s="19"/>
      <c r="I3365" s="18"/>
      <c r="J3365" s="18"/>
      <c r="K3365" s="18"/>
      <c r="L3365" s="18"/>
      <c r="M3365" s="18"/>
      <c r="N3365" s="18"/>
      <c r="Q3365" s="20"/>
    </row>
    <row r="3366" spans="1:17" ht="14.25" x14ac:dyDescent="0.3">
      <c r="A3366" s="110" t="s">
        <v>5656</v>
      </c>
      <c r="B3366" s="84" t="s">
        <v>575</v>
      </c>
      <c r="C3366" s="77" t="s">
        <v>6924</v>
      </c>
      <c r="D3366" s="117" t="s">
        <v>7079</v>
      </c>
      <c r="E3366" s="84" t="s">
        <v>14395</v>
      </c>
      <c r="F3366" s="17"/>
      <c r="G3366" s="18"/>
      <c r="H3366" s="19"/>
      <c r="I3366" s="18"/>
      <c r="J3366" s="18"/>
      <c r="K3366" s="18"/>
      <c r="L3366" s="18"/>
      <c r="M3366" s="21"/>
      <c r="N3366" s="18"/>
      <c r="O3366" s="22"/>
      <c r="P3366" s="22"/>
      <c r="Q3366" s="20"/>
    </row>
    <row r="3367" spans="1:17" ht="13.5" x14ac:dyDescent="0.3">
      <c r="A3367" s="110" t="s">
        <v>1032</v>
      </c>
      <c r="B3367" s="84" t="s">
        <v>574</v>
      </c>
      <c r="C3367" s="77" t="s">
        <v>6984</v>
      </c>
      <c r="D3367" s="117" t="s">
        <v>7520</v>
      </c>
      <c r="E3367" s="84" t="s">
        <v>14403</v>
      </c>
      <c r="F3367" s="18"/>
      <c r="G3367" s="18"/>
      <c r="H3367" s="19"/>
      <c r="I3367" s="18"/>
      <c r="J3367" s="18"/>
      <c r="K3367" s="18"/>
      <c r="L3367" s="18"/>
      <c r="M3367" s="21"/>
      <c r="N3367" s="18"/>
      <c r="O3367" s="22"/>
      <c r="P3367" s="22"/>
      <c r="Q3367" s="20"/>
    </row>
    <row r="3368" spans="1:17" ht="13.5" x14ac:dyDescent="0.3">
      <c r="A3368" s="107" t="s">
        <v>9454</v>
      </c>
      <c r="B3368" s="108" t="s">
        <v>574</v>
      </c>
      <c r="C3368" s="77" t="s">
        <v>6984</v>
      </c>
      <c r="D3368" s="109" t="s">
        <v>9455</v>
      </c>
      <c r="E3368" s="108" t="s">
        <v>14397</v>
      </c>
      <c r="F3368" s="17"/>
      <c r="G3368" s="18"/>
      <c r="H3368" s="19"/>
      <c r="I3368" s="18"/>
      <c r="J3368" s="18"/>
      <c r="K3368" s="18"/>
      <c r="L3368" s="18"/>
      <c r="M3368" s="18"/>
      <c r="N3368" s="18"/>
      <c r="Q3368" s="20"/>
    </row>
    <row r="3369" spans="1:17" ht="14.25" x14ac:dyDescent="0.3">
      <c r="A3369" s="110" t="s">
        <v>12937</v>
      </c>
      <c r="B3369" s="84" t="s">
        <v>574</v>
      </c>
      <c r="C3369" s="77" t="s">
        <v>7021</v>
      </c>
      <c r="D3369" s="117" t="s">
        <v>12938</v>
      </c>
      <c r="E3369" s="84" t="s">
        <v>14394</v>
      </c>
      <c r="F3369" s="17"/>
      <c r="G3369" s="28"/>
      <c r="H3369" s="28"/>
      <c r="I3369" s="28"/>
      <c r="J3369" s="28"/>
      <c r="K3369" s="28"/>
      <c r="L3369" s="22"/>
      <c r="M3369" s="28"/>
      <c r="N3369" s="18"/>
      <c r="O3369" s="22"/>
      <c r="P3369" s="22"/>
      <c r="Q3369" s="20"/>
    </row>
    <row r="3370" spans="1:17" ht="13.5" x14ac:dyDescent="0.3">
      <c r="A3370" s="103" t="s">
        <v>15059</v>
      </c>
      <c r="B3370" s="75" t="s">
        <v>574</v>
      </c>
      <c r="C3370" s="77" t="s">
        <v>6984</v>
      </c>
      <c r="D3370" s="104" t="s">
        <v>9639</v>
      </c>
      <c r="E3370" s="75" t="s">
        <v>14398</v>
      </c>
      <c r="G3370" s="18"/>
      <c r="H3370" s="19"/>
      <c r="I3370" s="18"/>
      <c r="J3370" s="18"/>
      <c r="K3370" s="18"/>
      <c r="L3370" s="18"/>
      <c r="M3370" s="18"/>
      <c r="N3370" s="18"/>
      <c r="O3370" s="22"/>
      <c r="P3370" s="22"/>
      <c r="Q3370" s="20"/>
    </row>
    <row r="3371" spans="1:17" ht="14.25" x14ac:dyDescent="0.3">
      <c r="A3371" s="103" t="s">
        <v>1844</v>
      </c>
      <c r="B3371" s="75" t="s">
        <v>574</v>
      </c>
      <c r="C3371" s="77" t="s">
        <v>6920</v>
      </c>
      <c r="D3371" s="104" t="s">
        <v>14193</v>
      </c>
      <c r="E3371" s="75" t="s">
        <v>16069</v>
      </c>
      <c r="F3371" s="17"/>
      <c r="G3371" s="18"/>
      <c r="H3371" s="19"/>
      <c r="I3371" s="18"/>
      <c r="J3371" s="18"/>
      <c r="K3371" s="18"/>
      <c r="L3371" s="18"/>
      <c r="M3371" s="18"/>
      <c r="N3371" s="18"/>
      <c r="Q3371" s="20"/>
    </row>
    <row r="3372" spans="1:17" ht="14.25" x14ac:dyDescent="0.3">
      <c r="A3372" s="107" t="s">
        <v>15060</v>
      </c>
      <c r="B3372" s="108" t="s">
        <v>574</v>
      </c>
      <c r="C3372" s="77" t="s">
        <v>6984</v>
      </c>
      <c r="D3372" s="109" t="s">
        <v>9639</v>
      </c>
      <c r="E3372" s="108" t="s">
        <v>14398</v>
      </c>
      <c r="F3372" s="18"/>
      <c r="G3372" s="18"/>
      <c r="H3372" s="19"/>
      <c r="I3372" s="18"/>
      <c r="J3372" s="18"/>
      <c r="K3372" s="18"/>
      <c r="L3372" s="18"/>
      <c r="M3372" s="18"/>
      <c r="N3372" s="18"/>
      <c r="O3372" s="22"/>
      <c r="P3372" s="22"/>
      <c r="Q3372" s="20"/>
    </row>
    <row r="3373" spans="1:17" ht="14.25" x14ac:dyDescent="0.3">
      <c r="A3373" s="103" t="s">
        <v>497</v>
      </c>
      <c r="B3373" s="75" t="s">
        <v>574</v>
      </c>
      <c r="C3373" s="77" t="s">
        <v>9014</v>
      </c>
      <c r="D3373" s="104" t="s">
        <v>4377</v>
      </c>
      <c r="E3373" s="75" t="s">
        <v>14579</v>
      </c>
      <c r="F3373" s="18"/>
      <c r="G3373" s="18"/>
      <c r="H3373" s="19"/>
      <c r="I3373" s="18"/>
      <c r="J3373" s="18"/>
      <c r="K3373" s="18"/>
      <c r="L3373" s="18"/>
      <c r="M3373" s="18"/>
      <c r="N3373" s="18"/>
      <c r="Q3373" s="20"/>
    </row>
    <row r="3374" spans="1:17" ht="14.25" x14ac:dyDescent="0.3">
      <c r="A3374" s="103" t="s">
        <v>10599</v>
      </c>
      <c r="B3374" s="75" t="s">
        <v>574</v>
      </c>
      <c r="C3374" s="77" t="s">
        <v>5370</v>
      </c>
      <c r="D3374" s="104" t="s">
        <v>10600</v>
      </c>
      <c r="E3374" s="75" t="s">
        <v>14399</v>
      </c>
      <c r="G3374" s="17"/>
      <c r="H3374" s="17"/>
      <c r="I3374" s="17"/>
      <c r="J3374" s="17"/>
      <c r="K3374" s="17"/>
      <c r="L3374" s="17"/>
      <c r="M3374" s="17"/>
      <c r="N3374" s="17"/>
      <c r="O3374" s="23"/>
      <c r="P3374" s="23"/>
    </row>
    <row r="3375" spans="1:17" ht="14.25" x14ac:dyDescent="0.3">
      <c r="A3375" s="103" t="s">
        <v>1622</v>
      </c>
      <c r="B3375" s="75" t="s">
        <v>574</v>
      </c>
      <c r="C3375" s="77" t="s">
        <v>7002</v>
      </c>
      <c r="D3375" s="104" t="s">
        <v>14061</v>
      </c>
      <c r="E3375" s="75" t="s">
        <v>14407</v>
      </c>
      <c r="G3375" s="22"/>
      <c r="H3375" s="17"/>
      <c r="I3375" s="17"/>
      <c r="J3375" s="17"/>
      <c r="K3375" s="17"/>
      <c r="L3375" s="17"/>
      <c r="M3375" s="17"/>
      <c r="N3375" s="17"/>
      <c r="O3375" s="23"/>
      <c r="P3375" s="23"/>
    </row>
    <row r="3376" spans="1:17" ht="14.25" x14ac:dyDescent="0.3">
      <c r="A3376" s="103" t="s">
        <v>2984</v>
      </c>
      <c r="B3376" s="75" t="s">
        <v>574</v>
      </c>
      <c r="C3376" s="77" t="s">
        <v>5657</v>
      </c>
      <c r="D3376" s="104" t="s">
        <v>14451</v>
      </c>
      <c r="E3376" s="75" t="s">
        <v>14394</v>
      </c>
      <c r="F3376" s="18"/>
      <c r="G3376" s="18"/>
      <c r="H3376" s="19"/>
      <c r="I3376" s="18"/>
      <c r="J3376" s="18"/>
      <c r="K3376" s="18"/>
      <c r="L3376" s="18"/>
      <c r="M3376" s="18"/>
      <c r="N3376" s="18"/>
      <c r="O3376" s="22"/>
      <c r="P3376" s="22"/>
      <c r="Q3376" s="20"/>
    </row>
    <row r="3377" spans="1:17" ht="14.25" x14ac:dyDescent="0.3">
      <c r="A3377" s="103" t="s">
        <v>5658</v>
      </c>
      <c r="B3377" s="75" t="s">
        <v>574</v>
      </c>
      <c r="C3377" s="77" t="s">
        <v>5659</v>
      </c>
      <c r="D3377" s="104" t="s">
        <v>7350</v>
      </c>
      <c r="E3377" s="75" t="s">
        <v>14396</v>
      </c>
      <c r="F3377" s="18"/>
      <c r="G3377" s="18"/>
      <c r="H3377" s="19"/>
      <c r="I3377" s="18"/>
      <c r="J3377" s="18"/>
      <c r="K3377" s="18"/>
      <c r="L3377" s="18"/>
      <c r="M3377" s="21"/>
      <c r="N3377" s="18"/>
      <c r="O3377" s="22"/>
      <c r="P3377" s="22"/>
      <c r="Q3377" s="20"/>
    </row>
    <row r="3378" spans="1:17" ht="14.25" x14ac:dyDescent="0.3">
      <c r="A3378" s="103" t="s">
        <v>676</v>
      </c>
      <c r="B3378" s="75" t="s">
        <v>574</v>
      </c>
      <c r="C3378" s="77" t="s">
        <v>6954</v>
      </c>
      <c r="D3378" s="104" t="s">
        <v>6997</v>
      </c>
      <c r="E3378" s="75" t="s">
        <v>14394</v>
      </c>
      <c r="G3378" s="17"/>
      <c r="H3378" s="17"/>
      <c r="I3378" s="17"/>
      <c r="J3378" s="17"/>
      <c r="K3378" s="17"/>
      <c r="L3378" s="17"/>
      <c r="M3378" s="17"/>
      <c r="N3378" s="17"/>
      <c r="O3378" s="23"/>
      <c r="P3378" s="23"/>
    </row>
    <row r="3379" spans="1:17" ht="14.25" x14ac:dyDescent="0.3">
      <c r="A3379" s="103" t="s">
        <v>3228</v>
      </c>
      <c r="B3379" s="75" t="s">
        <v>574</v>
      </c>
      <c r="C3379" s="77" t="s">
        <v>9161</v>
      </c>
      <c r="D3379" s="104" t="s">
        <v>15061</v>
      </c>
      <c r="E3379" s="75" t="s">
        <v>15062</v>
      </c>
      <c r="G3379" s="18"/>
      <c r="H3379" s="19"/>
      <c r="I3379" s="18"/>
      <c r="J3379" s="18"/>
      <c r="K3379" s="18"/>
      <c r="L3379" s="18"/>
      <c r="M3379" s="18"/>
      <c r="N3379" s="18"/>
      <c r="Q3379" s="20"/>
    </row>
    <row r="3380" spans="1:17" ht="14.25" x14ac:dyDescent="0.3">
      <c r="A3380" s="103" t="s">
        <v>5660</v>
      </c>
      <c r="B3380" s="75" t="s">
        <v>574</v>
      </c>
      <c r="C3380" s="77" t="s">
        <v>6920</v>
      </c>
      <c r="D3380" s="104" t="s">
        <v>13319</v>
      </c>
      <c r="E3380" s="75" t="s">
        <v>14399</v>
      </c>
      <c r="G3380" s="18"/>
      <c r="H3380" s="19"/>
      <c r="I3380" s="18"/>
      <c r="J3380" s="18"/>
      <c r="K3380" s="18"/>
      <c r="L3380" s="18"/>
      <c r="M3380" s="18"/>
      <c r="N3380" s="18"/>
      <c r="O3380" s="22"/>
      <c r="P3380" s="22"/>
      <c r="Q3380" s="20"/>
    </row>
    <row r="3381" spans="1:17" ht="14.25" x14ac:dyDescent="0.3">
      <c r="A3381" s="103" t="s">
        <v>698</v>
      </c>
      <c r="B3381" s="75" t="s">
        <v>574</v>
      </c>
      <c r="C3381" s="77" t="s">
        <v>6998</v>
      </c>
      <c r="D3381" s="104" t="s">
        <v>8234</v>
      </c>
      <c r="E3381" s="75" t="s">
        <v>14398</v>
      </c>
      <c r="F3381" s="17"/>
      <c r="G3381" s="18"/>
      <c r="H3381" s="19"/>
      <c r="I3381" s="18"/>
      <c r="J3381" s="18"/>
      <c r="K3381" s="18"/>
      <c r="L3381" s="18"/>
      <c r="M3381" s="18"/>
      <c r="N3381" s="18"/>
      <c r="Q3381" s="20"/>
    </row>
    <row r="3382" spans="1:17" ht="14.25" x14ac:dyDescent="0.3">
      <c r="A3382" s="103" t="s">
        <v>1551</v>
      </c>
      <c r="B3382" s="75" t="s">
        <v>574</v>
      </c>
      <c r="C3382" s="77" t="s">
        <v>6933</v>
      </c>
      <c r="D3382" s="104" t="s">
        <v>7490</v>
      </c>
      <c r="E3382" s="75" t="s">
        <v>14398</v>
      </c>
      <c r="F3382" s="17"/>
      <c r="G3382" s="18"/>
      <c r="H3382" s="19"/>
      <c r="I3382" s="18"/>
      <c r="J3382" s="18"/>
      <c r="K3382" s="18"/>
      <c r="L3382" s="18"/>
      <c r="M3382" s="18"/>
      <c r="N3382" s="18"/>
      <c r="Q3382" s="20"/>
    </row>
    <row r="3383" spans="1:17" ht="13.5" x14ac:dyDescent="0.3">
      <c r="A3383" s="122" t="s">
        <v>4333</v>
      </c>
      <c r="B3383" s="123" t="s">
        <v>14387</v>
      </c>
      <c r="C3383" s="77" t="s">
        <v>7000</v>
      </c>
      <c r="D3383" s="124" t="s">
        <v>10142</v>
      </c>
      <c r="E3383" s="125" t="s">
        <v>14569</v>
      </c>
      <c r="F3383" s="18"/>
      <c r="G3383" s="18"/>
      <c r="H3383" s="19"/>
      <c r="I3383" s="18"/>
      <c r="J3383" s="18"/>
      <c r="K3383" s="18"/>
      <c r="L3383" s="18"/>
      <c r="M3383" s="18"/>
      <c r="N3383" s="18"/>
      <c r="Q3383" s="20"/>
    </row>
    <row r="3384" spans="1:17" ht="14.25" x14ac:dyDescent="0.3">
      <c r="A3384" s="107" t="s">
        <v>3130</v>
      </c>
      <c r="B3384" s="108" t="s">
        <v>574</v>
      </c>
      <c r="C3384" s="77" t="s">
        <v>7000</v>
      </c>
      <c r="D3384" s="109" t="s">
        <v>11723</v>
      </c>
      <c r="E3384" s="108" t="s">
        <v>14394</v>
      </c>
      <c r="F3384" s="18"/>
      <c r="G3384" s="18"/>
      <c r="H3384" s="19"/>
      <c r="I3384" s="18"/>
      <c r="J3384" s="18"/>
      <c r="K3384" s="18"/>
      <c r="L3384" s="18"/>
      <c r="M3384" s="18"/>
      <c r="N3384" s="18"/>
      <c r="O3384" s="22"/>
      <c r="P3384" s="22"/>
      <c r="Q3384" s="20"/>
    </row>
    <row r="3385" spans="1:17" ht="14.25" x14ac:dyDescent="0.3">
      <c r="A3385" s="111" t="s">
        <v>3130</v>
      </c>
      <c r="B3385" s="112" t="s">
        <v>14387</v>
      </c>
      <c r="C3385" s="77" t="s">
        <v>7000</v>
      </c>
      <c r="D3385" s="113" t="s">
        <v>11723</v>
      </c>
      <c r="E3385" s="112" t="s">
        <v>14394</v>
      </c>
      <c r="F3385" s="17"/>
      <c r="G3385" s="18"/>
      <c r="H3385" s="19"/>
      <c r="I3385" s="18"/>
      <c r="J3385" s="18"/>
      <c r="K3385" s="18"/>
      <c r="L3385" s="18"/>
      <c r="M3385" s="21"/>
      <c r="N3385" s="18"/>
      <c r="O3385" s="22"/>
      <c r="P3385" s="22"/>
      <c r="Q3385" s="20"/>
    </row>
    <row r="3386" spans="1:17" ht="14.25" x14ac:dyDescent="0.3">
      <c r="A3386" s="103" t="s">
        <v>3130</v>
      </c>
      <c r="B3386" s="75" t="s">
        <v>575</v>
      </c>
      <c r="C3386" s="77" t="s">
        <v>7000</v>
      </c>
      <c r="D3386" s="104" t="s">
        <v>11723</v>
      </c>
      <c r="E3386" s="75" t="s">
        <v>14394</v>
      </c>
      <c r="G3386" s="17"/>
      <c r="H3386" s="17"/>
      <c r="I3386" s="17"/>
      <c r="J3386" s="17"/>
      <c r="K3386" s="17"/>
      <c r="L3386" s="17"/>
      <c r="M3386" s="17"/>
      <c r="N3386" s="17"/>
      <c r="O3386" s="23"/>
      <c r="P3386" s="23"/>
    </row>
    <row r="3387" spans="1:17" ht="13.5" x14ac:dyDescent="0.3">
      <c r="A3387" s="107" t="s">
        <v>4959</v>
      </c>
      <c r="B3387" s="108" t="s">
        <v>574</v>
      </c>
      <c r="C3387" s="77" t="s">
        <v>9014</v>
      </c>
      <c r="D3387" s="109" t="s">
        <v>9259</v>
      </c>
      <c r="E3387" s="108" t="s">
        <v>14500</v>
      </c>
      <c r="F3387" s="18"/>
      <c r="G3387" s="18"/>
      <c r="H3387" s="19"/>
      <c r="I3387" s="18"/>
      <c r="J3387" s="18"/>
      <c r="K3387" s="18"/>
      <c r="L3387" s="18"/>
      <c r="M3387" s="18"/>
      <c r="N3387" s="18"/>
      <c r="Q3387" s="20"/>
    </row>
    <row r="3388" spans="1:17" ht="14.25" x14ac:dyDescent="0.3">
      <c r="A3388" s="107" t="s">
        <v>2854</v>
      </c>
      <c r="B3388" s="108" t="s">
        <v>574</v>
      </c>
      <c r="C3388" s="77" t="s">
        <v>7002</v>
      </c>
      <c r="D3388" s="109" t="s">
        <v>12476</v>
      </c>
      <c r="E3388" s="108" t="s">
        <v>16070</v>
      </c>
      <c r="G3388" s="18"/>
      <c r="H3388" s="19"/>
      <c r="I3388" s="18"/>
      <c r="J3388" s="18"/>
      <c r="K3388" s="18"/>
      <c r="L3388" s="18"/>
      <c r="M3388" s="18"/>
      <c r="N3388" s="18"/>
      <c r="O3388" s="22"/>
      <c r="P3388" s="22"/>
      <c r="Q3388" s="20"/>
    </row>
    <row r="3389" spans="1:17" ht="14.25" x14ac:dyDescent="0.3">
      <c r="A3389" s="103" t="s">
        <v>12168</v>
      </c>
      <c r="B3389" s="75" t="s">
        <v>4879</v>
      </c>
      <c r="C3389" s="77" t="s">
        <v>6911</v>
      </c>
      <c r="D3389" s="104" t="s">
        <v>12169</v>
      </c>
      <c r="E3389" s="75" t="s">
        <v>14406</v>
      </c>
      <c r="F3389" s="18"/>
      <c r="G3389" s="18"/>
      <c r="H3389" s="19"/>
      <c r="I3389" s="18"/>
      <c r="J3389" s="18"/>
      <c r="K3389" s="18"/>
      <c r="L3389" s="18"/>
      <c r="M3389" s="18"/>
      <c r="N3389" s="18"/>
      <c r="Q3389" s="20"/>
    </row>
    <row r="3390" spans="1:17" ht="13.5" x14ac:dyDescent="0.3">
      <c r="A3390" s="111" t="s">
        <v>1359</v>
      </c>
      <c r="B3390" s="112" t="s">
        <v>574</v>
      </c>
      <c r="C3390" s="77" t="s">
        <v>6920</v>
      </c>
      <c r="D3390" s="113" t="s">
        <v>13988</v>
      </c>
      <c r="E3390" s="112" t="s">
        <v>14406</v>
      </c>
      <c r="F3390" s="18"/>
      <c r="G3390" s="18"/>
      <c r="H3390" s="19"/>
      <c r="I3390" s="18"/>
      <c r="J3390" s="18"/>
      <c r="K3390" s="18"/>
      <c r="L3390" s="18"/>
      <c r="M3390" s="18"/>
      <c r="N3390" s="18"/>
      <c r="Q3390" s="20"/>
    </row>
    <row r="3391" spans="1:17" ht="14.25" x14ac:dyDescent="0.3">
      <c r="A3391" s="103" t="s">
        <v>1914</v>
      </c>
      <c r="B3391" s="75" t="s">
        <v>574</v>
      </c>
      <c r="C3391" s="77" t="s">
        <v>6919</v>
      </c>
      <c r="D3391" s="104" t="s">
        <v>13694</v>
      </c>
      <c r="E3391" s="75" t="s">
        <v>14516</v>
      </c>
      <c r="F3391" s="17"/>
      <c r="G3391" s="18"/>
      <c r="H3391" s="19"/>
      <c r="I3391" s="18"/>
      <c r="J3391" s="18"/>
      <c r="K3391" s="18"/>
      <c r="L3391" s="18"/>
      <c r="M3391" s="18"/>
      <c r="N3391" s="18"/>
      <c r="O3391" s="22"/>
      <c r="P3391" s="22"/>
      <c r="Q3391" s="20"/>
    </row>
    <row r="3392" spans="1:17" ht="14.25" x14ac:dyDescent="0.3">
      <c r="A3392" s="103" t="s">
        <v>12939</v>
      </c>
      <c r="B3392" s="75" t="s">
        <v>574</v>
      </c>
      <c r="C3392" s="77" t="s">
        <v>5878</v>
      </c>
      <c r="D3392" s="104" t="s">
        <v>12940</v>
      </c>
      <c r="E3392" s="75" t="s">
        <v>14398</v>
      </c>
      <c r="F3392" s="18"/>
      <c r="G3392" s="18"/>
      <c r="H3392" s="19"/>
      <c r="I3392" s="18"/>
      <c r="J3392" s="18"/>
      <c r="K3392" s="18"/>
      <c r="L3392" s="18"/>
      <c r="M3392" s="21"/>
      <c r="N3392" s="18"/>
      <c r="O3392" s="22"/>
      <c r="P3392" s="22"/>
      <c r="Q3392" s="20"/>
    </row>
    <row r="3393" spans="1:17" ht="14.25" x14ac:dyDescent="0.3">
      <c r="A3393" s="103" t="s">
        <v>598</v>
      </c>
      <c r="B3393" s="75" t="s">
        <v>574</v>
      </c>
      <c r="C3393" s="77" t="s">
        <v>7021</v>
      </c>
      <c r="D3393" s="104" t="s">
        <v>7333</v>
      </c>
      <c r="E3393" s="75" t="s">
        <v>14396</v>
      </c>
      <c r="F3393" s="17"/>
      <c r="G3393" s="18"/>
      <c r="H3393" s="19"/>
      <c r="I3393" s="18"/>
      <c r="J3393" s="18"/>
      <c r="K3393" s="18"/>
      <c r="L3393" s="18"/>
      <c r="M3393" s="18"/>
      <c r="N3393" s="18"/>
      <c r="Q3393" s="20"/>
    </row>
    <row r="3394" spans="1:17" ht="14.25" x14ac:dyDescent="0.3">
      <c r="A3394" s="111" t="s">
        <v>15063</v>
      </c>
      <c r="B3394" s="112" t="s">
        <v>1244</v>
      </c>
      <c r="C3394" s="77" t="s">
        <v>7071</v>
      </c>
      <c r="D3394" s="113" t="s">
        <v>15064</v>
      </c>
      <c r="E3394" s="112" t="s">
        <v>14941</v>
      </c>
      <c r="F3394" s="17"/>
      <c r="G3394" s="17"/>
      <c r="H3394" s="17"/>
      <c r="I3394" s="17"/>
      <c r="J3394" s="17"/>
      <c r="K3394" s="17"/>
      <c r="L3394" s="17"/>
      <c r="M3394" s="17"/>
      <c r="N3394" s="17"/>
      <c r="O3394" s="23"/>
      <c r="P3394" s="23"/>
      <c r="Q3394" s="20"/>
    </row>
    <row r="3395" spans="1:17" ht="13.5" x14ac:dyDescent="0.3">
      <c r="A3395" s="103" t="s">
        <v>15063</v>
      </c>
      <c r="B3395" s="75" t="s">
        <v>574</v>
      </c>
      <c r="C3395" s="77" t="s">
        <v>7071</v>
      </c>
      <c r="D3395" s="104" t="s">
        <v>6697</v>
      </c>
      <c r="E3395" s="75" t="s">
        <v>14941</v>
      </c>
      <c r="G3395" s="17"/>
      <c r="H3395" s="17"/>
      <c r="I3395" s="17"/>
      <c r="J3395" s="17"/>
      <c r="K3395" s="17"/>
      <c r="L3395" s="17"/>
      <c r="M3395" s="17"/>
      <c r="N3395" s="17"/>
      <c r="O3395" s="23"/>
      <c r="P3395" s="23"/>
      <c r="Q3395" s="20"/>
    </row>
    <row r="3396" spans="1:17" ht="14.25" x14ac:dyDescent="0.3">
      <c r="A3396" s="103" t="s">
        <v>15063</v>
      </c>
      <c r="B3396" s="75" t="s">
        <v>14387</v>
      </c>
      <c r="C3396" s="77" t="s">
        <v>7071</v>
      </c>
      <c r="D3396" s="104" t="s">
        <v>15065</v>
      </c>
      <c r="E3396" s="75" t="s">
        <v>14941</v>
      </c>
      <c r="F3396" s="17"/>
      <c r="G3396" s="18"/>
      <c r="H3396" s="19"/>
      <c r="I3396" s="18"/>
      <c r="J3396" s="18"/>
      <c r="K3396" s="18"/>
      <c r="L3396" s="18"/>
      <c r="M3396" s="18"/>
      <c r="N3396" s="18"/>
      <c r="O3396" s="22"/>
      <c r="P3396" s="22"/>
      <c r="Q3396" s="20"/>
    </row>
    <row r="3397" spans="1:17" ht="14.25" x14ac:dyDescent="0.3">
      <c r="A3397" s="103" t="s">
        <v>2440</v>
      </c>
      <c r="B3397" s="75" t="s">
        <v>574</v>
      </c>
      <c r="C3397" s="77" t="s">
        <v>6954</v>
      </c>
      <c r="D3397" s="104" t="s">
        <v>10601</v>
      </c>
      <c r="E3397" s="75" t="s">
        <v>14398</v>
      </c>
      <c r="F3397" s="18"/>
      <c r="G3397" s="17"/>
      <c r="H3397" s="17"/>
      <c r="I3397" s="17"/>
      <c r="J3397" s="17"/>
      <c r="K3397" s="17"/>
      <c r="L3397" s="17"/>
      <c r="M3397" s="17"/>
      <c r="N3397" s="17"/>
      <c r="O3397" s="23"/>
      <c r="P3397" s="23"/>
      <c r="Q3397" s="20"/>
    </row>
    <row r="3398" spans="1:17" ht="14.25" x14ac:dyDescent="0.3">
      <c r="A3398" s="107" t="s">
        <v>5661</v>
      </c>
      <c r="B3398" s="108" t="s">
        <v>574</v>
      </c>
      <c r="C3398" s="77" t="s">
        <v>6911</v>
      </c>
      <c r="D3398" s="109" t="s">
        <v>13340</v>
      </c>
      <c r="E3398" s="108" t="s">
        <v>14415</v>
      </c>
      <c r="F3398" s="17"/>
      <c r="G3398" s="17"/>
      <c r="H3398" s="17"/>
      <c r="I3398" s="17"/>
      <c r="J3398" s="17"/>
      <c r="K3398" s="17"/>
      <c r="L3398" s="17"/>
      <c r="M3398" s="17"/>
      <c r="N3398" s="17"/>
      <c r="O3398" s="23"/>
      <c r="P3398" s="23"/>
      <c r="Q3398" s="20"/>
    </row>
    <row r="3399" spans="1:17" ht="14.25" x14ac:dyDescent="0.3">
      <c r="A3399" s="103" t="s">
        <v>5661</v>
      </c>
      <c r="B3399" s="75" t="s">
        <v>575</v>
      </c>
      <c r="C3399" s="77" t="s">
        <v>6911</v>
      </c>
      <c r="D3399" s="104" t="s">
        <v>13340</v>
      </c>
      <c r="E3399" s="75" t="s">
        <v>14415</v>
      </c>
      <c r="G3399" s="17"/>
      <c r="H3399" s="17"/>
      <c r="I3399" s="17"/>
      <c r="J3399" s="17"/>
      <c r="K3399" s="17"/>
      <c r="L3399" s="17"/>
      <c r="M3399" s="17"/>
      <c r="N3399" s="17"/>
      <c r="O3399" s="23"/>
      <c r="P3399" s="23"/>
      <c r="Q3399" s="20"/>
    </row>
    <row r="3400" spans="1:17" ht="14.25" x14ac:dyDescent="0.3">
      <c r="A3400" s="111" t="s">
        <v>10167</v>
      </c>
      <c r="B3400" s="84" t="s">
        <v>1244</v>
      </c>
      <c r="C3400" s="77" t="s">
        <v>9019</v>
      </c>
      <c r="D3400" s="113" t="s">
        <v>15066</v>
      </c>
      <c r="E3400" s="112" t="s">
        <v>15067</v>
      </c>
      <c r="F3400" s="18"/>
      <c r="G3400" s="18"/>
      <c r="H3400" s="19"/>
      <c r="I3400" s="18"/>
      <c r="J3400" s="18"/>
      <c r="K3400" s="18"/>
      <c r="L3400" s="18"/>
      <c r="M3400" s="18"/>
      <c r="N3400" s="18"/>
      <c r="Q3400" s="20"/>
    </row>
    <row r="3401" spans="1:17" ht="14.25" x14ac:dyDescent="0.3">
      <c r="A3401" s="103" t="s">
        <v>9600</v>
      </c>
      <c r="B3401" s="75" t="s">
        <v>4879</v>
      </c>
      <c r="C3401" s="77" t="s">
        <v>6920</v>
      </c>
      <c r="D3401" s="104" t="s">
        <v>15068</v>
      </c>
      <c r="E3401" s="75" t="s">
        <v>14398</v>
      </c>
      <c r="F3401" s="17"/>
      <c r="G3401" s="17"/>
      <c r="H3401" s="17"/>
      <c r="I3401" s="17"/>
      <c r="J3401" s="17"/>
      <c r="K3401" s="17"/>
      <c r="L3401" s="17"/>
      <c r="M3401" s="17"/>
      <c r="N3401" s="17"/>
      <c r="O3401" s="23"/>
      <c r="P3401" s="23"/>
      <c r="Q3401" s="20"/>
    </row>
    <row r="3402" spans="1:17" ht="14.25" x14ac:dyDescent="0.3">
      <c r="A3402" s="103" t="s">
        <v>9600</v>
      </c>
      <c r="B3402" s="75" t="s">
        <v>4879</v>
      </c>
      <c r="C3402" s="77" t="s">
        <v>6920</v>
      </c>
      <c r="D3402" s="104" t="s">
        <v>15068</v>
      </c>
      <c r="E3402" s="75" t="s">
        <v>14398</v>
      </c>
      <c r="F3402" s="17"/>
      <c r="G3402" s="17"/>
      <c r="H3402" s="17"/>
      <c r="I3402" s="17"/>
      <c r="J3402" s="17"/>
      <c r="K3402" s="17"/>
      <c r="L3402" s="17"/>
      <c r="M3402" s="17"/>
      <c r="N3402" s="17"/>
      <c r="O3402" s="23"/>
      <c r="P3402" s="23"/>
      <c r="Q3402" s="20"/>
    </row>
    <row r="3403" spans="1:17" ht="14.25" x14ac:dyDescent="0.3">
      <c r="A3403" s="103" t="s">
        <v>5662</v>
      </c>
      <c r="B3403" s="75" t="s">
        <v>574</v>
      </c>
      <c r="C3403" s="77" t="s">
        <v>4058</v>
      </c>
      <c r="D3403" s="104" t="s">
        <v>7338</v>
      </c>
      <c r="E3403" s="75" t="s">
        <v>14394</v>
      </c>
      <c r="F3403" s="17"/>
      <c r="G3403" s="17"/>
      <c r="H3403" s="17"/>
      <c r="I3403" s="17"/>
      <c r="J3403" s="17"/>
      <c r="K3403" s="17"/>
      <c r="L3403" s="17"/>
      <c r="M3403" s="17"/>
      <c r="N3403" s="17"/>
      <c r="O3403" s="23"/>
      <c r="P3403" s="23"/>
    </row>
    <row r="3404" spans="1:17" ht="14.25" x14ac:dyDescent="0.3">
      <c r="A3404" s="103" t="s">
        <v>11502</v>
      </c>
      <c r="B3404" s="75" t="s">
        <v>574</v>
      </c>
      <c r="C3404" s="77" t="s">
        <v>7071</v>
      </c>
      <c r="D3404" s="104" t="s">
        <v>3700</v>
      </c>
      <c r="E3404" s="75" t="s">
        <v>14398</v>
      </c>
      <c r="F3404" s="18"/>
      <c r="G3404" s="18"/>
      <c r="H3404" s="19"/>
      <c r="I3404" s="18"/>
      <c r="J3404" s="18"/>
      <c r="K3404" s="18"/>
      <c r="L3404" s="18"/>
      <c r="M3404" s="18"/>
      <c r="N3404" s="18"/>
      <c r="O3404" s="22"/>
      <c r="P3404" s="22"/>
      <c r="Q3404" s="20"/>
    </row>
    <row r="3405" spans="1:17" ht="14.25" x14ac:dyDescent="0.3">
      <c r="A3405" s="103" t="s">
        <v>11502</v>
      </c>
      <c r="B3405" s="75" t="s">
        <v>14387</v>
      </c>
      <c r="C3405" s="77" t="s">
        <v>7071</v>
      </c>
      <c r="D3405" s="104" t="s">
        <v>3700</v>
      </c>
      <c r="E3405" s="75" t="s">
        <v>14398</v>
      </c>
      <c r="G3405" s="22"/>
      <c r="H3405" s="19"/>
      <c r="I3405" s="18"/>
      <c r="J3405" s="18"/>
      <c r="K3405" s="18"/>
      <c r="L3405" s="18"/>
      <c r="M3405" s="18"/>
      <c r="N3405" s="18"/>
      <c r="O3405" s="22"/>
      <c r="P3405" s="22"/>
      <c r="Q3405" s="20"/>
    </row>
    <row r="3406" spans="1:17" ht="14.25" x14ac:dyDescent="0.3">
      <c r="A3406" s="103" t="s">
        <v>11502</v>
      </c>
      <c r="B3406" s="75" t="s">
        <v>575</v>
      </c>
      <c r="C3406" s="77" t="s">
        <v>7071</v>
      </c>
      <c r="D3406" s="104" t="s">
        <v>3700</v>
      </c>
      <c r="E3406" s="75" t="s">
        <v>14398</v>
      </c>
      <c r="F3406" s="18"/>
      <c r="G3406" s="18"/>
      <c r="H3406" s="19"/>
      <c r="I3406" s="18"/>
      <c r="J3406" s="18"/>
      <c r="K3406" s="18"/>
      <c r="L3406" s="18"/>
      <c r="M3406" s="18"/>
      <c r="N3406" s="18"/>
      <c r="Q3406" s="20"/>
    </row>
    <row r="3407" spans="1:17" ht="14.25" x14ac:dyDescent="0.3">
      <c r="A3407" s="110" t="s">
        <v>11376</v>
      </c>
      <c r="B3407" s="84" t="s">
        <v>574</v>
      </c>
      <c r="C3407" s="77" t="s">
        <v>6920</v>
      </c>
      <c r="D3407" s="117" t="s">
        <v>3701</v>
      </c>
      <c r="E3407" s="84" t="s">
        <v>14401</v>
      </c>
      <c r="F3407" s="17"/>
      <c r="G3407" s="18"/>
      <c r="H3407" s="19"/>
      <c r="I3407" s="18"/>
      <c r="J3407" s="18"/>
      <c r="K3407" s="18"/>
      <c r="L3407" s="18"/>
      <c r="M3407" s="18"/>
      <c r="N3407" s="18"/>
      <c r="Q3407" s="20"/>
    </row>
    <row r="3408" spans="1:17" ht="14.25" x14ac:dyDescent="0.3">
      <c r="A3408" s="103" t="s">
        <v>1792</v>
      </c>
      <c r="B3408" s="75" t="s">
        <v>574</v>
      </c>
      <c r="C3408" s="77" t="s">
        <v>6921</v>
      </c>
      <c r="D3408" s="104" t="s">
        <v>12477</v>
      </c>
      <c r="E3408" s="75" t="s">
        <v>16071</v>
      </c>
      <c r="F3408" s="17"/>
      <c r="G3408" s="18"/>
      <c r="H3408" s="19"/>
      <c r="I3408" s="18"/>
      <c r="J3408" s="18"/>
      <c r="K3408" s="18"/>
      <c r="L3408" s="18"/>
      <c r="M3408" s="18"/>
      <c r="N3408" s="18"/>
      <c r="Q3408" s="20"/>
    </row>
    <row r="3409" spans="1:17" ht="13.5" x14ac:dyDescent="0.3">
      <c r="A3409" s="103" t="s">
        <v>1792</v>
      </c>
      <c r="B3409" s="75" t="s">
        <v>575</v>
      </c>
      <c r="C3409" s="77" t="s">
        <v>6921</v>
      </c>
      <c r="D3409" s="104" t="s">
        <v>12477</v>
      </c>
      <c r="E3409" s="75" t="s">
        <v>16072</v>
      </c>
      <c r="G3409" s="18"/>
      <c r="H3409" s="19"/>
      <c r="I3409" s="18"/>
      <c r="J3409" s="18"/>
      <c r="K3409" s="18"/>
      <c r="L3409" s="18"/>
      <c r="M3409" s="18"/>
      <c r="N3409" s="18"/>
      <c r="Q3409" s="20"/>
    </row>
    <row r="3410" spans="1:17" ht="14.25" x14ac:dyDescent="0.3">
      <c r="A3410" s="83" t="s">
        <v>5663</v>
      </c>
      <c r="B3410" s="84" t="s">
        <v>4879</v>
      </c>
      <c r="C3410" s="77" t="s">
        <v>422</v>
      </c>
      <c r="D3410" s="85" t="s">
        <v>8896</v>
      </c>
      <c r="E3410" s="84" t="s">
        <v>14487</v>
      </c>
      <c r="F3410" s="18"/>
      <c r="G3410" s="18"/>
      <c r="H3410" s="19"/>
      <c r="I3410" s="18"/>
      <c r="J3410" s="18"/>
      <c r="K3410" s="18"/>
      <c r="L3410" s="18"/>
      <c r="M3410" s="18"/>
      <c r="N3410" s="18"/>
      <c r="O3410" s="22"/>
      <c r="P3410" s="22"/>
      <c r="Q3410" s="20"/>
    </row>
    <row r="3411" spans="1:17" ht="14.25" x14ac:dyDescent="0.3">
      <c r="A3411" s="103" t="s">
        <v>3823</v>
      </c>
      <c r="B3411" s="75" t="s">
        <v>574</v>
      </c>
      <c r="C3411" s="77" t="s">
        <v>6979</v>
      </c>
      <c r="D3411" s="104" t="s">
        <v>9929</v>
      </c>
      <c r="E3411" s="75" t="s">
        <v>15069</v>
      </c>
      <c r="F3411" s="18"/>
      <c r="G3411" s="18"/>
      <c r="H3411" s="19"/>
      <c r="I3411" s="18"/>
      <c r="J3411" s="18"/>
      <c r="K3411" s="18"/>
      <c r="L3411" s="18"/>
      <c r="M3411" s="21"/>
      <c r="N3411" s="18"/>
      <c r="O3411" s="22"/>
      <c r="P3411" s="22"/>
      <c r="Q3411" s="20"/>
    </row>
    <row r="3412" spans="1:17" ht="14.25" x14ac:dyDescent="0.3">
      <c r="A3412" s="103" t="s">
        <v>1285</v>
      </c>
      <c r="B3412" s="75" t="s">
        <v>574</v>
      </c>
      <c r="C3412" s="77" t="s">
        <v>9019</v>
      </c>
      <c r="D3412" s="104" t="s">
        <v>6698</v>
      </c>
      <c r="E3412" s="75" t="s">
        <v>15070</v>
      </c>
      <c r="F3412" s="18"/>
      <c r="G3412" s="18"/>
      <c r="H3412" s="19"/>
      <c r="I3412" s="18"/>
      <c r="J3412" s="18"/>
      <c r="K3412" s="18"/>
      <c r="L3412" s="18"/>
      <c r="M3412" s="18"/>
      <c r="N3412" s="18"/>
      <c r="Q3412" s="20"/>
    </row>
    <row r="3413" spans="1:17" ht="14.25" x14ac:dyDescent="0.3">
      <c r="A3413" s="111" t="s">
        <v>1285</v>
      </c>
      <c r="B3413" s="112" t="s">
        <v>4879</v>
      </c>
      <c r="C3413" s="77" t="s">
        <v>9019</v>
      </c>
      <c r="D3413" s="113" t="s">
        <v>6698</v>
      </c>
      <c r="E3413" s="112" t="s">
        <v>15070</v>
      </c>
      <c r="F3413" s="17"/>
      <c r="G3413" s="17"/>
      <c r="H3413" s="17"/>
      <c r="I3413" s="17"/>
      <c r="J3413" s="17"/>
      <c r="K3413" s="17"/>
      <c r="L3413" s="17"/>
      <c r="M3413" s="17"/>
      <c r="N3413" s="17"/>
      <c r="O3413" s="23"/>
      <c r="P3413" s="23"/>
    </row>
    <row r="3414" spans="1:17" ht="14.25" x14ac:dyDescent="0.3">
      <c r="A3414" s="103" t="s">
        <v>1285</v>
      </c>
      <c r="B3414" s="75" t="s">
        <v>575</v>
      </c>
      <c r="C3414" s="77" t="s">
        <v>9019</v>
      </c>
      <c r="D3414" s="104" t="s">
        <v>6698</v>
      </c>
      <c r="E3414" s="75" t="s">
        <v>15070</v>
      </c>
      <c r="G3414" s="17"/>
      <c r="H3414" s="17"/>
      <c r="I3414" s="17"/>
      <c r="J3414" s="17"/>
      <c r="K3414" s="17"/>
      <c r="L3414" s="17"/>
      <c r="M3414" s="17"/>
      <c r="N3414" s="17"/>
      <c r="O3414" s="23"/>
      <c r="P3414" s="23"/>
    </row>
    <row r="3415" spans="1:17" ht="14.25" x14ac:dyDescent="0.3">
      <c r="A3415" s="107" t="s">
        <v>5664</v>
      </c>
      <c r="B3415" s="108" t="s">
        <v>574</v>
      </c>
      <c r="C3415" s="77" t="s">
        <v>7013</v>
      </c>
      <c r="D3415" s="109" t="s">
        <v>7923</v>
      </c>
      <c r="E3415" s="108" t="s">
        <v>14399</v>
      </c>
      <c r="F3415" s="18"/>
      <c r="G3415" s="17"/>
      <c r="H3415" s="17"/>
      <c r="I3415" s="17"/>
      <c r="J3415" s="17"/>
      <c r="K3415" s="17"/>
      <c r="L3415" s="17"/>
      <c r="M3415" s="17"/>
      <c r="N3415" s="17"/>
      <c r="O3415" s="23"/>
      <c r="P3415" s="23"/>
    </row>
    <row r="3416" spans="1:17" ht="14.25" x14ac:dyDescent="0.3">
      <c r="A3416" s="107" t="s">
        <v>5664</v>
      </c>
      <c r="B3416" s="108" t="s">
        <v>14387</v>
      </c>
      <c r="C3416" s="77" t="s">
        <v>7013</v>
      </c>
      <c r="D3416" s="109" t="s">
        <v>7923</v>
      </c>
      <c r="E3416" s="108" t="s">
        <v>14399</v>
      </c>
      <c r="G3416" s="18"/>
      <c r="H3416" s="19"/>
      <c r="I3416" s="18"/>
      <c r="J3416" s="18"/>
      <c r="K3416" s="18"/>
      <c r="L3416" s="18"/>
      <c r="M3416" s="18"/>
      <c r="N3416" s="18"/>
      <c r="Q3416" s="20"/>
    </row>
    <row r="3417" spans="1:17" ht="14.25" x14ac:dyDescent="0.3">
      <c r="A3417" s="111" t="s">
        <v>5664</v>
      </c>
      <c r="B3417" s="112" t="s">
        <v>575</v>
      </c>
      <c r="C3417" s="77" t="s">
        <v>7013</v>
      </c>
      <c r="D3417" s="113" t="s">
        <v>7923</v>
      </c>
      <c r="E3417" s="112" t="s">
        <v>14399</v>
      </c>
      <c r="F3417" s="18"/>
      <c r="G3417" s="18"/>
      <c r="H3417" s="19"/>
      <c r="I3417" s="18"/>
      <c r="J3417" s="18"/>
      <c r="K3417" s="18"/>
      <c r="L3417" s="18"/>
      <c r="M3417" s="21"/>
      <c r="N3417" s="18"/>
      <c r="O3417" s="22"/>
      <c r="P3417" s="22"/>
      <c r="Q3417" s="20"/>
    </row>
    <row r="3418" spans="1:17" ht="14.25" x14ac:dyDescent="0.3">
      <c r="A3418" s="103" t="s">
        <v>3675</v>
      </c>
      <c r="B3418" s="75" t="s">
        <v>574</v>
      </c>
      <c r="C3418" s="77" t="s">
        <v>6920</v>
      </c>
      <c r="D3418" s="104" t="s">
        <v>15856</v>
      </c>
      <c r="E3418" s="75" t="s">
        <v>15090</v>
      </c>
      <c r="F3418" s="17"/>
      <c r="G3418" s="18"/>
      <c r="H3418" s="19"/>
      <c r="I3418" s="18"/>
      <c r="J3418" s="18"/>
      <c r="K3418" s="18"/>
      <c r="L3418" s="18"/>
      <c r="M3418" s="21"/>
      <c r="N3418" s="18"/>
      <c r="O3418" s="22"/>
      <c r="P3418" s="22"/>
      <c r="Q3418" s="20"/>
    </row>
    <row r="3419" spans="1:17" ht="14.25" x14ac:dyDescent="0.3">
      <c r="A3419" s="107" t="s">
        <v>4016</v>
      </c>
      <c r="B3419" s="108" t="s">
        <v>574</v>
      </c>
      <c r="C3419" s="77" t="s">
        <v>7002</v>
      </c>
      <c r="D3419" s="109" t="s">
        <v>14194</v>
      </c>
      <c r="E3419" s="108" t="s">
        <v>16073</v>
      </c>
      <c r="F3419" s="17"/>
      <c r="G3419" s="17"/>
      <c r="H3419" s="17"/>
      <c r="I3419" s="17"/>
      <c r="J3419" s="17"/>
      <c r="K3419" s="17"/>
      <c r="L3419" s="17"/>
      <c r="M3419" s="17"/>
      <c r="N3419" s="17"/>
      <c r="O3419" s="23"/>
      <c r="P3419" s="23"/>
    </row>
    <row r="3420" spans="1:17" ht="14.25" x14ac:dyDescent="0.3">
      <c r="A3420" s="111" t="s">
        <v>40</v>
      </c>
      <c r="B3420" s="112" t="s">
        <v>574</v>
      </c>
      <c r="C3420" s="77" t="s">
        <v>7071</v>
      </c>
      <c r="D3420" s="113" t="s">
        <v>9310</v>
      </c>
      <c r="E3420" s="112" t="s">
        <v>15071</v>
      </c>
      <c r="F3420" s="17"/>
      <c r="G3420" s="17"/>
      <c r="H3420" s="17"/>
      <c r="I3420" s="17"/>
      <c r="J3420" s="17"/>
      <c r="K3420" s="17"/>
      <c r="L3420" s="17"/>
      <c r="M3420" s="17"/>
      <c r="N3420" s="17"/>
      <c r="O3420" s="23"/>
      <c r="P3420" s="23"/>
    </row>
    <row r="3421" spans="1:17" ht="14.25" x14ac:dyDescent="0.3">
      <c r="A3421" s="111" t="s">
        <v>5665</v>
      </c>
      <c r="B3421" s="112" t="s">
        <v>574</v>
      </c>
      <c r="C3421" s="77" t="s">
        <v>6994</v>
      </c>
      <c r="D3421" s="113" t="s">
        <v>8481</v>
      </c>
      <c r="E3421" s="112" t="s">
        <v>14399</v>
      </c>
      <c r="F3421" s="17"/>
      <c r="G3421" s="22"/>
      <c r="H3421" s="19"/>
      <c r="I3421" s="18"/>
      <c r="J3421" s="18"/>
      <c r="K3421" s="18"/>
      <c r="L3421" s="18"/>
      <c r="M3421" s="18"/>
      <c r="N3421" s="18"/>
      <c r="O3421" s="22"/>
      <c r="P3421" s="22"/>
      <c r="Q3421" s="20"/>
    </row>
    <row r="3422" spans="1:17" ht="14.25" x14ac:dyDescent="0.3">
      <c r="A3422" s="103" t="s">
        <v>5665</v>
      </c>
      <c r="B3422" s="75" t="s">
        <v>575</v>
      </c>
      <c r="C3422" s="77" t="s">
        <v>6994</v>
      </c>
      <c r="D3422" s="104" t="s">
        <v>8532</v>
      </c>
      <c r="E3422" s="75" t="s">
        <v>14399</v>
      </c>
      <c r="F3422" s="17"/>
      <c r="G3422" s="18"/>
      <c r="H3422" s="19"/>
      <c r="I3422" s="18"/>
      <c r="J3422" s="18"/>
      <c r="K3422" s="18"/>
      <c r="L3422" s="18"/>
      <c r="M3422" s="21"/>
      <c r="N3422" s="18"/>
      <c r="O3422" s="22"/>
      <c r="P3422" s="22"/>
      <c r="Q3422" s="20"/>
    </row>
    <row r="3423" spans="1:17" ht="13.5" x14ac:dyDescent="0.3">
      <c r="A3423" s="110" t="s">
        <v>3229</v>
      </c>
      <c r="B3423" s="84" t="s">
        <v>574</v>
      </c>
      <c r="C3423" s="77" t="s">
        <v>9034</v>
      </c>
      <c r="D3423" s="117" t="s">
        <v>3230</v>
      </c>
      <c r="E3423" s="84" t="s">
        <v>14394</v>
      </c>
      <c r="F3423" s="18"/>
      <c r="G3423" s="17"/>
      <c r="H3423" s="17"/>
      <c r="I3423" s="17"/>
      <c r="J3423" s="17"/>
      <c r="K3423" s="17"/>
      <c r="L3423" s="17"/>
      <c r="M3423" s="17"/>
      <c r="N3423" s="17"/>
      <c r="O3423" s="23"/>
      <c r="P3423" s="23"/>
    </row>
    <row r="3424" spans="1:17" ht="13.5" x14ac:dyDescent="0.3">
      <c r="A3424" s="103" t="s">
        <v>852</v>
      </c>
      <c r="B3424" s="75" t="s">
        <v>574</v>
      </c>
      <c r="C3424" s="77" t="s">
        <v>6922</v>
      </c>
      <c r="D3424" s="104" t="s">
        <v>8308</v>
      </c>
      <c r="E3424" s="75" t="s">
        <v>14394</v>
      </c>
      <c r="G3424" s="17"/>
      <c r="H3424" s="17"/>
      <c r="I3424" s="17"/>
      <c r="J3424" s="17"/>
      <c r="K3424" s="17"/>
      <c r="L3424" s="17"/>
      <c r="M3424" s="17"/>
      <c r="N3424" s="17"/>
      <c r="O3424" s="23"/>
      <c r="P3424" s="23"/>
    </row>
    <row r="3425" spans="1:17" ht="14.25" x14ac:dyDescent="0.3">
      <c r="A3425" s="103" t="s">
        <v>12478</v>
      </c>
      <c r="B3425" s="75" t="s">
        <v>574</v>
      </c>
      <c r="C3425" s="77" t="s">
        <v>6984</v>
      </c>
      <c r="D3425" s="104" t="s">
        <v>12479</v>
      </c>
      <c r="E3425" s="75" t="s">
        <v>16075</v>
      </c>
      <c r="F3425" s="18"/>
      <c r="G3425" s="18"/>
      <c r="H3425" s="19"/>
      <c r="I3425" s="18"/>
      <c r="J3425" s="18"/>
      <c r="K3425" s="18"/>
      <c r="L3425" s="18"/>
      <c r="M3425" s="18"/>
      <c r="N3425" s="18"/>
      <c r="Q3425" s="20"/>
    </row>
    <row r="3426" spans="1:17" ht="14.25" x14ac:dyDescent="0.3">
      <c r="A3426" s="103" t="s">
        <v>2855</v>
      </c>
      <c r="B3426" s="75" t="s">
        <v>574</v>
      </c>
      <c r="C3426" s="77" t="s">
        <v>6919</v>
      </c>
      <c r="D3426" s="104" t="s">
        <v>2856</v>
      </c>
      <c r="E3426" s="75" t="s">
        <v>16074</v>
      </c>
      <c r="F3426" s="18"/>
      <c r="G3426" s="18"/>
      <c r="H3426" s="19"/>
      <c r="I3426" s="18"/>
      <c r="J3426" s="18"/>
      <c r="K3426" s="18"/>
      <c r="L3426" s="18"/>
      <c r="M3426" s="18"/>
      <c r="N3426" s="18"/>
      <c r="Q3426" s="20"/>
    </row>
    <row r="3427" spans="1:17" ht="14.25" x14ac:dyDescent="0.3">
      <c r="A3427" s="103" t="s">
        <v>4560</v>
      </c>
      <c r="B3427" s="75" t="s">
        <v>4879</v>
      </c>
      <c r="C3427" s="77" t="s">
        <v>422</v>
      </c>
      <c r="D3427" s="104" t="s">
        <v>8914</v>
      </c>
      <c r="E3427" s="75" t="s">
        <v>14411</v>
      </c>
      <c r="F3427" s="17"/>
      <c r="G3427" s="18"/>
      <c r="H3427" s="19"/>
      <c r="I3427" s="18"/>
      <c r="J3427" s="18"/>
      <c r="K3427" s="18"/>
      <c r="L3427" s="18"/>
      <c r="M3427" s="18"/>
      <c r="N3427" s="18"/>
      <c r="O3427" s="22"/>
      <c r="P3427" s="22"/>
      <c r="Q3427" s="20"/>
    </row>
    <row r="3428" spans="1:17" ht="14.25" x14ac:dyDescent="0.3">
      <c r="A3428" s="103" t="s">
        <v>1100</v>
      </c>
      <c r="B3428" s="75" t="s">
        <v>574</v>
      </c>
      <c r="C3428" s="77" t="s">
        <v>5334</v>
      </c>
      <c r="D3428" s="104" t="s">
        <v>7364</v>
      </c>
      <c r="E3428" s="75" t="s">
        <v>14414</v>
      </c>
      <c r="G3428" s="18"/>
      <c r="H3428" s="19"/>
      <c r="I3428" s="18"/>
      <c r="J3428" s="18"/>
      <c r="K3428" s="18"/>
      <c r="L3428" s="18"/>
      <c r="M3428" s="21"/>
      <c r="N3428" s="18"/>
      <c r="O3428" s="22"/>
      <c r="P3428" s="22"/>
      <c r="Q3428" s="20"/>
    </row>
    <row r="3429" spans="1:17" ht="13.5" x14ac:dyDescent="0.3">
      <c r="A3429" s="103" t="s">
        <v>6334</v>
      </c>
      <c r="B3429" s="75" t="s">
        <v>574</v>
      </c>
      <c r="C3429" s="77" t="s">
        <v>5370</v>
      </c>
      <c r="D3429" s="104" t="s">
        <v>10602</v>
      </c>
      <c r="E3429" s="75" t="s">
        <v>14398</v>
      </c>
      <c r="F3429" s="18"/>
      <c r="G3429" s="18"/>
      <c r="H3429" s="19"/>
      <c r="I3429" s="18"/>
      <c r="J3429" s="18"/>
      <c r="K3429" s="18"/>
      <c r="L3429" s="18"/>
      <c r="M3429" s="21"/>
      <c r="N3429" s="18"/>
      <c r="O3429" s="22"/>
      <c r="P3429" s="22"/>
      <c r="Q3429" s="20"/>
    </row>
    <row r="3430" spans="1:17" ht="14.25" x14ac:dyDescent="0.3">
      <c r="A3430" s="107" t="s">
        <v>6334</v>
      </c>
      <c r="B3430" s="108" t="s">
        <v>14387</v>
      </c>
      <c r="C3430" s="77" t="s">
        <v>5370</v>
      </c>
      <c r="D3430" s="109" t="s">
        <v>10602</v>
      </c>
      <c r="E3430" s="108" t="s">
        <v>14398</v>
      </c>
      <c r="F3430" s="18"/>
      <c r="G3430" s="18"/>
      <c r="H3430" s="19"/>
      <c r="I3430" s="18"/>
      <c r="J3430" s="18"/>
      <c r="K3430" s="18"/>
      <c r="L3430" s="18"/>
      <c r="M3430" s="18"/>
      <c r="N3430" s="18"/>
      <c r="O3430" s="22"/>
      <c r="P3430" s="22"/>
      <c r="Q3430" s="20"/>
    </row>
    <row r="3431" spans="1:17" ht="13.5" x14ac:dyDescent="0.3">
      <c r="A3431" s="107" t="s">
        <v>6334</v>
      </c>
      <c r="B3431" s="108" t="s">
        <v>575</v>
      </c>
      <c r="C3431" s="77" t="s">
        <v>5370</v>
      </c>
      <c r="D3431" s="109" t="s">
        <v>10602</v>
      </c>
      <c r="E3431" s="108" t="s">
        <v>14398</v>
      </c>
      <c r="F3431" s="17"/>
      <c r="G3431" s="18"/>
      <c r="H3431" s="19"/>
      <c r="I3431" s="18"/>
      <c r="J3431" s="18"/>
      <c r="K3431" s="18"/>
      <c r="L3431" s="18"/>
      <c r="M3431" s="21"/>
      <c r="N3431" s="18"/>
      <c r="O3431" s="22"/>
      <c r="P3431" s="22"/>
      <c r="Q3431" s="20"/>
    </row>
    <row r="3432" spans="1:17" ht="14.25" x14ac:dyDescent="0.3">
      <c r="A3432" s="111" t="s">
        <v>3932</v>
      </c>
      <c r="B3432" s="112" t="s">
        <v>574</v>
      </c>
      <c r="C3432" s="77" t="s">
        <v>6920</v>
      </c>
      <c r="D3432" s="113" t="s">
        <v>12480</v>
      </c>
      <c r="E3432" s="112" t="s">
        <v>16076</v>
      </c>
      <c r="F3432" s="18"/>
      <c r="G3432" s="17"/>
      <c r="H3432" s="17"/>
      <c r="I3432" s="17"/>
      <c r="J3432" s="17"/>
      <c r="K3432" s="17"/>
      <c r="L3432" s="17"/>
      <c r="M3432" s="17"/>
      <c r="N3432" s="17"/>
      <c r="O3432" s="23"/>
      <c r="P3432" s="23"/>
      <c r="Q3432" s="20"/>
    </row>
    <row r="3433" spans="1:17" ht="14.25" x14ac:dyDescent="0.3">
      <c r="A3433" s="103" t="s">
        <v>3231</v>
      </c>
      <c r="B3433" s="75" t="s">
        <v>574</v>
      </c>
      <c r="C3433" s="77" t="s">
        <v>6994</v>
      </c>
      <c r="D3433" s="104" t="s">
        <v>15072</v>
      </c>
      <c r="E3433" s="75" t="s">
        <v>14406</v>
      </c>
      <c r="F3433" s="18"/>
      <c r="G3433" s="17"/>
      <c r="H3433" s="17"/>
      <c r="I3433" s="17"/>
      <c r="J3433" s="17"/>
      <c r="K3433" s="17"/>
      <c r="L3433" s="17"/>
      <c r="M3433" s="17"/>
      <c r="N3433" s="17"/>
      <c r="O3433" s="23"/>
      <c r="P3433" s="23"/>
    </row>
    <row r="3434" spans="1:17" ht="14.25" x14ac:dyDescent="0.3">
      <c r="A3434" s="110" t="s">
        <v>10050</v>
      </c>
      <c r="B3434" s="84" t="s">
        <v>575</v>
      </c>
      <c r="C3434" s="77" t="s">
        <v>9135</v>
      </c>
      <c r="D3434" s="117" t="s">
        <v>10051</v>
      </c>
      <c r="E3434" s="84" t="s">
        <v>15073</v>
      </c>
      <c r="F3434" s="17"/>
      <c r="G3434" s="18"/>
      <c r="H3434" s="19"/>
      <c r="I3434" s="18"/>
      <c r="J3434" s="18"/>
      <c r="K3434" s="18"/>
      <c r="L3434" s="18"/>
      <c r="M3434" s="18"/>
      <c r="N3434" s="18"/>
      <c r="O3434" s="22"/>
      <c r="P3434" s="22"/>
      <c r="Q3434" s="20"/>
    </row>
    <row r="3435" spans="1:17" ht="14.25" x14ac:dyDescent="0.3">
      <c r="A3435" s="103" t="s">
        <v>1000</v>
      </c>
      <c r="B3435" s="75" t="s">
        <v>574</v>
      </c>
      <c r="C3435" s="77" t="s">
        <v>6919</v>
      </c>
      <c r="D3435" s="113" t="s">
        <v>7365</v>
      </c>
      <c r="E3435" s="75" t="s">
        <v>14396</v>
      </c>
      <c r="F3435" s="17"/>
      <c r="G3435" s="18"/>
      <c r="H3435" s="19"/>
      <c r="I3435" s="18"/>
      <c r="J3435" s="18"/>
      <c r="K3435" s="18"/>
      <c r="L3435" s="18"/>
      <c r="M3435" s="18"/>
      <c r="N3435" s="18"/>
      <c r="Q3435" s="20"/>
    </row>
    <row r="3436" spans="1:17" ht="13.5" x14ac:dyDescent="0.3">
      <c r="A3436" s="103" t="s">
        <v>5666</v>
      </c>
      <c r="B3436" s="75" t="s">
        <v>576</v>
      </c>
      <c r="C3436" s="77" t="s">
        <v>7002</v>
      </c>
      <c r="D3436" s="104" t="s">
        <v>8759</v>
      </c>
      <c r="E3436" s="75" t="s">
        <v>14396</v>
      </c>
      <c r="F3436" s="18"/>
      <c r="G3436" s="17"/>
      <c r="H3436" s="17"/>
      <c r="I3436" s="17"/>
      <c r="J3436" s="17"/>
      <c r="K3436" s="17"/>
      <c r="L3436" s="17"/>
      <c r="M3436" s="17"/>
      <c r="N3436" s="17"/>
      <c r="O3436" s="23"/>
      <c r="P3436" s="23"/>
      <c r="Q3436" s="20"/>
    </row>
    <row r="3437" spans="1:17" ht="14.25" x14ac:dyDescent="0.3">
      <c r="A3437" s="103" t="s">
        <v>5666</v>
      </c>
      <c r="B3437" s="75" t="s">
        <v>14387</v>
      </c>
      <c r="C3437" s="77" t="s">
        <v>7002</v>
      </c>
      <c r="D3437" s="104" t="s">
        <v>8578</v>
      </c>
      <c r="E3437" s="75" t="s">
        <v>14396</v>
      </c>
      <c r="F3437" s="17"/>
      <c r="G3437" s="18"/>
      <c r="H3437" s="19"/>
      <c r="I3437" s="18"/>
      <c r="J3437" s="18"/>
      <c r="K3437" s="18"/>
      <c r="L3437" s="18"/>
      <c r="M3437" s="18"/>
      <c r="N3437" s="18"/>
      <c r="Q3437" s="20"/>
    </row>
    <row r="3438" spans="1:17" ht="14.25" x14ac:dyDescent="0.3">
      <c r="A3438" s="103" t="s">
        <v>5666</v>
      </c>
      <c r="B3438" s="75" t="s">
        <v>575</v>
      </c>
      <c r="C3438" s="77" t="s">
        <v>7002</v>
      </c>
      <c r="D3438" s="104" t="s">
        <v>8578</v>
      </c>
      <c r="E3438" s="75" t="s">
        <v>14396</v>
      </c>
      <c r="F3438" s="17"/>
      <c r="G3438" s="17"/>
      <c r="H3438" s="17"/>
      <c r="I3438" s="17"/>
      <c r="J3438" s="17"/>
      <c r="K3438" s="17"/>
      <c r="L3438" s="17"/>
      <c r="M3438" s="17"/>
      <c r="N3438" s="17"/>
      <c r="O3438" s="23"/>
      <c r="P3438" s="23"/>
    </row>
    <row r="3439" spans="1:17" ht="13.5" x14ac:dyDescent="0.3">
      <c r="A3439" s="107" t="s">
        <v>2740</v>
      </c>
      <c r="B3439" s="108" t="s">
        <v>574</v>
      </c>
      <c r="C3439" s="77" t="s">
        <v>7002</v>
      </c>
      <c r="D3439" s="109" t="s">
        <v>41</v>
      </c>
      <c r="E3439" s="108" t="s">
        <v>14502</v>
      </c>
      <c r="F3439" s="17"/>
      <c r="G3439" s="18"/>
      <c r="H3439" s="19"/>
      <c r="I3439" s="18"/>
      <c r="J3439" s="18"/>
      <c r="K3439" s="18"/>
      <c r="L3439" s="18"/>
      <c r="M3439" s="18"/>
      <c r="N3439" s="18"/>
      <c r="O3439" s="22"/>
      <c r="P3439" s="22"/>
      <c r="Q3439" s="20"/>
    </row>
    <row r="3440" spans="1:17" ht="14.25" x14ac:dyDescent="0.3">
      <c r="A3440" s="103" t="s">
        <v>14195</v>
      </c>
      <c r="B3440" s="75" t="s">
        <v>574</v>
      </c>
      <c r="C3440" s="77" t="s">
        <v>6920</v>
      </c>
      <c r="D3440" s="104" t="s">
        <v>14196</v>
      </c>
      <c r="E3440" s="75" t="s">
        <v>16077</v>
      </c>
      <c r="F3440" s="17"/>
      <c r="G3440" s="18"/>
      <c r="H3440" s="19"/>
      <c r="I3440" s="18"/>
      <c r="J3440" s="18"/>
      <c r="K3440" s="18"/>
      <c r="L3440" s="18"/>
      <c r="M3440" s="21"/>
      <c r="N3440" s="18"/>
      <c r="O3440" s="22"/>
      <c r="P3440" s="22"/>
      <c r="Q3440" s="20"/>
    </row>
    <row r="3441" spans="1:17" ht="14.25" x14ac:dyDescent="0.3">
      <c r="A3441" s="103" t="s">
        <v>4017</v>
      </c>
      <c r="B3441" s="75" t="s">
        <v>574</v>
      </c>
      <c r="C3441" s="77" t="s">
        <v>6994</v>
      </c>
      <c r="D3441" s="104" t="s">
        <v>16078</v>
      </c>
      <c r="E3441" s="75" t="s">
        <v>16079</v>
      </c>
      <c r="G3441" s="22"/>
      <c r="H3441" s="19"/>
      <c r="I3441" s="18"/>
      <c r="J3441" s="18"/>
      <c r="K3441" s="18"/>
      <c r="L3441" s="18"/>
      <c r="M3441" s="18"/>
      <c r="N3441" s="18"/>
      <c r="O3441" s="22"/>
      <c r="P3441" s="22"/>
      <c r="Q3441" s="20"/>
    </row>
    <row r="3442" spans="1:17" ht="14.25" x14ac:dyDescent="0.3">
      <c r="A3442" s="103" t="s">
        <v>15074</v>
      </c>
      <c r="B3442" s="75" t="s">
        <v>14387</v>
      </c>
      <c r="C3442" s="77" t="s">
        <v>7071</v>
      </c>
      <c r="D3442" s="104" t="s">
        <v>13679</v>
      </c>
      <c r="E3442" s="75" t="s">
        <v>14398</v>
      </c>
      <c r="G3442" s="18"/>
      <c r="H3442" s="19"/>
      <c r="I3442" s="18"/>
      <c r="J3442" s="18"/>
      <c r="K3442" s="18"/>
      <c r="L3442" s="18"/>
      <c r="M3442" s="18"/>
      <c r="N3442" s="18"/>
      <c r="Q3442" s="20"/>
    </row>
    <row r="3443" spans="1:17" ht="14.25" x14ac:dyDescent="0.3">
      <c r="A3443" s="103" t="s">
        <v>1237</v>
      </c>
      <c r="B3443" s="75" t="s">
        <v>574</v>
      </c>
      <c r="C3443" s="77" t="s">
        <v>7002</v>
      </c>
      <c r="D3443" s="104" t="s">
        <v>14197</v>
      </c>
      <c r="E3443" s="75" t="s">
        <v>16080</v>
      </c>
      <c r="F3443" s="17"/>
      <c r="G3443" s="18"/>
      <c r="H3443" s="19"/>
      <c r="I3443" s="18"/>
      <c r="J3443" s="18"/>
      <c r="K3443" s="18"/>
      <c r="L3443" s="18"/>
      <c r="M3443" s="18"/>
      <c r="N3443" s="18"/>
      <c r="Q3443" s="20"/>
    </row>
    <row r="3444" spans="1:17" ht="14.25" x14ac:dyDescent="0.3">
      <c r="A3444" s="103" t="s">
        <v>2303</v>
      </c>
      <c r="B3444" s="75" t="s">
        <v>576</v>
      </c>
      <c r="C3444" s="77" t="s">
        <v>7002</v>
      </c>
      <c r="D3444" s="104" t="s">
        <v>13524</v>
      </c>
      <c r="E3444" s="75" t="s">
        <v>14396</v>
      </c>
      <c r="F3444" s="18"/>
      <c r="G3444" s="18"/>
      <c r="H3444" s="19"/>
      <c r="I3444" s="18"/>
      <c r="J3444" s="18"/>
      <c r="K3444" s="18"/>
      <c r="L3444" s="18"/>
      <c r="M3444" s="18"/>
      <c r="N3444" s="18"/>
      <c r="O3444" s="22"/>
      <c r="P3444" s="22"/>
      <c r="Q3444" s="20"/>
    </row>
    <row r="3445" spans="1:17" ht="14.25" x14ac:dyDescent="0.3">
      <c r="A3445" s="103" t="s">
        <v>2303</v>
      </c>
      <c r="B3445" s="75" t="s">
        <v>574</v>
      </c>
      <c r="C3445" s="77" t="s">
        <v>7002</v>
      </c>
      <c r="D3445" s="104" t="s">
        <v>13430</v>
      </c>
      <c r="E3445" s="75" t="s">
        <v>14396</v>
      </c>
      <c r="F3445" s="18"/>
      <c r="G3445" s="18"/>
      <c r="H3445" s="19"/>
      <c r="I3445" s="18"/>
      <c r="J3445" s="18"/>
      <c r="K3445" s="18"/>
      <c r="L3445" s="18"/>
      <c r="M3445" s="18"/>
      <c r="N3445" s="18"/>
      <c r="Q3445" s="20"/>
    </row>
    <row r="3446" spans="1:17" ht="14.25" x14ac:dyDescent="0.3">
      <c r="A3446" s="103" t="s">
        <v>2303</v>
      </c>
      <c r="B3446" s="75" t="s">
        <v>4879</v>
      </c>
      <c r="C3446" s="77" t="s">
        <v>420</v>
      </c>
      <c r="D3446" s="104" t="s">
        <v>13545</v>
      </c>
      <c r="E3446" s="75" t="s">
        <v>14396</v>
      </c>
      <c r="F3446" s="18"/>
      <c r="G3446" s="18"/>
      <c r="H3446" s="19"/>
      <c r="I3446" s="18"/>
      <c r="J3446" s="18"/>
      <c r="K3446" s="18"/>
      <c r="L3446" s="18"/>
      <c r="M3446" s="21"/>
      <c r="N3446" s="18"/>
      <c r="O3446" s="22"/>
      <c r="P3446" s="22"/>
      <c r="Q3446" s="20"/>
    </row>
    <row r="3447" spans="1:17" ht="13.5" x14ac:dyDescent="0.3">
      <c r="A3447" s="107" t="s">
        <v>2303</v>
      </c>
      <c r="B3447" s="108" t="s">
        <v>575</v>
      </c>
      <c r="C3447" s="77" t="s">
        <v>7002</v>
      </c>
      <c r="D3447" s="109" t="s">
        <v>13430</v>
      </c>
      <c r="E3447" s="108" t="s">
        <v>14396</v>
      </c>
      <c r="F3447" s="17"/>
      <c r="G3447" s="18"/>
      <c r="H3447" s="19"/>
      <c r="I3447" s="18"/>
      <c r="J3447" s="18"/>
      <c r="K3447" s="18"/>
      <c r="L3447" s="18"/>
      <c r="M3447" s="21"/>
      <c r="N3447" s="18"/>
      <c r="O3447" s="22"/>
      <c r="P3447" s="22"/>
      <c r="Q3447" s="20"/>
    </row>
    <row r="3448" spans="1:17" ht="13.5" x14ac:dyDescent="0.3">
      <c r="A3448" s="103" t="s">
        <v>2985</v>
      </c>
      <c r="B3448" s="75" t="s">
        <v>14387</v>
      </c>
      <c r="C3448" s="77" t="s">
        <v>7277</v>
      </c>
      <c r="D3448" s="104" t="s">
        <v>8694</v>
      </c>
      <c r="E3448" s="75" t="s">
        <v>14401</v>
      </c>
      <c r="F3448" s="17"/>
      <c r="G3448" s="18"/>
      <c r="H3448" s="19"/>
      <c r="I3448" s="18"/>
      <c r="J3448" s="18"/>
      <c r="K3448" s="18"/>
      <c r="L3448" s="18"/>
      <c r="M3448" s="18"/>
      <c r="N3448" s="18"/>
      <c r="O3448" s="22"/>
      <c r="P3448" s="22"/>
      <c r="Q3448" s="20"/>
    </row>
    <row r="3449" spans="1:17" ht="14.25" x14ac:dyDescent="0.3">
      <c r="A3449" s="107" t="s">
        <v>2985</v>
      </c>
      <c r="B3449" s="108" t="s">
        <v>575</v>
      </c>
      <c r="C3449" s="77" t="s">
        <v>5667</v>
      </c>
      <c r="D3449" s="109" t="s">
        <v>8602</v>
      </c>
      <c r="E3449" s="108" t="s">
        <v>14401</v>
      </c>
      <c r="F3449" s="18"/>
      <c r="G3449" s="18"/>
      <c r="H3449" s="19"/>
      <c r="I3449" s="18"/>
      <c r="J3449" s="18"/>
      <c r="K3449" s="18"/>
      <c r="L3449" s="18"/>
      <c r="M3449" s="21"/>
      <c r="N3449" s="18"/>
      <c r="O3449" s="22"/>
      <c r="P3449" s="22"/>
      <c r="Q3449" s="20"/>
    </row>
    <row r="3450" spans="1:17" ht="14.25" x14ac:dyDescent="0.3">
      <c r="A3450" s="107" t="s">
        <v>5668</v>
      </c>
      <c r="B3450" s="108" t="s">
        <v>574</v>
      </c>
      <c r="C3450" s="77" t="s">
        <v>7277</v>
      </c>
      <c r="D3450" s="109" t="s">
        <v>8338</v>
      </c>
      <c r="E3450" s="108" t="s">
        <v>14401</v>
      </c>
      <c r="F3450" s="17"/>
      <c r="G3450" s="18"/>
      <c r="H3450" s="19"/>
      <c r="I3450" s="18"/>
      <c r="J3450" s="18"/>
      <c r="K3450" s="18"/>
      <c r="L3450" s="18"/>
      <c r="M3450" s="18"/>
      <c r="N3450" s="18"/>
      <c r="Q3450" s="20"/>
    </row>
    <row r="3451" spans="1:17" ht="14.25" x14ac:dyDescent="0.3">
      <c r="A3451" s="103" t="s">
        <v>6504</v>
      </c>
      <c r="B3451" s="75" t="s">
        <v>574</v>
      </c>
      <c r="C3451" s="77" t="s">
        <v>7000</v>
      </c>
      <c r="D3451" s="104" t="s">
        <v>11824</v>
      </c>
      <c r="E3451" s="75" t="s">
        <v>14414</v>
      </c>
      <c r="G3451" s="18"/>
      <c r="H3451" s="19"/>
      <c r="I3451" s="18"/>
      <c r="J3451" s="18"/>
      <c r="K3451" s="18"/>
      <c r="L3451" s="18"/>
      <c r="M3451" s="21"/>
      <c r="N3451" s="18"/>
      <c r="O3451" s="22"/>
      <c r="P3451" s="22"/>
      <c r="Q3451" s="20"/>
    </row>
    <row r="3452" spans="1:17" ht="14.25" x14ac:dyDescent="0.3">
      <c r="A3452" s="107" t="s">
        <v>6504</v>
      </c>
      <c r="B3452" s="108" t="s">
        <v>14387</v>
      </c>
      <c r="C3452" s="77" t="s">
        <v>7000</v>
      </c>
      <c r="D3452" s="109" t="s">
        <v>12061</v>
      </c>
      <c r="E3452" s="108" t="s">
        <v>14414</v>
      </c>
      <c r="G3452" s="18"/>
      <c r="H3452" s="19"/>
      <c r="I3452" s="18"/>
      <c r="J3452" s="18"/>
      <c r="K3452" s="18"/>
      <c r="L3452" s="18"/>
      <c r="M3452" s="21"/>
      <c r="N3452" s="18"/>
      <c r="O3452" s="22"/>
      <c r="P3452" s="22"/>
      <c r="Q3452" s="20"/>
    </row>
    <row r="3453" spans="1:17" ht="14.25" x14ac:dyDescent="0.3">
      <c r="A3453" s="107" t="s">
        <v>1623</v>
      </c>
      <c r="B3453" s="108" t="s">
        <v>575</v>
      </c>
      <c r="C3453" s="77" t="s">
        <v>7000</v>
      </c>
      <c r="D3453" s="109" t="s">
        <v>12009</v>
      </c>
      <c r="E3453" s="108" t="s">
        <v>14414</v>
      </c>
      <c r="F3453" s="17"/>
      <c r="G3453" s="18"/>
      <c r="H3453" s="19"/>
      <c r="I3453" s="18"/>
      <c r="J3453" s="18"/>
      <c r="K3453" s="18"/>
      <c r="L3453" s="18"/>
      <c r="M3453" s="18"/>
      <c r="N3453" s="18"/>
      <c r="O3453" s="22"/>
      <c r="P3453" s="22"/>
      <c r="Q3453" s="20"/>
    </row>
    <row r="3454" spans="1:17" ht="14.25" x14ac:dyDescent="0.3">
      <c r="A3454" s="107" t="s">
        <v>1507</v>
      </c>
      <c r="B3454" s="108" t="s">
        <v>574</v>
      </c>
      <c r="C3454" s="77" t="s">
        <v>7277</v>
      </c>
      <c r="D3454" s="109" t="s">
        <v>12481</v>
      </c>
      <c r="E3454" s="108" t="s">
        <v>16081</v>
      </c>
      <c r="F3454" s="17"/>
      <c r="G3454" s="17"/>
      <c r="H3454" s="17"/>
      <c r="I3454" s="17"/>
      <c r="J3454" s="17"/>
      <c r="K3454" s="17"/>
      <c r="L3454" s="17"/>
      <c r="M3454" s="17"/>
      <c r="N3454" s="17"/>
      <c r="O3454" s="23"/>
      <c r="P3454" s="23"/>
    </row>
    <row r="3455" spans="1:17" ht="14.25" x14ac:dyDescent="0.3">
      <c r="A3455" s="103" t="s">
        <v>4202</v>
      </c>
      <c r="B3455" s="75" t="s">
        <v>574</v>
      </c>
      <c r="C3455" s="77" t="s">
        <v>7277</v>
      </c>
      <c r="D3455" s="104" t="s">
        <v>7659</v>
      </c>
      <c r="E3455" s="75" t="s">
        <v>14400</v>
      </c>
      <c r="F3455" s="18"/>
      <c r="G3455" s="17"/>
      <c r="H3455" s="17"/>
      <c r="I3455" s="17"/>
      <c r="J3455" s="17"/>
      <c r="K3455" s="17"/>
      <c r="L3455" s="17"/>
      <c r="M3455" s="17"/>
      <c r="N3455" s="17"/>
      <c r="O3455" s="23"/>
      <c r="P3455" s="23"/>
    </row>
    <row r="3456" spans="1:17" ht="13.5" x14ac:dyDescent="0.3">
      <c r="A3456" s="107" t="s">
        <v>3232</v>
      </c>
      <c r="B3456" s="108" t="s">
        <v>574</v>
      </c>
      <c r="C3456" s="77" t="s">
        <v>6919</v>
      </c>
      <c r="D3456" s="109" t="s">
        <v>13616</v>
      </c>
      <c r="E3456" s="108" t="s">
        <v>14399</v>
      </c>
      <c r="F3456" s="17"/>
      <c r="G3456" s="18"/>
      <c r="H3456" s="19"/>
      <c r="I3456" s="18"/>
      <c r="J3456" s="18"/>
      <c r="K3456" s="18"/>
      <c r="L3456" s="18"/>
      <c r="M3456" s="18"/>
      <c r="N3456" s="18"/>
      <c r="Q3456" s="20"/>
    </row>
    <row r="3457" spans="1:17" ht="14.25" x14ac:dyDescent="0.3">
      <c r="A3457" s="107" t="s">
        <v>3500</v>
      </c>
      <c r="B3457" s="108" t="s">
        <v>574</v>
      </c>
      <c r="C3457" s="77" t="s">
        <v>6919</v>
      </c>
      <c r="D3457" s="109" t="s">
        <v>8292</v>
      </c>
      <c r="E3457" s="108" t="s">
        <v>14399</v>
      </c>
      <c r="F3457" s="17"/>
      <c r="G3457" s="18"/>
      <c r="H3457" s="19"/>
      <c r="I3457" s="18"/>
      <c r="J3457" s="18"/>
      <c r="K3457" s="18"/>
      <c r="L3457" s="18"/>
      <c r="M3457" s="18"/>
      <c r="N3457" s="18"/>
      <c r="Q3457" s="20"/>
    </row>
    <row r="3458" spans="1:17" ht="14.25" x14ac:dyDescent="0.3">
      <c r="A3458" s="103" t="s">
        <v>4018</v>
      </c>
      <c r="B3458" s="75" t="s">
        <v>574</v>
      </c>
      <c r="C3458" s="77" t="s">
        <v>6924</v>
      </c>
      <c r="D3458" s="104" t="s">
        <v>12482</v>
      </c>
      <c r="E3458" s="75" t="s">
        <v>16082</v>
      </c>
      <c r="F3458" s="17"/>
      <c r="G3458" s="18"/>
      <c r="H3458" s="19"/>
      <c r="I3458" s="18"/>
      <c r="J3458" s="18"/>
      <c r="K3458" s="18"/>
      <c r="L3458" s="18"/>
      <c r="M3458" s="18"/>
      <c r="N3458" s="18"/>
      <c r="Q3458" s="20"/>
    </row>
    <row r="3459" spans="1:17" ht="14.25" x14ac:dyDescent="0.3">
      <c r="A3459" s="107" t="s">
        <v>2857</v>
      </c>
      <c r="B3459" s="108" t="s">
        <v>574</v>
      </c>
      <c r="C3459" s="77" t="s">
        <v>6919</v>
      </c>
      <c r="D3459" s="109" t="s">
        <v>12483</v>
      </c>
      <c r="E3459" s="108" t="s">
        <v>16083</v>
      </c>
      <c r="F3459" s="18"/>
      <c r="G3459" s="18"/>
      <c r="H3459" s="19"/>
      <c r="I3459" s="18"/>
      <c r="J3459" s="18"/>
      <c r="K3459" s="18"/>
      <c r="L3459" s="18"/>
      <c r="M3459" s="18"/>
      <c r="N3459" s="18"/>
      <c r="O3459" s="22"/>
      <c r="P3459" s="22"/>
      <c r="Q3459" s="20"/>
    </row>
    <row r="3460" spans="1:17" ht="14.25" x14ac:dyDescent="0.3">
      <c r="A3460" s="103" t="s">
        <v>1420</v>
      </c>
      <c r="B3460" s="75" t="s">
        <v>574</v>
      </c>
      <c r="C3460" s="77" t="s">
        <v>6998</v>
      </c>
      <c r="D3460" s="104" t="s">
        <v>9762</v>
      </c>
      <c r="E3460" s="75" t="s">
        <v>14516</v>
      </c>
      <c r="F3460" s="17"/>
      <c r="G3460" s="17"/>
      <c r="H3460" s="17"/>
      <c r="I3460" s="17"/>
      <c r="J3460" s="17"/>
      <c r="K3460" s="17"/>
      <c r="L3460" s="17"/>
      <c r="M3460" s="17"/>
      <c r="N3460" s="17"/>
      <c r="O3460" s="23"/>
      <c r="P3460" s="23"/>
    </row>
    <row r="3461" spans="1:17" ht="13.5" x14ac:dyDescent="0.3">
      <c r="A3461" s="107" t="s">
        <v>6699</v>
      </c>
      <c r="B3461" s="108" t="s">
        <v>574</v>
      </c>
      <c r="C3461" s="77" t="s">
        <v>6920</v>
      </c>
      <c r="D3461" s="109" t="s">
        <v>13630</v>
      </c>
      <c r="E3461" s="108" t="s">
        <v>14547</v>
      </c>
      <c r="F3461" s="17"/>
      <c r="G3461" s="18"/>
      <c r="H3461" s="19"/>
      <c r="I3461" s="18"/>
      <c r="J3461" s="18"/>
      <c r="K3461" s="18"/>
      <c r="L3461" s="18"/>
      <c r="M3461" s="18"/>
      <c r="N3461" s="18"/>
      <c r="Q3461" s="20"/>
    </row>
    <row r="3462" spans="1:17" ht="14.25" x14ac:dyDescent="0.3">
      <c r="A3462" s="107" t="s">
        <v>1766</v>
      </c>
      <c r="B3462" s="108" t="s">
        <v>574</v>
      </c>
      <c r="C3462" s="77" t="s">
        <v>7021</v>
      </c>
      <c r="D3462" s="109" t="s">
        <v>10270</v>
      </c>
      <c r="E3462" s="108" t="s">
        <v>14937</v>
      </c>
      <c r="F3462" s="18"/>
      <c r="G3462" s="17"/>
      <c r="H3462" s="17"/>
      <c r="I3462" s="17"/>
      <c r="J3462" s="17"/>
      <c r="K3462" s="17"/>
      <c r="L3462" s="17"/>
      <c r="M3462" s="17"/>
      <c r="N3462" s="17"/>
      <c r="O3462" s="23"/>
      <c r="P3462" s="23"/>
    </row>
    <row r="3463" spans="1:17" ht="14.25" x14ac:dyDescent="0.3">
      <c r="A3463" s="107" t="s">
        <v>3824</v>
      </c>
      <c r="B3463" s="108" t="s">
        <v>574</v>
      </c>
      <c r="C3463" s="77" t="s">
        <v>6994</v>
      </c>
      <c r="D3463" s="109" t="s">
        <v>15075</v>
      </c>
      <c r="E3463" s="108" t="s">
        <v>15076</v>
      </c>
      <c r="F3463" s="18"/>
      <c r="G3463" s="18"/>
      <c r="H3463" s="19"/>
      <c r="I3463" s="18"/>
      <c r="J3463" s="18"/>
      <c r="K3463" s="18"/>
      <c r="L3463" s="18"/>
      <c r="M3463" s="18"/>
      <c r="N3463" s="18"/>
      <c r="Q3463" s="20"/>
    </row>
    <row r="3464" spans="1:17" ht="14.25" x14ac:dyDescent="0.3">
      <c r="A3464" s="107" t="s">
        <v>11759</v>
      </c>
      <c r="B3464" s="108" t="s">
        <v>574</v>
      </c>
      <c r="C3464" s="77" t="s">
        <v>7000</v>
      </c>
      <c r="D3464" s="109" t="s">
        <v>11760</v>
      </c>
      <c r="E3464" s="108" t="s">
        <v>14394</v>
      </c>
      <c r="F3464" s="17"/>
      <c r="G3464" s="18"/>
      <c r="H3464" s="19"/>
      <c r="I3464" s="18"/>
      <c r="J3464" s="18"/>
      <c r="K3464" s="18"/>
      <c r="L3464" s="18"/>
      <c r="M3464" s="18"/>
      <c r="N3464" s="18"/>
      <c r="Q3464" s="20"/>
    </row>
    <row r="3465" spans="1:17" ht="14.25" x14ac:dyDescent="0.3">
      <c r="A3465" s="107" t="s">
        <v>2611</v>
      </c>
      <c r="B3465" s="108" t="s">
        <v>574</v>
      </c>
      <c r="C3465" s="77" t="s">
        <v>6920</v>
      </c>
      <c r="D3465" s="109" t="s">
        <v>2612</v>
      </c>
      <c r="E3465" s="108" t="s">
        <v>14399</v>
      </c>
      <c r="F3465" s="17"/>
      <c r="G3465" s="17"/>
      <c r="H3465" s="17"/>
      <c r="I3465" s="17"/>
      <c r="J3465" s="17"/>
      <c r="K3465" s="17"/>
      <c r="L3465" s="17"/>
      <c r="M3465" s="17"/>
      <c r="N3465" s="17"/>
      <c r="O3465" s="23"/>
      <c r="P3465" s="23"/>
    </row>
    <row r="3466" spans="1:17" ht="14.25" x14ac:dyDescent="0.3">
      <c r="A3466" s="110" t="s">
        <v>12484</v>
      </c>
      <c r="B3466" s="84" t="s">
        <v>574</v>
      </c>
      <c r="C3466" s="77" t="s">
        <v>6994</v>
      </c>
      <c r="D3466" s="85" t="s">
        <v>12485</v>
      </c>
      <c r="E3466" s="84" t="s">
        <v>16084</v>
      </c>
      <c r="F3466" s="17"/>
      <c r="G3466" s="18"/>
      <c r="H3466" s="19"/>
      <c r="I3466" s="18"/>
      <c r="J3466" s="18"/>
      <c r="K3466" s="18"/>
      <c r="L3466" s="18"/>
      <c r="M3466" s="18"/>
      <c r="N3466" s="18"/>
      <c r="Q3466" s="20"/>
    </row>
    <row r="3467" spans="1:17" ht="14.25" x14ac:dyDescent="0.3">
      <c r="A3467" s="103" t="s">
        <v>6335</v>
      </c>
      <c r="B3467" s="75" t="s">
        <v>574</v>
      </c>
      <c r="C3467" s="77" t="s">
        <v>7071</v>
      </c>
      <c r="D3467" s="104" t="s">
        <v>10604</v>
      </c>
      <c r="E3467" s="75" t="s">
        <v>14398</v>
      </c>
      <c r="G3467" s="18"/>
      <c r="H3467" s="19"/>
      <c r="I3467" s="18"/>
      <c r="J3467" s="18"/>
      <c r="K3467" s="18"/>
      <c r="L3467" s="18"/>
      <c r="M3467" s="18"/>
      <c r="N3467" s="18"/>
      <c r="O3467" s="22"/>
      <c r="P3467" s="22"/>
      <c r="Q3467" s="20"/>
    </row>
    <row r="3468" spans="1:17" ht="14.25" x14ac:dyDescent="0.3">
      <c r="A3468" s="103" t="s">
        <v>7686</v>
      </c>
      <c r="B3468" s="75" t="s">
        <v>574</v>
      </c>
      <c r="C3468" s="77" t="s">
        <v>7071</v>
      </c>
      <c r="D3468" s="104" t="s">
        <v>13279</v>
      </c>
      <c r="E3468" s="75" t="s">
        <v>14404</v>
      </c>
      <c r="G3468" s="17"/>
      <c r="H3468" s="17"/>
      <c r="I3468" s="17"/>
      <c r="J3468" s="17"/>
      <c r="K3468" s="17"/>
      <c r="L3468" s="17"/>
      <c r="M3468" s="17"/>
      <c r="N3468" s="17"/>
      <c r="O3468" s="23"/>
      <c r="P3468" s="23"/>
    </row>
    <row r="3469" spans="1:17" ht="14.25" x14ac:dyDescent="0.3">
      <c r="A3469" s="103" t="s">
        <v>418</v>
      </c>
      <c r="B3469" s="75" t="s">
        <v>574</v>
      </c>
      <c r="C3469" s="77" t="s">
        <v>7071</v>
      </c>
      <c r="D3469" s="104" t="s">
        <v>120</v>
      </c>
      <c r="E3469" s="75" t="s">
        <v>14396</v>
      </c>
      <c r="F3469" s="17"/>
      <c r="G3469" s="18"/>
      <c r="H3469" s="19"/>
      <c r="I3469" s="18"/>
      <c r="J3469" s="18"/>
      <c r="K3469" s="18"/>
      <c r="L3469" s="18"/>
      <c r="M3469" s="18"/>
      <c r="N3469" s="18"/>
      <c r="O3469" s="22"/>
      <c r="P3469" s="22"/>
      <c r="Q3469" s="20"/>
    </row>
    <row r="3470" spans="1:17" ht="14.25" x14ac:dyDescent="0.3">
      <c r="A3470" s="103" t="s">
        <v>6428</v>
      </c>
      <c r="B3470" s="75" t="s">
        <v>574</v>
      </c>
      <c r="C3470" s="77" t="s">
        <v>7000</v>
      </c>
      <c r="D3470" s="104" t="s">
        <v>14114</v>
      </c>
      <c r="E3470" s="75" t="s">
        <v>15849</v>
      </c>
      <c r="F3470" s="18"/>
      <c r="G3470" s="18"/>
      <c r="H3470" s="19"/>
      <c r="I3470" s="18"/>
      <c r="J3470" s="18"/>
      <c r="K3470" s="18"/>
      <c r="L3470" s="18"/>
      <c r="M3470" s="21"/>
      <c r="N3470" s="18"/>
      <c r="O3470" s="23"/>
      <c r="P3470" s="23"/>
      <c r="Q3470" s="20"/>
    </row>
    <row r="3471" spans="1:17" ht="13.5" x14ac:dyDescent="0.3">
      <c r="A3471" s="110" t="s">
        <v>2858</v>
      </c>
      <c r="B3471" s="84" t="s">
        <v>574</v>
      </c>
      <c r="C3471" s="77" t="s">
        <v>6920</v>
      </c>
      <c r="D3471" s="117" t="s">
        <v>14198</v>
      </c>
      <c r="E3471" s="84" t="s">
        <v>16085</v>
      </c>
      <c r="G3471" s="30"/>
      <c r="H3471" s="30"/>
      <c r="I3471" s="30"/>
      <c r="J3471" s="30"/>
      <c r="K3471" s="30"/>
      <c r="L3471" s="30"/>
      <c r="M3471" s="29"/>
      <c r="N3471" s="31"/>
      <c r="O3471" s="22"/>
      <c r="P3471" s="22"/>
      <c r="Q3471" s="20"/>
    </row>
    <row r="3472" spans="1:17" ht="14.25" x14ac:dyDescent="0.3">
      <c r="A3472" s="103" t="s">
        <v>498</v>
      </c>
      <c r="B3472" s="75" t="s">
        <v>574</v>
      </c>
      <c r="C3472" s="77" t="s">
        <v>6920</v>
      </c>
      <c r="D3472" s="104" t="s">
        <v>3233</v>
      </c>
      <c r="E3472" s="75" t="s">
        <v>14398</v>
      </c>
      <c r="F3472" s="18"/>
      <c r="G3472" s="18"/>
      <c r="H3472" s="19"/>
      <c r="I3472" s="18"/>
      <c r="J3472" s="18"/>
      <c r="K3472" s="18"/>
      <c r="L3472" s="18"/>
      <c r="M3472" s="18"/>
      <c r="N3472" s="18"/>
      <c r="O3472" s="22"/>
      <c r="P3472" s="22"/>
      <c r="Q3472" s="20"/>
    </row>
    <row r="3473" spans="1:17" ht="14.25" x14ac:dyDescent="0.3">
      <c r="A3473" s="103" t="s">
        <v>2441</v>
      </c>
      <c r="B3473" s="75" t="s">
        <v>574</v>
      </c>
      <c r="C3473" s="77" t="s">
        <v>7013</v>
      </c>
      <c r="D3473" s="104" t="s">
        <v>10605</v>
      </c>
      <c r="E3473" s="75" t="s">
        <v>14394</v>
      </c>
      <c r="F3473" s="17"/>
      <c r="G3473" s="18"/>
      <c r="H3473" s="19"/>
      <c r="I3473" s="18"/>
      <c r="J3473" s="18"/>
      <c r="K3473" s="18"/>
      <c r="L3473" s="18"/>
      <c r="M3473" s="18"/>
      <c r="N3473" s="18"/>
      <c r="O3473" s="23"/>
      <c r="P3473" s="23"/>
      <c r="Q3473" s="20"/>
    </row>
    <row r="3474" spans="1:17" ht="14.25" x14ac:dyDescent="0.3">
      <c r="A3474" s="103" t="s">
        <v>10174</v>
      </c>
      <c r="B3474" s="75" t="s">
        <v>574</v>
      </c>
      <c r="C3474" s="77" t="s">
        <v>9135</v>
      </c>
      <c r="D3474" s="104" t="s">
        <v>10175</v>
      </c>
      <c r="E3474" s="75" t="s">
        <v>14800</v>
      </c>
      <c r="G3474" s="18"/>
      <c r="H3474" s="19"/>
      <c r="I3474" s="18"/>
      <c r="J3474" s="18"/>
      <c r="K3474" s="18"/>
      <c r="L3474" s="18"/>
      <c r="M3474" s="21"/>
      <c r="N3474" s="18"/>
      <c r="O3474" s="23"/>
      <c r="P3474" s="23"/>
      <c r="Q3474" s="20"/>
    </row>
    <row r="3475" spans="1:17" ht="14.25" x14ac:dyDescent="0.3">
      <c r="A3475" s="103" t="s">
        <v>10174</v>
      </c>
      <c r="B3475" s="75" t="s">
        <v>575</v>
      </c>
      <c r="C3475" s="77" t="s">
        <v>9135</v>
      </c>
      <c r="D3475" s="104" t="s">
        <v>10175</v>
      </c>
      <c r="E3475" s="75" t="s">
        <v>14800</v>
      </c>
      <c r="F3475" s="18"/>
      <c r="G3475" s="18"/>
      <c r="H3475" s="19"/>
      <c r="I3475" s="18"/>
      <c r="J3475" s="18"/>
      <c r="K3475" s="18"/>
      <c r="L3475" s="18"/>
      <c r="M3475" s="18"/>
      <c r="N3475" s="18"/>
      <c r="O3475" s="22"/>
      <c r="P3475" s="22"/>
      <c r="Q3475" s="20"/>
    </row>
    <row r="3476" spans="1:17" ht="14.25" x14ac:dyDescent="0.3">
      <c r="A3476" s="103" t="s">
        <v>1156</v>
      </c>
      <c r="B3476" s="75" t="s">
        <v>574</v>
      </c>
      <c r="C3476" s="77" t="s">
        <v>7002</v>
      </c>
      <c r="D3476" s="104" t="s">
        <v>15077</v>
      </c>
      <c r="E3476" s="75" t="s">
        <v>15078</v>
      </c>
      <c r="F3476" s="17"/>
      <c r="G3476" s="18"/>
      <c r="H3476" s="19"/>
      <c r="I3476" s="18"/>
      <c r="J3476" s="18"/>
      <c r="K3476" s="18"/>
      <c r="L3476" s="18"/>
      <c r="M3476" s="18"/>
      <c r="N3476" s="18"/>
      <c r="O3476" s="22"/>
      <c r="P3476" s="22"/>
      <c r="Q3476" s="20"/>
    </row>
    <row r="3477" spans="1:17" ht="14.25" x14ac:dyDescent="0.3">
      <c r="A3477" s="111" t="s">
        <v>5669</v>
      </c>
      <c r="B3477" s="84" t="s">
        <v>575</v>
      </c>
      <c r="C3477" s="77" t="s">
        <v>5670</v>
      </c>
      <c r="D3477" s="113" t="s">
        <v>13503</v>
      </c>
      <c r="E3477" s="112" t="s">
        <v>14406</v>
      </c>
      <c r="F3477" s="17"/>
      <c r="G3477" s="18"/>
      <c r="H3477" s="19"/>
      <c r="I3477" s="18"/>
      <c r="J3477" s="18"/>
      <c r="K3477" s="18"/>
      <c r="L3477" s="18"/>
      <c r="M3477" s="18"/>
      <c r="N3477" s="18"/>
      <c r="O3477" s="22"/>
      <c r="P3477" s="22"/>
      <c r="Q3477" s="20"/>
    </row>
    <row r="3478" spans="1:17" ht="14.25" x14ac:dyDescent="0.3">
      <c r="A3478" s="103" t="s">
        <v>2986</v>
      </c>
      <c r="B3478" s="75" t="s">
        <v>575</v>
      </c>
      <c r="C3478" s="77" t="s">
        <v>5670</v>
      </c>
      <c r="D3478" s="104" t="s">
        <v>8638</v>
      </c>
      <c r="E3478" s="75" t="s">
        <v>14394</v>
      </c>
      <c r="F3478" s="17"/>
      <c r="G3478" s="18"/>
      <c r="H3478" s="19"/>
      <c r="I3478" s="18"/>
      <c r="J3478" s="18"/>
      <c r="K3478" s="18"/>
      <c r="L3478" s="18"/>
      <c r="M3478" s="18"/>
      <c r="N3478" s="18"/>
      <c r="O3478" s="22"/>
      <c r="P3478" s="22"/>
      <c r="Q3478" s="20"/>
    </row>
    <row r="3479" spans="1:17" ht="14.25" x14ac:dyDescent="0.3">
      <c r="A3479" s="107" t="s">
        <v>12941</v>
      </c>
      <c r="B3479" s="108" t="s">
        <v>574</v>
      </c>
      <c r="C3479" s="77" t="s">
        <v>6924</v>
      </c>
      <c r="D3479" s="109" t="s">
        <v>12435</v>
      </c>
      <c r="E3479" s="108" t="s">
        <v>14394</v>
      </c>
      <c r="F3479" s="18"/>
      <c r="G3479" s="18"/>
      <c r="H3479" s="19"/>
      <c r="I3479" s="18"/>
      <c r="J3479" s="18"/>
      <c r="K3479" s="18"/>
      <c r="L3479" s="18"/>
      <c r="M3479" s="18"/>
      <c r="N3479" s="18"/>
      <c r="Q3479" s="20"/>
    </row>
    <row r="3480" spans="1:17" ht="14.25" x14ac:dyDescent="0.3">
      <c r="A3480" s="107" t="s">
        <v>499</v>
      </c>
      <c r="B3480" s="108" t="s">
        <v>574</v>
      </c>
      <c r="C3480" s="77" t="s">
        <v>6994</v>
      </c>
      <c r="D3480" s="109" t="s">
        <v>9102</v>
      </c>
      <c r="E3480" s="108" t="s">
        <v>15079</v>
      </c>
      <c r="F3480" s="18"/>
      <c r="G3480" s="18"/>
      <c r="H3480" s="19"/>
      <c r="I3480" s="18"/>
      <c r="J3480" s="18"/>
      <c r="K3480" s="18"/>
      <c r="L3480" s="18"/>
      <c r="M3480" s="21"/>
      <c r="N3480" s="18"/>
      <c r="O3480" s="22"/>
      <c r="P3480" s="22"/>
      <c r="Q3480" s="20"/>
    </row>
    <row r="3481" spans="1:17" ht="13.5" x14ac:dyDescent="0.3">
      <c r="A3481" s="107" t="s">
        <v>2583</v>
      </c>
      <c r="B3481" s="108" t="s">
        <v>574</v>
      </c>
      <c r="C3481" s="77" t="s">
        <v>7002</v>
      </c>
      <c r="D3481" s="109" t="s">
        <v>12210</v>
      </c>
      <c r="E3481" s="108" t="s">
        <v>14579</v>
      </c>
      <c r="F3481" s="17"/>
      <c r="G3481" s="17"/>
      <c r="H3481" s="17"/>
      <c r="I3481" s="17"/>
      <c r="J3481" s="17"/>
      <c r="K3481" s="17"/>
      <c r="L3481" s="17"/>
      <c r="M3481" s="17"/>
      <c r="N3481" s="17"/>
      <c r="O3481" s="23"/>
      <c r="P3481" s="23"/>
      <c r="Q3481" s="20"/>
    </row>
    <row r="3482" spans="1:17" ht="14.25" x14ac:dyDescent="0.3">
      <c r="A3482" s="103" t="s">
        <v>995</v>
      </c>
      <c r="B3482" s="75" t="s">
        <v>574</v>
      </c>
      <c r="C3482" s="77" t="s">
        <v>7002</v>
      </c>
      <c r="D3482" s="104" t="s">
        <v>7391</v>
      </c>
      <c r="E3482" s="75" t="s">
        <v>14396</v>
      </c>
      <c r="F3482" s="18"/>
      <c r="G3482" s="18"/>
      <c r="H3482" s="19"/>
      <c r="I3482" s="18"/>
      <c r="J3482" s="18"/>
      <c r="K3482" s="18"/>
      <c r="L3482" s="18"/>
      <c r="M3482" s="18"/>
      <c r="N3482" s="18"/>
      <c r="O3482" s="22"/>
      <c r="P3482" s="22"/>
      <c r="Q3482" s="20"/>
    </row>
    <row r="3483" spans="1:17" ht="14.25" x14ac:dyDescent="0.3">
      <c r="A3483" s="103" t="s">
        <v>9924</v>
      </c>
      <c r="B3483" s="75" t="s">
        <v>574</v>
      </c>
      <c r="C3483" s="77" t="s">
        <v>9080</v>
      </c>
      <c r="D3483" s="104" t="s">
        <v>9925</v>
      </c>
      <c r="E3483" s="75" t="s">
        <v>15080</v>
      </c>
      <c r="G3483" s="18"/>
      <c r="H3483" s="19"/>
      <c r="I3483" s="18"/>
      <c r="J3483" s="18"/>
      <c r="K3483" s="18"/>
      <c r="L3483" s="18"/>
      <c r="M3483" s="18"/>
      <c r="N3483" s="18"/>
      <c r="Q3483" s="20"/>
    </row>
    <row r="3484" spans="1:17" ht="14.25" x14ac:dyDescent="0.3">
      <c r="A3484" s="107" t="s">
        <v>6505</v>
      </c>
      <c r="B3484" s="108" t="s">
        <v>574</v>
      </c>
      <c r="C3484" s="77" t="s">
        <v>6929</v>
      </c>
      <c r="D3484" s="109" t="s">
        <v>13982</v>
      </c>
      <c r="E3484" s="108" t="s">
        <v>1325</v>
      </c>
      <c r="F3484" s="17"/>
      <c r="G3484" s="17"/>
      <c r="H3484" s="17"/>
      <c r="I3484" s="17"/>
      <c r="J3484" s="17"/>
      <c r="K3484" s="17"/>
      <c r="L3484" s="17"/>
      <c r="M3484" s="17"/>
      <c r="N3484" s="17"/>
      <c r="O3484" s="23"/>
      <c r="P3484" s="23"/>
      <c r="Q3484" s="20"/>
    </row>
    <row r="3485" spans="1:17" ht="14.25" x14ac:dyDescent="0.3">
      <c r="A3485" s="103" t="s">
        <v>1438</v>
      </c>
      <c r="B3485" s="75" t="s">
        <v>574</v>
      </c>
      <c r="C3485" s="77" t="s">
        <v>9033</v>
      </c>
      <c r="D3485" s="104" t="s">
        <v>1439</v>
      </c>
      <c r="E3485" s="75" t="s">
        <v>14746</v>
      </c>
      <c r="F3485" s="17"/>
      <c r="G3485" s="17"/>
      <c r="H3485" s="17"/>
      <c r="I3485" s="17"/>
      <c r="J3485" s="17"/>
      <c r="K3485" s="17"/>
      <c r="L3485" s="17"/>
      <c r="M3485" s="17"/>
      <c r="N3485" s="17"/>
      <c r="O3485" s="23"/>
      <c r="P3485" s="23"/>
      <c r="Q3485" s="20"/>
    </row>
    <row r="3486" spans="1:17" ht="13.5" x14ac:dyDescent="0.3">
      <c r="A3486" s="107" t="s">
        <v>12486</v>
      </c>
      <c r="B3486" s="108" t="s">
        <v>574</v>
      </c>
      <c r="C3486" s="77" t="s">
        <v>6929</v>
      </c>
      <c r="D3486" s="109" t="s">
        <v>14199</v>
      </c>
      <c r="E3486" s="108" t="s">
        <v>16086</v>
      </c>
      <c r="F3486" s="18"/>
      <c r="G3486" s="17"/>
      <c r="H3486" s="17"/>
      <c r="I3486" s="17"/>
      <c r="J3486" s="17"/>
      <c r="K3486" s="17"/>
      <c r="L3486" s="17"/>
      <c r="M3486" s="17"/>
      <c r="N3486" s="17"/>
      <c r="O3486" s="23"/>
      <c r="P3486" s="23"/>
      <c r="Q3486" s="20"/>
    </row>
    <row r="3487" spans="1:17" ht="13.5" x14ac:dyDescent="0.3">
      <c r="A3487" s="111" t="s">
        <v>2442</v>
      </c>
      <c r="B3487" s="112" t="s">
        <v>574</v>
      </c>
      <c r="C3487" s="77" t="s">
        <v>7000</v>
      </c>
      <c r="D3487" s="113" t="s">
        <v>10607</v>
      </c>
      <c r="E3487" s="112" t="s">
        <v>14398</v>
      </c>
      <c r="F3487" s="17"/>
      <c r="G3487" s="18"/>
      <c r="H3487" s="19"/>
      <c r="I3487" s="18"/>
      <c r="J3487" s="18"/>
      <c r="K3487" s="18"/>
      <c r="L3487" s="18"/>
      <c r="M3487" s="18"/>
      <c r="N3487" s="18"/>
      <c r="Q3487" s="20"/>
    </row>
    <row r="3488" spans="1:17" ht="14.25" x14ac:dyDescent="0.3">
      <c r="A3488" s="114" t="s">
        <v>2442</v>
      </c>
      <c r="B3488" s="115" t="s">
        <v>14387</v>
      </c>
      <c r="C3488" s="77" t="s">
        <v>7000</v>
      </c>
      <c r="D3488" s="116" t="s">
        <v>10606</v>
      </c>
      <c r="E3488" s="115" t="s">
        <v>14398</v>
      </c>
      <c r="G3488" s="17"/>
      <c r="H3488" s="17"/>
      <c r="I3488" s="17"/>
      <c r="J3488" s="17"/>
      <c r="K3488" s="17"/>
      <c r="L3488" s="17"/>
      <c r="M3488" s="17"/>
      <c r="N3488" s="17"/>
      <c r="O3488" s="23"/>
      <c r="P3488" s="23"/>
      <c r="Q3488" s="20"/>
    </row>
    <row r="3489" spans="1:17" ht="13.5" x14ac:dyDescent="0.3">
      <c r="A3489" s="103" t="s">
        <v>5671</v>
      </c>
      <c r="B3489" s="75" t="s">
        <v>574</v>
      </c>
      <c r="C3489" s="77" t="s">
        <v>6929</v>
      </c>
      <c r="D3489" s="104" t="s">
        <v>7966</v>
      </c>
      <c r="E3489" s="75" t="s">
        <v>14398</v>
      </c>
      <c r="F3489" s="17"/>
      <c r="G3489" s="18"/>
      <c r="H3489" s="19"/>
      <c r="I3489" s="18"/>
      <c r="J3489" s="18"/>
      <c r="K3489" s="18"/>
      <c r="L3489" s="18"/>
      <c r="M3489" s="18"/>
      <c r="N3489" s="18"/>
      <c r="Q3489" s="20"/>
    </row>
    <row r="3490" spans="1:17" ht="14.25" x14ac:dyDescent="0.3">
      <c r="A3490" s="107" t="s">
        <v>5672</v>
      </c>
      <c r="B3490" s="108" t="s">
        <v>574</v>
      </c>
      <c r="C3490" s="77" t="s">
        <v>6921</v>
      </c>
      <c r="D3490" s="109" t="s">
        <v>6963</v>
      </c>
      <c r="E3490" s="108" t="s">
        <v>733</v>
      </c>
      <c r="G3490" s="18"/>
      <c r="H3490" s="19"/>
      <c r="I3490" s="18"/>
      <c r="J3490" s="18"/>
      <c r="K3490" s="18"/>
      <c r="L3490" s="18"/>
      <c r="M3490" s="18"/>
      <c r="N3490" s="18"/>
      <c r="Q3490" s="20"/>
    </row>
    <row r="3491" spans="1:17" ht="14.25" x14ac:dyDescent="0.3">
      <c r="A3491" s="103" t="s">
        <v>3369</v>
      </c>
      <c r="B3491" s="75" t="s">
        <v>574</v>
      </c>
      <c r="C3491" s="77" t="s">
        <v>6994</v>
      </c>
      <c r="D3491" s="104" t="s">
        <v>3933</v>
      </c>
      <c r="E3491" s="75" t="s">
        <v>15907</v>
      </c>
      <c r="G3491" s="18"/>
      <c r="H3491" s="19"/>
      <c r="I3491" s="18"/>
      <c r="J3491" s="18"/>
      <c r="K3491" s="18"/>
      <c r="L3491" s="18"/>
      <c r="M3491" s="18"/>
      <c r="N3491" s="18"/>
      <c r="Q3491" s="20"/>
    </row>
    <row r="3492" spans="1:17" ht="14.25" x14ac:dyDescent="0.3">
      <c r="A3492" s="107" t="s">
        <v>5673</v>
      </c>
      <c r="B3492" s="108" t="s">
        <v>574</v>
      </c>
      <c r="C3492" s="77" t="s">
        <v>6921</v>
      </c>
      <c r="D3492" s="109" t="s">
        <v>6944</v>
      </c>
      <c r="E3492" s="108" t="s">
        <v>733</v>
      </c>
      <c r="F3492" s="17"/>
      <c r="G3492" s="18"/>
      <c r="H3492" s="19"/>
      <c r="I3492" s="18"/>
      <c r="J3492" s="18"/>
      <c r="K3492" s="18"/>
      <c r="L3492" s="18"/>
      <c r="M3492" s="18"/>
      <c r="N3492" s="18"/>
      <c r="Q3492" s="20"/>
    </row>
    <row r="3493" spans="1:17" ht="14.25" x14ac:dyDescent="0.3">
      <c r="A3493" s="107" t="s">
        <v>3676</v>
      </c>
      <c r="B3493" s="108" t="s">
        <v>574</v>
      </c>
      <c r="C3493" s="77" t="s">
        <v>7000</v>
      </c>
      <c r="D3493" s="109" t="s">
        <v>12269</v>
      </c>
      <c r="E3493" s="108" t="s">
        <v>14396</v>
      </c>
      <c r="F3493" s="18"/>
      <c r="G3493" s="18"/>
      <c r="H3493" s="19"/>
      <c r="I3493" s="18"/>
      <c r="J3493" s="18"/>
      <c r="K3493" s="18"/>
      <c r="L3493" s="18"/>
      <c r="M3493" s="18"/>
      <c r="N3493" s="18"/>
      <c r="Q3493" s="20"/>
    </row>
    <row r="3494" spans="1:17" ht="14.25" x14ac:dyDescent="0.3">
      <c r="A3494" s="103" t="s">
        <v>1511</v>
      </c>
      <c r="B3494" s="75" t="s">
        <v>574</v>
      </c>
      <c r="C3494" s="77" t="s">
        <v>6909</v>
      </c>
      <c r="D3494" s="104" t="s">
        <v>13335</v>
      </c>
      <c r="E3494" s="75" t="s">
        <v>14399</v>
      </c>
      <c r="F3494" s="17"/>
      <c r="G3494" s="18"/>
      <c r="H3494" s="19"/>
      <c r="I3494" s="18"/>
      <c r="J3494" s="18"/>
      <c r="K3494" s="18"/>
      <c r="L3494" s="18"/>
      <c r="M3494" s="18"/>
      <c r="N3494" s="18"/>
      <c r="O3494" s="22"/>
      <c r="P3494" s="22"/>
      <c r="Q3494" s="20"/>
    </row>
    <row r="3495" spans="1:17" ht="14.25" x14ac:dyDescent="0.3">
      <c r="A3495" s="103" t="s">
        <v>2859</v>
      </c>
      <c r="B3495" s="75" t="s">
        <v>574</v>
      </c>
      <c r="C3495" s="77" t="s">
        <v>6994</v>
      </c>
      <c r="D3495" s="104" t="s">
        <v>14200</v>
      </c>
      <c r="E3495" s="75" t="s">
        <v>16087</v>
      </c>
      <c r="F3495" s="18"/>
      <c r="G3495" s="18"/>
      <c r="H3495" s="19"/>
      <c r="I3495" s="18"/>
      <c r="J3495" s="18"/>
      <c r="K3495" s="18"/>
      <c r="L3495" s="18"/>
      <c r="M3495" s="18"/>
      <c r="N3495" s="18"/>
      <c r="Q3495" s="20"/>
    </row>
    <row r="3496" spans="1:17" ht="14.25" x14ac:dyDescent="0.3">
      <c r="A3496" s="103" t="s">
        <v>5674</v>
      </c>
      <c r="B3496" s="75" t="s">
        <v>574</v>
      </c>
      <c r="C3496" s="77" t="s">
        <v>6939</v>
      </c>
      <c r="D3496" s="104" t="s">
        <v>13267</v>
      </c>
      <c r="E3496" s="75" t="s">
        <v>14398</v>
      </c>
      <c r="G3496" s="17"/>
      <c r="H3496" s="17"/>
      <c r="I3496" s="17"/>
      <c r="J3496" s="17"/>
      <c r="K3496" s="17"/>
      <c r="L3496" s="17"/>
      <c r="M3496" s="17"/>
      <c r="N3496" s="17"/>
      <c r="O3496" s="23"/>
      <c r="P3496" s="23"/>
      <c r="Q3496" s="20"/>
    </row>
    <row r="3497" spans="1:17" ht="14.25" x14ac:dyDescent="0.3">
      <c r="A3497" s="103" t="s">
        <v>707</v>
      </c>
      <c r="B3497" s="75" t="s">
        <v>574</v>
      </c>
      <c r="C3497" s="77" t="s">
        <v>6913</v>
      </c>
      <c r="D3497" s="104" t="s">
        <v>7505</v>
      </c>
      <c r="E3497" s="75" t="s">
        <v>14396</v>
      </c>
      <c r="F3497" s="18"/>
      <c r="G3497" s="17"/>
      <c r="H3497" s="17"/>
      <c r="I3497" s="17"/>
      <c r="J3497" s="17"/>
      <c r="K3497" s="17"/>
      <c r="L3497" s="17"/>
      <c r="M3497" s="17"/>
      <c r="N3497" s="17"/>
      <c r="O3497" s="23"/>
      <c r="P3497" s="23"/>
      <c r="Q3497" s="20"/>
    </row>
    <row r="3498" spans="1:17" ht="13.5" x14ac:dyDescent="0.3">
      <c r="A3498" s="107" t="s">
        <v>4233</v>
      </c>
      <c r="B3498" s="108" t="s">
        <v>574</v>
      </c>
      <c r="C3498" s="77" t="s">
        <v>5675</v>
      </c>
      <c r="D3498" s="109" t="s">
        <v>8492</v>
      </c>
      <c r="E3498" s="108" t="s">
        <v>14396</v>
      </c>
      <c r="F3498" s="18"/>
      <c r="G3498" s="17"/>
      <c r="H3498" s="17"/>
      <c r="I3498" s="17"/>
      <c r="J3498" s="17"/>
      <c r="K3498" s="17"/>
      <c r="L3498" s="17"/>
      <c r="M3498" s="17"/>
      <c r="N3498" s="17"/>
      <c r="O3498" s="23"/>
      <c r="P3498" s="23"/>
      <c r="Q3498" s="20"/>
    </row>
    <row r="3499" spans="1:17" ht="14.25" x14ac:dyDescent="0.3">
      <c r="A3499" s="103" t="s">
        <v>1837</v>
      </c>
      <c r="B3499" s="75" t="s">
        <v>574</v>
      </c>
      <c r="C3499" s="77" t="s">
        <v>6939</v>
      </c>
      <c r="D3499" s="104" t="s">
        <v>1838</v>
      </c>
      <c r="E3499" s="75" t="s">
        <v>14399</v>
      </c>
      <c r="F3499" s="18"/>
      <c r="G3499" s="18"/>
      <c r="H3499" s="19"/>
      <c r="I3499" s="18"/>
      <c r="J3499" s="18"/>
      <c r="K3499" s="18"/>
      <c r="L3499" s="18"/>
      <c r="M3499" s="18"/>
      <c r="N3499" s="18"/>
      <c r="Q3499" s="20"/>
    </row>
    <row r="3500" spans="1:17" ht="14.25" x14ac:dyDescent="0.3">
      <c r="A3500" s="103" t="s">
        <v>1375</v>
      </c>
      <c r="B3500" s="75" t="s">
        <v>574</v>
      </c>
      <c r="C3500" s="77" t="s">
        <v>6998</v>
      </c>
      <c r="D3500" s="104" t="s">
        <v>12487</v>
      </c>
      <c r="E3500" s="75" t="s">
        <v>16088</v>
      </c>
      <c r="F3500" s="17"/>
      <c r="G3500" s="18"/>
      <c r="H3500" s="19"/>
      <c r="I3500" s="27"/>
      <c r="J3500" s="18"/>
      <c r="K3500" s="18"/>
      <c r="L3500" s="18"/>
      <c r="M3500" s="18"/>
      <c r="N3500" s="18"/>
      <c r="O3500" s="22"/>
      <c r="P3500" s="22"/>
      <c r="Q3500" s="20"/>
    </row>
    <row r="3501" spans="1:17" ht="14.25" x14ac:dyDescent="0.3">
      <c r="A3501" s="103" t="s">
        <v>866</v>
      </c>
      <c r="B3501" s="75" t="s">
        <v>574</v>
      </c>
      <c r="C3501" s="77" t="s">
        <v>6998</v>
      </c>
      <c r="D3501" s="104" t="s">
        <v>12488</v>
      </c>
      <c r="E3501" s="75" t="s">
        <v>16089</v>
      </c>
      <c r="F3501" s="17"/>
      <c r="G3501" s="17"/>
      <c r="H3501" s="17"/>
      <c r="I3501" s="17"/>
      <c r="J3501" s="17"/>
      <c r="K3501" s="17"/>
      <c r="L3501" s="17"/>
      <c r="M3501" s="17"/>
      <c r="N3501" s="17"/>
      <c r="O3501" s="23"/>
      <c r="P3501" s="23"/>
    </row>
    <row r="3502" spans="1:17" ht="14.25" x14ac:dyDescent="0.3">
      <c r="A3502" s="107" t="s">
        <v>5676</v>
      </c>
      <c r="B3502" s="108" t="s">
        <v>574</v>
      </c>
      <c r="C3502" s="121" t="s">
        <v>6920</v>
      </c>
      <c r="D3502" s="109" t="s">
        <v>13362</v>
      </c>
      <c r="E3502" s="108" t="s">
        <v>14400</v>
      </c>
      <c r="F3502" s="17"/>
      <c r="G3502" s="18"/>
      <c r="H3502" s="19"/>
      <c r="I3502" s="18"/>
      <c r="J3502" s="18"/>
      <c r="K3502" s="18"/>
      <c r="L3502" s="18"/>
      <c r="M3502" s="18"/>
      <c r="N3502" s="18"/>
      <c r="O3502" s="22"/>
      <c r="P3502" s="22"/>
      <c r="Q3502" s="20"/>
    </row>
    <row r="3503" spans="1:17" ht="14.25" x14ac:dyDescent="0.3">
      <c r="A3503" s="107" t="s">
        <v>5677</v>
      </c>
      <c r="B3503" s="108" t="s">
        <v>4879</v>
      </c>
      <c r="C3503" s="77" t="s">
        <v>423</v>
      </c>
      <c r="D3503" s="109" t="s">
        <v>13549</v>
      </c>
      <c r="E3503" s="108" t="s">
        <v>14411</v>
      </c>
      <c r="F3503" s="18"/>
      <c r="G3503" s="18"/>
      <c r="H3503" s="19"/>
      <c r="I3503" s="18"/>
      <c r="J3503" s="18"/>
      <c r="K3503" s="18"/>
      <c r="L3503" s="18"/>
      <c r="M3503" s="18"/>
      <c r="N3503" s="18"/>
      <c r="O3503" s="22"/>
      <c r="P3503" s="22"/>
      <c r="Q3503" s="20"/>
    </row>
    <row r="3504" spans="1:17" ht="14.25" x14ac:dyDescent="0.3">
      <c r="A3504" s="107" t="s">
        <v>5679</v>
      </c>
      <c r="B3504" s="108" t="s">
        <v>574</v>
      </c>
      <c r="C3504" s="77" t="s">
        <v>5429</v>
      </c>
      <c r="D3504" s="109" t="s">
        <v>7342</v>
      </c>
      <c r="E3504" s="108" t="s">
        <v>14400</v>
      </c>
      <c r="F3504" s="17"/>
      <c r="G3504" s="18"/>
      <c r="H3504" s="19"/>
      <c r="I3504" s="18"/>
      <c r="J3504" s="18"/>
      <c r="K3504" s="18"/>
      <c r="L3504" s="18"/>
      <c r="M3504" s="18"/>
      <c r="N3504" s="18"/>
      <c r="Q3504" s="20"/>
    </row>
    <row r="3505" spans="1:17" ht="14.25" x14ac:dyDescent="0.3">
      <c r="A3505" s="110" t="s">
        <v>11149</v>
      </c>
      <c r="B3505" s="84" t="s">
        <v>574</v>
      </c>
      <c r="C3505" s="77" t="s">
        <v>6920</v>
      </c>
      <c r="D3505" s="85" t="s">
        <v>6506</v>
      </c>
      <c r="E3505" s="84" t="s">
        <v>14396</v>
      </c>
      <c r="F3505" s="18"/>
      <c r="G3505" s="18"/>
      <c r="H3505" s="19"/>
      <c r="I3505" s="18"/>
      <c r="J3505" s="18"/>
      <c r="K3505" s="18"/>
      <c r="L3505" s="18"/>
      <c r="M3505" s="18"/>
      <c r="N3505" s="18"/>
      <c r="Q3505" s="20"/>
    </row>
    <row r="3506" spans="1:17" ht="14.25" x14ac:dyDescent="0.3">
      <c r="A3506" s="103" t="s">
        <v>11158</v>
      </c>
      <c r="B3506" s="75" t="s">
        <v>574</v>
      </c>
      <c r="C3506" s="77" t="s">
        <v>7000</v>
      </c>
      <c r="D3506" s="104" t="s">
        <v>11159</v>
      </c>
      <c r="E3506" s="75" t="s">
        <v>14396</v>
      </c>
      <c r="F3506" s="18"/>
      <c r="G3506" s="18"/>
      <c r="H3506" s="19"/>
      <c r="I3506" s="18"/>
      <c r="J3506" s="18"/>
      <c r="K3506" s="18"/>
      <c r="L3506" s="18"/>
      <c r="M3506" s="18"/>
      <c r="N3506" s="18"/>
      <c r="O3506" s="22"/>
      <c r="P3506" s="22"/>
      <c r="Q3506" s="20"/>
    </row>
    <row r="3507" spans="1:17" ht="14.25" x14ac:dyDescent="0.3">
      <c r="A3507" s="103" t="s">
        <v>11158</v>
      </c>
      <c r="B3507" s="75" t="s">
        <v>14387</v>
      </c>
      <c r="C3507" s="77" t="s">
        <v>6920</v>
      </c>
      <c r="D3507" s="104" t="s">
        <v>12038</v>
      </c>
      <c r="E3507" s="75" t="s">
        <v>14396</v>
      </c>
      <c r="G3507" s="18"/>
      <c r="H3507" s="19"/>
      <c r="I3507" s="18"/>
      <c r="J3507" s="18"/>
      <c r="K3507" s="18"/>
      <c r="L3507" s="18"/>
      <c r="M3507" s="18"/>
      <c r="N3507" s="18"/>
      <c r="O3507" s="22"/>
      <c r="P3507" s="22"/>
      <c r="Q3507" s="20"/>
    </row>
    <row r="3508" spans="1:17" ht="14.25" x14ac:dyDescent="0.3">
      <c r="A3508" s="111" t="s">
        <v>11158</v>
      </c>
      <c r="B3508" s="112" t="s">
        <v>575</v>
      </c>
      <c r="C3508" s="77" t="s">
        <v>6920</v>
      </c>
      <c r="D3508" s="113" t="s">
        <v>12038</v>
      </c>
      <c r="E3508" s="112" t="s">
        <v>14396</v>
      </c>
      <c r="F3508" s="17"/>
      <c r="G3508" s="18"/>
      <c r="H3508" s="19"/>
      <c r="I3508" s="18"/>
      <c r="J3508" s="18"/>
      <c r="K3508" s="18"/>
      <c r="L3508" s="18"/>
      <c r="M3508" s="18"/>
      <c r="N3508" s="18"/>
      <c r="O3508" s="22"/>
      <c r="P3508" s="22"/>
      <c r="Q3508" s="20"/>
    </row>
    <row r="3509" spans="1:17" ht="13.5" x14ac:dyDescent="0.3">
      <c r="A3509" s="103" t="s">
        <v>9282</v>
      </c>
      <c r="B3509" s="75" t="s">
        <v>574</v>
      </c>
      <c r="C3509" s="77" t="s">
        <v>7000</v>
      </c>
      <c r="D3509" s="104" t="s">
        <v>9283</v>
      </c>
      <c r="E3509" s="75" t="s">
        <v>14681</v>
      </c>
      <c r="F3509" s="17"/>
      <c r="G3509" s="18"/>
      <c r="H3509" s="19"/>
      <c r="I3509" s="18"/>
      <c r="J3509" s="18"/>
      <c r="K3509" s="18"/>
      <c r="L3509" s="18"/>
      <c r="M3509" s="18"/>
      <c r="N3509" s="18"/>
      <c r="Q3509" s="20"/>
    </row>
    <row r="3510" spans="1:17" ht="14.25" x14ac:dyDescent="0.3">
      <c r="A3510" s="103" t="s">
        <v>3234</v>
      </c>
      <c r="B3510" s="75" t="s">
        <v>574</v>
      </c>
      <c r="C3510" s="77" t="s">
        <v>7021</v>
      </c>
      <c r="D3510" s="104" t="s">
        <v>6701</v>
      </c>
      <c r="E3510" s="75" t="s">
        <v>15081</v>
      </c>
      <c r="F3510" s="18"/>
      <c r="G3510" s="18"/>
      <c r="H3510" s="19"/>
      <c r="I3510" s="18"/>
      <c r="J3510" s="18"/>
      <c r="K3510" s="18"/>
      <c r="L3510" s="18"/>
      <c r="M3510" s="21"/>
      <c r="N3510" s="18"/>
      <c r="O3510" s="22"/>
      <c r="P3510" s="22"/>
      <c r="Q3510" s="20"/>
    </row>
    <row r="3511" spans="1:17" ht="13.5" x14ac:dyDescent="0.3">
      <c r="A3511" s="83" t="s">
        <v>3234</v>
      </c>
      <c r="B3511" s="84" t="s">
        <v>575</v>
      </c>
      <c r="C3511" s="77" t="s">
        <v>7021</v>
      </c>
      <c r="D3511" s="85" t="s">
        <v>6700</v>
      </c>
      <c r="E3511" s="84" t="s">
        <v>15081</v>
      </c>
      <c r="F3511" s="17"/>
      <c r="G3511" s="17"/>
      <c r="H3511" s="17"/>
      <c r="I3511" s="17"/>
      <c r="J3511" s="17"/>
      <c r="K3511" s="17"/>
      <c r="L3511" s="17"/>
      <c r="M3511" s="17"/>
      <c r="N3511" s="17"/>
      <c r="O3511" s="23"/>
      <c r="P3511" s="23"/>
    </row>
    <row r="3512" spans="1:17" ht="14.25" x14ac:dyDescent="0.3">
      <c r="A3512" s="107" t="s">
        <v>2741</v>
      </c>
      <c r="B3512" s="108" t="s">
        <v>574</v>
      </c>
      <c r="C3512" s="77" t="s">
        <v>7074</v>
      </c>
      <c r="D3512" s="109" t="s">
        <v>2742</v>
      </c>
      <c r="E3512" s="108" t="s">
        <v>14398</v>
      </c>
      <c r="F3512" s="17"/>
      <c r="G3512" s="17"/>
      <c r="H3512" s="17"/>
      <c r="I3512" s="17"/>
      <c r="J3512" s="17"/>
      <c r="K3512" s="17"/>
      <c r="L3512" s="17"/>
      <c r="M3512" s="17"/>
      <c r="N3512" s="17"/>
      <c r="O3512" s="23"/>
      <c r="P3512" s="23"/>
    </row>
    <row r="3513" spans="1:17" ht="13.5" x14ac:dyDescent="0.3">
      <c r="A3513" s="103" t="s">
        <v>116</v>
      </c>
      <c r="B3513" s="75" t="s">
        <v>574</v>
      </c>
      <c r="C3513" s="77" t="s">
        <v>7074</v>
      </c>
      <c r="D3513" s="104" t="s">
        <v>4378</v>
      </c>
      <c r="E3513" s="75" t="s">
        <v>14677</v>
      </c>
      <c r="F3513" s="17"/>
      <c r="G3513" s="17"/>
      <c r="H3513" s="17"/>
      <c r="I3513" s="17"/>
      <c r="J3513" s="17"/>
      <c r="K3513" s="17"/>
      <c r="L3513" s="17"/>
      <c r="M3513" s="17"/>
      <c r="N3513" s="17"/>
      <c r="O3513" s="23"/>
      <c r="P3513" s="23"/>
    </row>
    <row r="3514" spans="1:17" ht="14.25" x14ac:dyDescent="0.3">
      <c r="A3514" s="83" t="s">
        <v>3825</v>
      </c>
      <c r="B3514" s="84" t="s">
        <v>574</v>
      </c>
      <c r="C3514" s="77" t="s">
        <v>7074</v>
      </c>
      <c r="D3514" s="117" t="s">
        <v>9640</v>
      </c>
      <c r="E3514" s="84" t="s">
        <v>14398</v>
      </c>
      <c r="F3514" s="18"/>
      <c r="G3514" s="18"/>
      <c r="H3514" s="19"/>
      <c r="I3514" s="18"/>
      <c r="J3514" s="18"/>
      <c r="K3514" s="18"/>
      <c r="L3514" s="18"/>
      <c r="M3514" s="21"/>
      <c r="N3514" s="18"/>
      <c r="O3514" s="22"/>
      <c r="P3514" s="22"/>
      <c r="Q3514" s="20"/>
    </row>
    <row r="3515" spans="1:17" ht="14.25" x14ac:dyDescent="0.3">
      <c r="A3515" s="107" t="s">
        <v>2101</v>
      </c>
      <c r="B3515" s="108" t="s">
        <v>574</v>
      </c>
      <c r="C3515" s="77" t="s">
        <v>7071</v>
      </c>
      <c r="D3515" s="109" t="s">
        <v>3826</v>
      </c>
      <c r="E3515" s="108" t="s">
        <v>14398</v>
      </c>
      <c r="F3515" s="17"/>
      <c r="G3515" s="18"/>
      <c r="H3515" s="19"/>
      <c r="I3515" s="18"/>
      <c r="J3515" s="18"/>
      <c r="K3515" s="18"/>
      <c r="L3515" s="18"/>
      <c r="M3515" s="18"/>
      <c r="N3515" s="18"/>
      <c r="O3515" s="22"/>
      <c r="P3515" s="22"/>
      <c r="Q3515" s="20"/>
    </row>
    <row r="3516" spans="1:17" ht="13.5" x14ac:dyDescent="0.3">
      <c r="A3516" s="110" t="s">
        <v>2743</v>
      </c>
      <c r="B3516" s="84" t="s">
        <v>574</v>
      </c>
      <c r="C3516" s="77" t="s">
        <v>7074</v>
      </c>
      <c r="D3516" s="117" t="s">
        <v>9904</v>
      </c>
      <c r="E3516" s="84" t="s">
        <v>14857</v>
      </c>
      <c r="F3516" s="17"/>
      <c r="G3516" s="18"/>
      <c r="H3516" s="19"/>
      <c r="I3516" s="18"/>
      <c r="J3516" s="18"/>
      <c r="K3516" s="18"/>
      <c r="L3516" s="18"/>
      <c r="M3516" s="18"/>
      <c r="N3516" s="18"/>
      <c r="Q3516" s="20"/>
    </row>
    <row r="3517" spans="1:17" ht="14.25" x14ac:dyDescent="0.3">
      <c r="A3517" s="111" t="s">
        <v>1199</v>
      </c>
      <c r="B3517" s="112" t="s">
        <v>574</v>
      </c>
      <c r="C3517" s="77" t="s">
        <v>7074</v>
      </c>
      <c r="D3517" s="113" t="s">
        <v>13744</v>
      </c>
      <c r="E3517" s="112" t="s">
        <v>14394</v>
      </c>
      <c r="F3517" s="17"/>
      <c r="G3517" s="18"/>
      <c r="H3517" s="19"/>
      <c r="I3517" s="18"/>
      <c r="J3517" s="18"/>
      <c r="K3517" s="18"/>
      <c r="L3517" s="18"/>
      <c r="M3517" s="18"/>
      <c r="N3517" s="18"/>
      <c r="Q3517" s="20"/>
    </row>
    <row r="3518" spans="1:17" ht="14.25" x14ac:dyDescent="0.3">
      <c r="A3518" s="107" t="s">
        <v>2103</v>
      </c>
      <c r="B3518" s="108" t="s">
        <v>574</v>
      </c>
      <c r="C3518" s="77" t="s">
        <v>7074</v>
      </c>
      <c r="D3518" s="109" t="s">
        <v>1789</v>
      </c>
      <c r="E3518" s="108" t="s">
        <v>14398</v>
      </c>
      <c r="F3518" s="18"/>
      <c r="G3518" s="18"/>
      <c r="H3518" s="19"/>
      <c r="I3518" s="18"/>
      <c r="J3518" s="18"/>
      <c r="K3518" s="18"/>
      <c r="L3518" s="18"/>
      <c r="M3518" s="18"/>
      <c r="N3518" s="18"/>
      <c r="O3518" s="22"/>
      <c r="P3518" s="22"/>
      <c r="Q3518" s="20"/>
    </row>
    <row r="3519" spans="1:17" ht="14.25" x14ac:dyDescent="0.3">
      <c r="A3519" s="103" t="s">
        <v>2100</v>
      </c>
      <c r="B3519" s="75" t="s">
        <v>574</v>
      </c>
      <c r="C3519" s="77" t="s">
        <v>7071</v>
      </c>
      <c r="D3519" s="104" t="s">
        <v>6702</v>
      </c>
      <c r="E3519" s="75" t="s">
        <v>14398</v>
      </c>
      <c r="G3519" s="18"/>
      <c r="H3519" s="19"/>
      <c r="I3519" s="18"/>
      <c r="J3519" s="18"/>
      <c r="K3519" s="18"/>
      <c r="L3519" s="18"/>
      <c r="M3519" s="18"/>
      <c r="N3519" s="18"/>
      <c r="Q3519" s="20"/>
    </row>
    <row r="3520" spans="1:17" ht="14.25" x14ac:dyDescent="0.3">
      <c r="A3520" s="107" t="s">
        <v>12270</v>
      </c>
      <c r="B3520" s="108" t="s">
        <v>575</v>
      </c>
      <c r="C3520" s="77" t="s">
        <v>7000</v>
      </c>
      <c r="D3520" s="109" t="s">
        <v>12271</v>
      </c>
      <c r="E3520" s="108" t="s">
        <v>14614</v>
      </c>
      <c r="G3520" s="18"/>
      <c r="H3520" s="19"/>
      <c r="I3520" s="18"/>
      <c r="J3520" s="18"/>
      <c r="K3520" s="18"/>
      <c r="L3520" s="18"/>
      <c r="M3520" s="21"/>
      <c r="N3520" s="18"/>
      <c r="O3520" s="22"/>
      <c r="P3520" s="22"/>
      <c r="Q3520" s="20"/>
    </row>
    <row r="3521" spans="1:17" ht="14.25" x14ac:dyDescent="0.3">
      <c r="A3521" s="103" t="s">
        <v>5680</v>
      </c>
      <c r="B3521" s="75" t="s">
        <v>574</v>
      </c>
      <c r="C3521" s="77" t="s">
        <v>6994</v>
      </c>
      <c r="D3521" s="104" t="s">
        <v>7343</v>
      </c>
      <c r="E3521" s="75" t="s">
        <v>14394</v>
      </c>
      <c r="G3521" s="22"/>
      <c r="H3521" s="19"/>
      <c r="I3521" s="18"/>
      <c r="J3521" s="18"/>
      <c r="K3521" s="18"/>
      <c r="L3521" s="18"/>
      <c r="M3521" s="18"/>
      <c r="N3521" s="18"/>
      <c r="O3521" s="22"/>
      <c r="P3521" s="22"/>
      <c r="Q3521" s="20"/>
    </row>
    <row r="3522" spans="1:17" ht="14.25" x14ac:dyDescent="0.3">
      <c r="A3522" s="103" t="s">
        <v>5680</v>
      </c>
      <c r="B3522" s="75" t="s">
        <v>575</v>
      </c>
      <c r="C3522" s="77" t="s">
        <v>6994</v>
      </c>
      <c r="D3522" s="104" t="s">
        <v>8550</v>
      </c>
      <c r="E3522" s="75" t="s">
        <v>14394</v>
      </c>
      <c r="F3522" s="18"/>
      <c r="G3522" s="18"/>
      <c r="H3522" s="19"/>
      <c r="I3522" s="18"/>
      <c r="J3522" s="18"/>
      <c r="K3522" s="18"/>
      <c r="L3522" s="18"/>
      <c r="M3522" s="18"/>
      <c r="N3522" s="18"/>
      <c r="Q3522" s="20"/>
    </row>
    <row r="3523" spans="1:17" ht="14.25" x14ac:dyDescent="0.3">
      <c r="A3523" s="103" t="s">
        <v>5681</v>
      </c>
      <c r="B3523" s="75" t="s">
        <v>574</v>
      </c>
      <c r="C3523" s="77" t="s">
        <v>5682</v>
      </c>
      <c r="D3523" s="104" t="s">
        <v>8088</v>
      </c>
      <c r="E3523" s="75" t="s">
        <v>14399</v>
      </c>
      <c r="F3523" s="17"/>
      <c r="G3523" s="18"/>
      <c r="H3523" s="19"/>
      <c r="I3523" s="27"/>
      <c r="J3523" s="18"/>
      <c r="K3523" s="18"/>
      <c r="L3523" s="18"/>
      <c r="M3523" s="18"/>
      <c r="N3523" s="18"/>
      <c r="O3523" s="22"/>
      <c r="P3523" s="22"/>
      <c r="Q3523" s="20"/>
    </row>
    <row r="3524" spans="1:17" ht="14.25" x14ac:dyDescent="0.3">
      <c r="A3524" s="107" t="s">
        <v>5683</v>
      </c>
      <c r="B3524" s="108" t="s">
        <v>574</v>
      </c>
      <c r="C3524" s="77" t="s">
        <v>7021</v>
      </c>
      <c r="D3524" s="109" t="s">
        <v>7370</v>
      </c>
      <c r="E3524" s="108" t="s">
        <v>14394</v>
      </c>
      <c r="F3524" s="18"/>
      <c r="G3524" s="18"/>
      <c r="H3524" s="19"/>
      <c r="I3524" s="18"/>
      <c r="J3524" s="18"/>
      <c r="K3524" s="18"/>
      <c r="L3524" s="18"/>
      <c r="M3524" s="18"/>
      <c r="N3524" s="18"/>
      <c r="Q3524" s="20"/>
    </row>
    <row r="3525" spans="1:17" ht="13.5" x14ac:dyDescent="0.3">
      <c r="A3525" s="103" t="s">
        <v>9390</v>
      </c>
      <c r="B3525" s="75" t="s">
        <v>4879</v>
      </c>
      <c r="C3525" s="77" t="s">
        <v>9019</v>
      </c>
      <c r="D3525" s="104" t="s">
        <v>15082</v>
      </c>
      <c r="E3525" s="75" t="s">
        <v>1325</v>
      </c>
      <c r="F3525" s="18"/>
      <c r="G3525" s="18"/>
      <c r="H3525" s="19"/>
      <c r="I3525" s="18"/>
      <c r="J3525" s="18"/>
      <c r="K3525" s="18"/>
      <c r="L3525" s="18"/>
      <c r="M3525" s="18"/>
      <c r="N3525" s="18"/>
      <c r="Q3525" s="20"/>
    </row>
    <row r="3526" spans="1:17" ht="14.25" x14ac:dyDescent="0.3">
      <c r="A3526" s="107" t="s">
        <v>2860</v>
      </c>
      <c r="B3526" s="108" t="s">
        <v>574</v>
      </c>
      <c r="C3526" s="77" t="s">
        <v>7021</v>
      </c>
      <c r="D3526" s="109" t="s">
        <v>14201</v>
      </c>
      <c r="E3526" s="108" t="s">
        <v>16090</v>
      </c>
      <c r="F3526" s="17"/>
      <c r="G3526" s="18"/>
      <c r="H3526" s="19"/>
      <c r="I3526" s="18"/>
      <c r="J3526" s="18"/>
      <c r="K3526" s="18"/>
      <c r="L3526" s="18"/>
      <c r="M3526" s="18"/>
      <c r="N3526" s="18"/>
      <c r="Q3526" s="20"/>
    </row>
    <row r="3527" spans="1:17" ht="14.25" x14ac:dyDescent="0.3">
      <c r="A3527" s="103" t="s">
        <v>5158</v>
      </c>
      <c r="B3527" s="75" t="s">
        <v>574</v>
      </c>
      <c r="C3527" s="77" t="s">
        <v>7021</v>
      </c>
      <c r="D3527" s="104" t="s">
        <v>16091</v>
      </c>
      <c r="E3527" s="75" t="s">
        <v>16092</v>
      </c>
      <c r="G3527" s="18"/>
      <c r="H3527" s="19"/>
      <c r="I3527" s="18"/>
      <c r="J3527" s="18"/>
      <c r="K3527" s="18"/>
      <c r="L3527" s="18"/>
      <c r="M3527" s="18"/>
      <c r="N3527" s="18"/>
      <c r="Q3527" s="20"/>
    </row>
    <row r="3528" spans="1:17" ht="13.5" x14ac:dyDescent="0.3">
      <c r="A3528" s="107" t="s">
        <v>5684</v>
      </c>
      <c r="B3528" s="108" t="s">
        <v>4879</v>
      </c>
      <c r="C3528" s="77" t="s">
        <v>425</v>
      </c>
      <c r="D3528" s="109" t="s">
        <v>8911</v>
      </c>
      <c r="E3528" s="108" t="s">
        <v>14401</v>
      </c>
      <c r="F3528" s="18"/>
      <c r="G3528" s="17"/>
      <c r="H3528" s="17"/>
      <c r="I3528" s="17"/>
      <c r="J3528" s="17"/>
      <c r="K3528" s="17"/>
      <c r="L3528" s="17"/>
      <c r="M3528" s="17"/>
      <c r="N3528" s="17"/>
      <c r="O3528" s="23"/>
      <c r="P3528" s="23"/>
    </row>
    <row r="3529" spans="1:17" ht="14.25" x14ac:dyDescent="0.3">
      <c r="A3529" s="103" t="s">
        <v>2304</v>
      </c>
      <c r="B3529" s="75" t="s">
        <v>574</v>
      </c>
      <c r="C3529" s="77" t="s">
        <v>7021</v>
      </c>
      <c r="D3529" s="104" t="s">
        <v>7844</v>
      </c>
      <c r="E3529" s="75" t="s">
        <v>14394</v>
      </c>
      <c r="G3529" s="18"/>
      <c r="H3529" s="19"/>
      <c r="I3529" s="18"/>
      <c r="J3529" s="18"/>
      <c r="K3529" s="18"/>
      <c r="L3529" s="18"/>
      <c r="M3529" s="18"/>
      <c r="N3529" s="18"/>
      <c r="Q3529" s="20"/>
    </row>
    <row r="3530" spans="1:17" ht="14.25" x14ac:dyDescent="0.3">
      <c r="A3530" s="107" t="s">
        <v>2744</v>
      </c>
      <c r="B3530" s="108" t="s">
        <v>574</v>
      </c>
      <c r="C3530" s="77" t="s">
        <v>7000</v>
      </c>
      <c r="D3530" s="109" t="s">
        <v>13603</v>
      </c>
      <c r="E3530" s="108" t="s">
        <v>15083</v>
      </c>
      <c r="F3530" s="17"/>
      <c r="G3530" s="18"/>
      <c r="H3530" s="19"/>
      <c r="I3530" s="18"/>
      <c r="J3530" s="18"/>
      <c r="K3530" s="18"/>
      <c r="L3530" s="18"/>
      <c r="M3530" s="18"/>
      <c r="N3530" s="18"/>
      <c r="Q3530" s="20"/>
    </row>
    <row r="3531" spans="1:17" ht="14.25" x14ac:dyDescent="0.3">
      <c r="A3531" s="107" t="s">
        <v>5685</v>
      </c>
      <c r="B3531" s="108" t="s">
        <v>4879</v>
      </c>
      <c r="C3531" s="77" t="s">
        <v>422</v>
      </c>
      <c r="D3531" s="109" t="s">
        <v>8870</v>
      </c>
      <c r="E3531" s="108" t="s">
        <v>14403</v>
      </c>
      <c r="F3531" s="18"/>
      <c r="G3531" s="17"/>
      <c r="H3531" s="17"/>
      <c r="I3531" s="17"/>
      <c r="J3531" s="17"/>
      <c r="K3531" s="17"/>
      <c r="L3531" s="17"/>
      <c r="M3531" s="17"/>
      <c r="N3531" s="17"/>
      <c r="O3531" s="23"/>
      <c r="P3531" s="23"/>
    </row>
    <row r="3532" spans="1:17" ht="14.25" x14ac:dyDescent="0.3">
      <c r="A3532" s="107" t="s">
        <v>6429</v>
      </c>
      <c r="B3532" s="108" t="s">
        <v>574</v>
      </c>
      <c r="C3532" s="77" t="s">
        <v>7000</v>
      </c>
      <c r="D3532" s="109" t="s">
        <v>12272</v>
      </c>
      <c r="E3532" s="108" t="s">
        <v>15840</v>
      </c>
      <c r="F3532" s="17"/>
      <c r="G3532" s="17"/>
      <c r="H3532" s="17"/>
      <c r="I3532" s="17"/>
      <c r="J3532" s="17"/>
      <c r="K3532" s="17"/>
      <c r="L3532" s="17"/>
      <c r="M3532" s="17"/>
      <c r="N3532" s="17"/>
      <c r="O3532" s="23"/>
      <c r="P3532" s="23"/>
    </row>
    <row r="3533" spans="1:17" ht="14.25" x14ac:dyDescent="0.3">
      <c r="A3533" s="107" t="s">
        <v>5686</v>
      </c>
      <c r="B3533" s="108" t="s">
        <v>574</v>
      </c>
      <c r="C3533" s="77" t="s">
        <v>5395</v>
      </c>
      <c r="D3533" s="109" t="s">
        <v>8288</v>
      </c>
      <c r="E3533" s="108" t="s">
        <v>14399</v>
      </c>
      <c r="F3533" s="17"/>
      <c r="G3533" s="18"/>
      <c r="H3533" s="19"/>
      <c r="I3533" s="18"/>
      <c r="J3533" s="18"/>
      <c r="K3533" s="18"/>
      <c r="L3533" s="18"/>
      <c r="M3533" s="18"/>
      <c r="N3533" s="18"/>
      <c r="Q3533" s="20"/>
    </row>
    <row r="3534" spans="1:17" ht="13.5" x14ac:dyDescent="0.3">
      <c r="A3534" s="110" t="s">
        <v>2987</v>
      </c>
      <c r="B3534" s="84" t="s">
        <v>574</v>
      </c>
      <c r="C3534" s="77" t="s">
        <v>6911</v>
      </c>
      <c r="D3534" s="117" t="s">
        <v>13080</v>
      </c>
      <c r="E3534" s="84" t="s">
        <v>733</v>
      </c>
      <c r="F3534" s="17"/>
      <c r="G3534" s="18"/>
      <c r="H3534" s="19"/>
      <c r="I3534" s="18"/>
      <c r="J3534" s="18"/>
      <c r="K3534" s="18"/>
      <c r="L3534" s="18"/>
      <c r="M3534" s="18"/>
      <c r="N3534" s="18"/>
      <c r="Q3534" s="20"/>
    </row>
    <row r="3535" spans="1:17" ht="14.25" x14ac:dyDescent="0.3">
      <c r="A3535" s="103" t="s">
        <v>2987</v>
      </c>
      <c r="B3535" s="75" t="s">
        <v>575</v>
      </c>
      <c r="C3535" s="77" t="s">
        <v>6911</v>
      </c>
      <c r="D3535" s="104" t="s">
        <v>13474</v>
      </c>
      <c r="E3535" s="75" t="s">
        <v>733</v>
      </c>
      <c r="F3535" s="17"/>
      <c r="G3535" s="18"/>
      <c r="H3535" s="19"/>
      <c r="I3535" s="18"/>
      <c r="J3535" s="18"/>
      <c r="K3535" s="18"/>
      <c r="L3535" s="18"/>
      <c r="M3535" s="18"/>
      <c r="N3535" s="18"/>
      <c r="Q3535" s="20"/>
    </row>
    <row r="3536" spans="1:17" ht="14.25" x14ac:dyDescent="0.3">
      <c r="A3536" s="103" t="s">
        <v>5159</v>
      </c>
      <c r="B3536" s="75" t="s">
        <v>574</v>
      </c>
      <c r="C3536" s="77" t="s">
        <v>7000</v>
      </c>
      <c r="D3536" s="104" t="s">
        <v>16093</v>
      </c>
      <c r="E3536" s="75" t="s">
        <v>16094</v>
      </c>
      <c r="G3536" s="18"/>
      <c r="H3536" s="19"/>
      <c r="I3536" s="18"/>
      <c r="J3536" s="18"/>
      <c r="K3536" s="18"/>
      <c r="L3536" s="18"/>
      <c r="M3536" s="18"/>
      <c r="N3536" s="18"/>
      <c r="Q3536" s="20"/>
    </row>
    <row r="3537" spans="1:17" ht="14.25" x14ac:dyDescent="0.3">
      <c r="A3537" s="111" t="s">
        <v>5249</v>
      </c>
      <c r="B3537" s="112" t="s">
        <v>575</v>
      </c>
      <c r="C3537" s="77" t="s">
        <v>6911</v>
      </c>
      <c r="D3537" s="113" t="s">
        <v>14079</v>
      </c>
      <c r="E3537" s="112" t="s">
        <v>14394</v>
      </c>
      <c r="F3537" s="18"/>
      <c r="G3537" s="17"/>
      <c r="H3537" s="17"/>
      <c r="I3537" s="17"/>
      <c r="J3537" s="17"/>
      <c r="K3537" s="17"/>
      <c r="L3537" s="17"/>
      <c r="M3537" s="17"/>
      <c r="N3537" s="17"/>
      <c r="O3537" s="23"/>
      <c r="P3537" s="23"/>
    </row>
    <row r="3538" spans="1:17" ht="14.25" x14ac:dyDescent="0.3">
      <c r="A3538" s="107" t="s">
        <v>1251</v>
      </c>
      <c r="B3538" s="108" t="s">
        <v>574</v>
      </c>
      <c r="C3538" s="77" t="s">
        <v>6994</v>
      </c>
      <c r="D3538" s="109" t="s">
        <v>3235</v>
      </c>
      <c r="E3538" s="108" t="s">
        <v>15084</v>
      </c>
      <c r="F3538" s="17"/>
      <c r="G3538" s="17"/>
      <c r="H3538" s="17"/>
      <c r="I3538" s="17"/>
      <c r="J3538" s="17"/>
      <c r="K3538" s="17"/>
      <c r="L3538" s="17"/>
      <c r="M3538" s="17"/>
      <c r="N3538" s="17"/>
      <c r="O3538" s="23"/>
      <c r="P3538" s="23"/>
    </row>
    <row r="3539" spans="1:17" ht="14.25" x14ac:dyDescent="0.3">
      <c r="A3539" s="103" t="s">
        <v>5245</v>
      </c>
      <c r="B3539" s="75" t="s">
        <v>4879</v>
      </c>
      <c r="C3539" s="77" t="s">
        <v>6911</v>
      </c>
      <c r="D3539" s="104" t="s">
        <v>12039</v>
      </c>
      <c r="E3539" s="75" t="s">
        <v>14414</v>
      </c>
      <c r="G3539" s="18"/>
      <c r="H3539" s="19"/>
      <c r="I3539" s="18"/>
      <c r="J3539" s="18"/>
      <c r="K3539" s="18"/>
      <c r="L3539" s="18"/>
      <c r="M3539" s="18"/>
      <c r="N3539" s="18"/>
      <c r="Q3539" s="20"/>
    </row>
    <row r="3540" spans="1:17" ht="14.25" x14ac:dyDescent="0.3">
      <c r="A3540" s="103" t="s">
        <v>5245</v>
      </c>
      <c r="B3540" s="75" t="s">
        <v>575</v>
      </c>
      <c r="C3540" s="77" t="s">
        <v>6911</v>
      </c>
      <c r="D3540" s="104" t="s">
        <v>12039</v>
      </c>
      <c r="E3540" s="75" t="s">
        <v>14414</v>
      </c>
      <c r="F3540" s="17"/>
      <c r="G3540" s="17"/>
      <c r="H3540" s="17"/>
      <c r="I3540" s="17"/>
      <c r="J3540" s="17"/>
      <c r="K3540" s="17"/>
      <c r="L3540" s="17"/>
      <c r="M3540" s="17"/>
      <c r="N3540" s="17"/>
      <c r="O3540" s="23"/>
      <c r="P3540" s="23"/>
    </row>
    <row r="3541" spans="1:17" ht="14.25" x14ac:dyDescent="0.3">
      <c r="A3541" s="111" t="s">
        <v>12047</v>
      </c>
      <c r="B3541" s="112" t="s">
        <v>575</v>
      </c>
      <c r="C3541" s="77" t="s">
        <v>6911</v>
      </c>
      <c r="D3541" s="113" t="s">
        <v>14080</v>
      </c>
      <c r="E3541" s="112" t="s">
        <v>14394</v>
      </c>
      <c r="F3541" s="18"/>
      <c r="G3541" s="17"/>
      <c r="H3541" s="17"/>
      <c r="I3541" s="17"/>
      <c r="J3541" s="17"/>
      <c r="K3541" s="17"/>
      <c r="L3541" s="17"/>
      <c r="M3541" s="17"/>
      <c r="N3541" s="17"/>
      <c r="O3541" s="23"/>
      <c r="P3541" s="23"/>
    </row>
    <row r="3542" spans="1:17" ht="14.25" x14ac:dyDescent="0.3">
      <c r="A3542" s="107" t="s">
        <v>2443</v>
      </c>
      <c r="B3542" s="108" t="s">
        <v>574</v>
      </c>
      <c r="C3542" s="77" t="s">
        <v>6920</v>
      </c>
      <c r="D3542" s="109" t="s">
        <v>10608</v>
      </c>
      <c r="E3542" s="108" t="s">
        <v>14399</v>
      </c>
      <c r="F3542" s="18"/>
      <c r="G3542" s="18"/>
      <c r="H3542" s="19"/>
      <c r="I3542" s="18"/>
      <c r="J3542" s="18"/>
      <c r="K3542" s="18"/>
      <c r="L3542" s="18"/>
      <c r="M3542" s="18"/>
      <c r="N3542" s="18"/>
      <c r="Q3542" s="20"/>
    </row>
    <row r="3543" spans="1:17" ht="14.25" x14ac:dyDescent="0.3">
      <c r="A3543" s="111" t="s">
        <v>11349</v>
      </c>
      <c r="B3543" s="112" t="s">
        <v>574</v>
      </c>
      <c r="C3543" s="77" t="s">
        <v>6911</v>
      </c>
      <c r="D3543" s="113" t="s">
        <v>11350</v>
      </c>
      <c r="E3543" s="112" t="s">
        <v>1325</v>
      </c>
      <c r="F3543" s="17"/>
      <c r="G3543" s="18"/>
      <c r="H3543" s="19"/>
      <c r="I3543" s="18"/>
      <c r="J3543" s="18"/>
      <c r="K3543" s="18"/>
      <c r="L3543" s="18"/>
      <c r="M3543" s="18"/>
      <c r="N3543" s="18"/>
      <c r="O3543" s="22"/>
      <c r="P3543" s="22"/>
      <c r="Q3543" s="20"/>
    </row>
    <row r="3544" spans="1:17" ht="14.25" x14ac:dyDescent="0.3">
      <c r="A3544" s="107" t="s">
        <v>11349</v>
      </c>
      <c r="B3544" s="108" t="s">
        <v>4879</v>
      </c>
      <c r="C3544" s="77" t="s">
        <v>6920</v>
      </c>
      <c r="D3544" s="109" t="s">
        <v>11350</v>
      </c>
      <c r="E3544" s="108" t="s">
        <v>1325</v>
      </c>
      <c r="F3544" s="17"/>
      <c r="G3544" s="18"/>
      <c r="H3544" s="19"/>
      <c r="I3544" s="18"/>
      <c r="J3544" s="18"/>
      <c r="K3544" s="18"/>
      <c r="L3544" s="18"/>
      <c r="M3544" s="18"/>
      <c r="N3544" s="18"/>
      <c r="O3544" s="22"/>
      <c r="P3544" s="22"/>
      <c r="Q3544" s="20"/>
    </row>
    <row r="3545" spans="1:17" ht="14.25" x14ac:dyDescent="0.3">
      <c r="A3545" s="111" t="s">
        <v>11349</v>
      </c>
      <c r="B3545" s="112" t="s">
        <v>575</v>
      </c>
      <c r="C3545" s="77" t="s">
        <v>6920</v>
      </c>
      <c r="D3545" s="113" t="s">
        <v>11350</v>
      </c>
      <c r="E3545" s="112" t="s">
        <v>1325</v>
      </c>
      <c r="F3545" s="17"/>
      <c r="G3545" s="18"/>
      <c r="H3545" s="19"/>
      <c r="I3545" s="18"/>
      <c r="J3545" s="18"/>
      <c r="K3545" s="18"/>
      <c r="L3545" s="18"/>
      <c r="M3545" s="18"/>
      <c r="N3545" s="18"/>
      <c r="O3545" s="22"/>
      <c r="P3545" s="22"/>
      <c r="Q3545" s="20"/>
    </row>
    <row r="3546" spans="1:17" ht="14.25" x14ac:dyDescent="0.3">
      <c r="A3546" s="111" t="s">
        <v>4270</v>
      </c>
      <c r="B3546" s="112" t="s">
        <v>574</v>
      </c>
      <c r="C3546" s="77" t="s">
        <v>6911</v>
      </c>
      <c r="D3546" s="113" t="s">
        <v>13082</v>
      </c>
      <c r="E3546" s="112" t="s">
        <v>733</v>
      </c>
      <c r="F3546" s="17"/>
      <c r="G3546" s="18"/>
      <c r="H3546" s="19"/>
      <c r="I3546" s="18"/>
      <c r="J3546" s="18"/>
      <c r="K3546" s="18"/>
      <c r="L3546" s="18"/>
      <c r="M3546" s="18"/>
      <c r="N3546" s="18"/>
      <c r="Q3546" s="20"/>
    </row>
    <row r="3547" spans="1:17" ht="13.5" x14ac:dyDescent="0.3">
      <c r="A3547" s="107" t="s">
        <v>4561</v>
      </c>
      <c r="B3547" s="108" t="s">
        <v>574</v>
      </c>
      <c r="C3547" s="77" t="s">
        <v>7000</v>
      </c>
      <c r="D3547" s="109" t="s">
        <v>7644</v>
      </c>
      <c r="E3547" s="108" t="s">
        <v>14398</v>
      </c>
      <c r="F3547" s="17"/>
      <c r="G3547" s="18"/>
      <c r="H3547" s="19"/>
      <c r="I3547" s="18"/>
      <c r="J3547" s="18"/>
      <c r="K3547" s="18"/>
      <c r="L3547" s="18"/>
      <c r="M3547" s="18"/>
      <c r="N3547" s="18"/>
      <c r="O3547" s="22"/>
      <c r="P3547" s="22"/>
      <c r="Q3547" s="20"/>
    </row>
    <row r="3548" spans="1:17" ht="14.25" x14ac:dyDescent="0.3">
      <c r="A3548" s="107" t="s">
        <v>5687</v>
      </c>
      <c r="B3548" s="108" t="s">
        <v>574</v>
      </c>
      <c r="C3548" s="77" t="s">
        <v>5688</v>
      </c>
      <c r="D3548" s="109" t="s">
        <v>13131</v>
      </c>
      <c r="E3548" s="108" t="s">
        <v>14394</v>
      </c>
      <c r="F3548" s="17"/>
      <c r="G3548" s="17"/>
      <c r="H3548" s="17"/>
      <c r="I3548" s="17"/>
      <c r="J3548" s="17"/>
      <c r="K3548" s="17"/>
      <c r="L3548" s="17"/>
      <c r="M3548" s="17"/>
      <c r="N3548" s="17"/>
      <c r="O3548" s="23"/>
      <c r="P3548" s="23"/>
    </row>
    <row r="3549" spans="1:17" ht="13.5" x14ac:dyDescent="0.3">
      <c r="A3549" s="110" t="s">
        <v>5687</v>
      </c>
      <c r="B3549" s="84" t="s">
        <v>14387</v>
      </c>
      <c r="C3549" s="77" t="s">
        <v>5688</v>
      </c>
      <c r="D3549" s="117" t="s">
        <v>13131</v>
      </c>
      <c r="E3549" s="84" t="s">
        <v>14394</v>
      </c>
      <c r="F3549" s="17"/>
      <c r="G3549" s="18"/>
      <c r="H3549" s="19"/>
      <c r="I3549" s="18"/>
      <c r="J3549" s="18"/>
      <c r="K3549" s="18"/>
      <c r="L3549" s="18"/>
      <c r="M3549" s="21"/>
      <c r="N3549" s="18"/>
      <c r="O3549" s="22"/>
      <c r="P3549" s="22"/>
      <c r="Q3549" s="20"/>
    </row>
    <row r="3550" spans="1:17" ht="14.25" x14ac:dyDescent="0.3">
      <c r="A3550" s="107" t="s">
        <v>5687</v>
      </c>
      <c r="B3550" s="108" t="s">
        <v>575</v>
      </c>
      <c r="C3550" s="77" t="s">
        <v>5688</v>
      </c>
      <c r="D3550" s="109" t="s">
        <v>13131</v>
      </c>
      <c r="E3550" s="108" t="s">
        <v>14394</v>
      </c>
      <c r="F3550" s="17"/>
      <c r="G3550" s="18"/>
      <c r="H3550" s="19"/>
      <c r="I3550" s="18"/>
      <c r="J3550" s="18"/>
      <c r="K3550" s="18"/>
      <c r="L3550" s="18"/>
      <c r="M3550" s="18"/>
      <c r="N3550" s="18"/>
      <c r="Q3550" s="20"/>
    </row>
    <row r="3551" spans="1:17" ht="14.25" x14ac:dyDescent="0.3">
      <c r="A3551" s="103" t="s">
        <v>3097</v>
      </c>
      <c r="B3551" s="75" t="s">
        <v>574</v>
      </c>
      <c r="C3551" s="77" t="s">
        <v>6994</v>
      </c>
      <c r="D3551" s="104" t="s">
        <v>12233</v>
      </c>
      <c r="E3551" s="75" t="s">
        <v>15837</v>
      </c>
      <c r="F3551" s="18"/>
      <c r="G3551" s="22"/>
      <c r="H3551" s="19"/>
      <c r="I3551" s="18"/>
      <c r="J3551" s="18"/>
      <c r="K3551" s="18"/>
      <c r="L3551" s="18"/>
      <c r="M3551" s="18"/>
      <c r="N3551" s="18"/>
      <c r="O3551" s="22"/>
      <c r="P3551" s="22"/>
      <c r="Q3551" s="20"/>
    </row>
    <row r="3552" spans="1:17" ht="14.25" x14ac:dyDescent="0.3">
      <c r="A3552" s="111" t="s">
        <v>9763</v>
      </c>
      <c r="B3552" s="112" t="s">
        <v>574</v>
      </c>
      <c r="C3552" s="77" t="s">
        <v>6920</v>
      </c>
      <c r="D3552" s="113" t="s">
        <v>9764</v>
      </c>
      <c r="E3552" s="112" t="s">
        <v>14516</v>
      </c>
      <c r="F3552" s="17"/>
      <c r="G3552" s="18"/>
      <c r="H3552" s="19"/>
      <c r="I3552" s="18"/>
      <c r="J3552" s="18"/>
      <c r="K3552" s="18"/>
      <c r="L3552" s="18"/>
      <c r="M3552" s="18"/>
      <c r="N3552" s="18"/>
      <c r="Q3552" s="20"/>
    </row>
    <row r="3553" spans="1:17" ht="14.25" x14ac:dyDescent="0.3">
      <c r="A3553" s="103" t="s">
        <v>5689</v>
      </c>
      <c r="B3553" s="75" t="s">
        <v>574</v>
      </c>
      <c r="C3553" s="77" t="s">
        <v>5378</v>
      </c>
      <c r="D3553" s="104" t="s">
        <v>13166</v>
      </c>
      <c r="E3553" s="75" t="s">
        <v>14403</v>
      </c>
      <c r="F3553" s="17"/>
      <c r="G3553" s="17"/>
      <c r="H3553" s="17"/>
      <c r="I3553" s="17"/>
      <c r="J3553" s="17"/>
      <c r="K3553" s="17"/>
      <c r="L3553" s="17"/>
      <c r="M3553" s="17"/>
      <c r="N3553" s="17"/>
      <c r="O3553" s="23"/>
      <c r="P3553" s="23"/>
    </row>
    <row r="3554" spans="1:17" ht="14.25" x14ac:dyDescent="0.3">
      <c r="A3554" s="103" t="s">
        <v>5689</v>
      </c>
      <c r="B3554" s="75" t="s">
        <v>14387</v>
      </c>
      <c r="C3554" s="77" t="s">
        <v>5378</v>
      </c>
      <c r="D3554" s="104" t="s">
        <v>13514</v>
      </c>
      <c r="E3554" s="75" t="s">
        <v>14403</v>
      </c>
      <c r="F3554" s="17"/>
      <c r="G3554" s="18"/>
      <c r="H3554" s="19"/>
      <c r="I3554" s="18"/>
      <c r="J3554" s="18"/>
      <c r="K3554" s="18"/>
      <c r="L3554" s="18"/>
      <c r="M3554" s="18"/>
      <c r="N3554" s="18"/>
      <c r="O3554" s="22"/>
      <c r="P3554" s="22"/>
      <c r="Q3554" s="20"/>
    </row>
    <row r="3555" spans="1:17" ht="14.25" x14ac:dyDescent="0.3">
      <c r="A3555" s="83" t="s">
        <v>5689</v>
      </c>
      <c r="B3555" s="84" t="s">
        <v>575</v>
      </c>
      <c r="C3555" s="77" t="s">
        <v>5378</v>
      </c>
      <c r="D3555" s="85" t="s">
        <v>13166</v>
      </c>
      <c r="E3555" s="84" t="s">
        <v>14403</v>
      </c>
      <c r="F3555" s="17"/>
      <c r="G3555" s="18"/>
      <c r="H3555" s="19"/>
      <c r="I3555" s="18"/>
      <c r="J3555" s="18"/>
      <c r="K3555" s="18"/>
      <c r="L3555" s="18"/>
      <c r="M3555" s="18"/>
      <c r="N3555" s="18"/>
      <c r="O3555" s="22"/>
      <c r="P3555" s="22"/>
      <c r="Q3555" s="20"/>
    </row>
    <row r="3556" spans="1:17" ht="14.25" x14ac:dyDescent="0.3">
      <c r="A3556" s="103" t="s">
        <v>4019</v>
      </c>
      <c r="B3556" s="75" t="s">
        <v>574</v>
      </c>
      <c r="C3556" s="77" t="s">
        <v>6920</v>
      </c>
      <c r="D3556" s="104" t="s">
        <v>12489</v>
      </c>
      <c r="E3556" s="75" t="s">
        <v>16095</v>
      </c>
      <c r="F3556" s="18"/>
      <c r="G3556" s="18"/>
      <c r="H3556" s="19"/>
      <c r="I3556" s="18"/>
      <c r="J3556" s="18"/>
      <c r="K3556" s="18"/>
      <c r="L3556" s="18"/>
      <c r="M3556" s="18"/>
      <c r="N3556" s="18"/>
      <c r="Q3556" s="20"/>
    </row>
    <row r="3557" spans="1:17" ht="14.25" x14ac:dyDescent="0.3">
      <c r="A3557" s="110" t="s">
        <v>1781</v>
      </c>
      <c r="B3557" s="84" t="s">
        <v>1244</v>
      </c>
      <c r="C3557" s="77" t="s">
        <v>6922</v>
      </c>
      <c r="D3557" s="117" t="s">
        <v>15085</v>
      </c>
      <c r="E3557" s="84" t="s">
        <v>14398</v>
      </c>
      <c r="F3557" s="18"/>
      <c r="G3557" s="17"/>
      <c r="H3557" s="17"/>
      <c r="I3557" s="17"/>
      <c r="J3557" s="17"/>
      <c r="K3557" s="17"/>
      <c r="L3557" s="17"/>
      <c r="M3557" s="17"/>
      <c r="N3557" s="17"/>
      <c r="O3557" s="23"/>
      <c r="P3557" s="23"/>
    </row>
    <row r="3558" spans="1:17" ht="14.25" x14ac:dyDescent="0.3">
      <c r="A3558" s="83" t="s">
        <v>1781</v>
      </c>
      <c r="B3558" s="84" t="s">
        <v>574</v>
      </c>
      <c r="C3558" s="77" t="s">
        <v>6922</v>
      </c>
      <c r="D3558" s="85" t="s">
        <v>9641</v>
      </c>
      <c r="E3558" s="84" t="s">
        <v>14398</v>
      </c>
      <c r="F3558" s="17"/>
      <c r="G3558" s="17"/>
      <c r="H3558" s="17"/>
      <c r="I3558" s="17"/>
      <c r="J3558" s="17"/>
      <c r="K3558" s="17"/>
      <c r="L3558" s="17"/>
      <c r="M3558" s="17"/>
      <c r="N3558" s="17"/>
      <c r="O3558" s="23"/>
      <c r="P3558" s="23"/>
    </row>
    <row r="3559" spans="1:17" ht="14.25" x14ac:dyDescent="0.3">
      <c r="A3559" s="103" t="s">
        <v>1781</v>
      </c>
      <c r="B3559" s="75" t="s">
        <v>575</v>
      </c>
      <c r="C3559" s="77" t="s">
        <v>6922</v>
      </c>
      <c r="D3559" s="104" t="s">
        <v>9583</v>
      </c>
      <c r="E3559" s="75" t="s">
        <v>14398</v>
      </c>
      <c r="F3559" s="18"/>
      <c r="G3559" s="17"/>
      <c r="H3559" s="17"/>
      <c r="I3559" s="17"/>
      <c r="J3559" s="17"/>
      <c r="K3559" s="17"/>
      <c r="L3559" s="17"/>
      <c r="M3559" s="17"/>
      <c r="N3559" s="17"/>
      <c r="O3559" s="23"/>
      <c r="P3559" s="23"/>
    </row>
    <row r="3560" spans="1:17" ht="14.25" x14ac:dyDescent="0.3">
      <c r="A3560" s="103" t="s">
        <v>13059</v>
      </c>
      <c r="B3560" s="75" t="s">
        <v>13017</v>
      </c>
      <c r="C3560" s="77" t="s">
        <v>5108</v>
      </c>
      <c r="D3560" s="104" t="s">
        <v>16622</v>
      </c>
      <c r="E3560" s="75" t="s">
        <v>13060</v>
      </c>
      <c r="G3560" s="18"/>
      <c r="H3560" s="19"/>
      <c r="I3560" s="18"/>
      <c r="J3560" s="18"/>
      <c r="K3560" s="18"/>
      <c r="L3560" s="18"/>
      <c r="M3560" s="18"/>
      <c r="N3560" s="18"/>
      <c r="Q3560" s="20"/>
    </row>
    <row r="3561" spans="1:17" ht="14.25" x14ac:dyDescent="0.3">
      <c r="A3561" s="103" t="s">
        <v>3501</v>
      </c>
      <c r="B3561" s="75" t="s">
        <v>574</v>
      </c>
      <c r="C3561" s="77" t="s">
        <v>7000</v>
      </c>
      <c r="D3561" s="104" t="s">
        <v>516</v>
      </c>
      <c r="E3561" s="75" t="s">
        <v>14394</v>
      </c>
      <c r="G3561" s="17"/>
      <c r="H3561" s="17"/>
      <c r="I3561" s="17"/>
      <c r="J3561" s="17"/>
      <c r="K3561" s="17"/>
      <c r="L3561" s="17"/>
      <c r="M3561" s="17"/>
      <c r="N3561" s="17"/>
      <c r="O3561" s="23"/>
      <c r="P3561" s="23"/>
    </row>
    <row r="3562" spans="1:17" ht="14.25" x14ac:dyDescent="0.3">
      <c r="A3562" s="103" t="s">
        <v>3501</v>
      </c>
      <c r="B3562" s="75" t="s">
        <v>14387</v>
      </c>
      <c r="C3562" s="77" t="s">
        <v>7000</v>
      </c>
      <c r="D3562" s="104" t="s">
        <v>516</v>
      </c>
      <c r="E3562" s="75" t="s">
        <v>14394</v>
      </c>
      <c r="G3562" s="17"/>
      <c r="H3562" s="17"/>
      <c r="I3562" s="17"/>
      <c r="J3562" s="17"/>
      <c r="K3562" s="17"/>
      <c r="L3562" s="17"/>
      <c r="M3562" s="17"/>
      <c r="N3562" s="17"/>
      <c r="O3562" s="23"/>
      <c r="P3562" s="23"/>
    </row>
    <row r="3563" spans="1:17" ht="14.25" x14ac:dyDescent="0.3">
      <c r="A3563" s="110" t="s">
        <v>3501</v>
      </c>
      <c r="B3563" s="84" t="s">
        <v>575</v>
      </c>
      <c r="C3563" s="77" t="s">
        <v>7000</v>
      </c>
      <c r="D3563" s="117" t="s">
        <v>516</v>
      </c>
      <c r="E3563" s="84" t="s">
        <v>14399</v>
      </c>
      <c r="G3563" s="17"/>
      <c r="H3563" s="17"/>
      <c r="I3563" s="17"/>
      <c r="J3563" s="17"/>
      <c r="K3563" s="17"/>
      <c r="L3563" s="17"/>
      <c r="M3563" s="17"/>
      <c r="N3563" s="17"/>
      <c r="O3563" s="23"/>
      <c r="P3563" s="23"/>
    </row>
    <row r="3564" spans="1:17" ht="13.5" x14ac:dyDescent="0.3">
      <c r="A3564" s="107" t="s">
        <v>3502</v>
      </c>
      <c r="B3564" s="108" t="s">
        <v>574</v>
      </c>
      <c r="C3564" s="77" t="s">
        <v>6979</v>
      </c>
      <c r="D3564" s="109" t="s">
        <v>8186</v>
      </c>
      <c r="E3564" s="108" t="s">
        <v>14394</v>
      </c>
      <c r="F3564" s="18"/>
      <c r="G3564" s="17"/>
      <c r="H3564" s="17"/>
      <c r="I3564" s="17"/>
      <c r="J3564" s="17"/>
      <c r="K3564" s="17"/>
      <c r="L3564" s="17"/>
      <c r="M3564" s="17"/>
      <c r="N3564" s="17"/>
      <c r="O3564" s="23"/>
      <c r="P3564" s="23"/>
    </row>
    <row r="3565" spans="1:17" ht="14.25" x14ac:dyDescent="0.3">
      <c r="A3565" s="103" t="s">
        <v>2444</v>
      </c>
      <c r="B3565" s="75" t="s">
        <v>574</v>
      </c>
      <c r="C3565" s="77" t="s">
        <v>6924</v>
      </c>
      <c r="D3565" s="104" t="s">
        <v>15755</v>
      </c>
      <c r="E3565" s="75" t="s">
        <v>14394</v>
      </c>
      <c r="F3565" s="18"/>
      <c r="G3565" s="17"/>
      <c r="H3565" s="17"/>
      <c r="I3565" s="17"/>
      <c r="J3565" s="17"/>
      <c r="K3565" s="17"/>
      <c r="L3565" s="17"/>
      <c r="M3565" s="17"/>
      <c r="N3565" s="17"/>
      <c r="O3565" s="23"/>
      <c r="P3565" s="23"/>
    </row>
    <row r="3566" spans="1:17" ht="14.25" x14ac:dyDescent="0.3">
      <c r="A3566" s="107" t="s">
        <v>8880</v>
      </c>
      <c r="B3566" s="108" t="s">
        <v>4879</v>
      </c>
      <c r="C3566" s="77" t="s">
        <v>422</v>
      </c>
      <c r="D3566" s="109" t="s">
        <v>8881</v>
      </c>
      <c r="E3566" s="108" t="s">
        <v>14403</v>
      </c>
      <c r="F3566" s="17"/>
      <c r="G3566" s="18"/>
      <c r="H3566" s="19"/>
      <c r="I3566" s="18"/>
      <c r="J3566" s="18"/>
      <c r="K3566" s="18"/>
      <c r="L3566" s="18"/>
      <c r="M3566" s="18"/>
      <c r="N3566" s="18"/>
      <c r="Q3566" s="20"/>
    </row>
    <row r="3567" spans="1:17" ht="14.25" x14ac:dyDescent="0.3">
      <c r="A3567" s="103" t="s">
        <v>270</v>
      </c>
      <c r="B3567" s="75" t="s">
        <v>574</v>
      </c>
      <c r="C3567" s="77" t="s">
        <v>9019</v>
      </c>
      <c r="D3567" s="104" t="s">
        <v>42</v>
      </c>
      <c r="E3567" s="75" t="s">
        <v>15086</v>
      </c>
      <c r="F3567" s="18"/>
      <c r="G3567" s="18"/>
      <c r="H3567" s="19"/>
      <c r="I3567" s="18"/>
      <c r="J3567" s="18"/>
      <c r="K3567" s="18"/>
      <c r="L3567" s="18"/>
      <c r="M3567" s="18"/>
      <c r="N3567" s="18"/>
      <c r="Q3567" s="20"/>
    </row>
    <row r="3568" spans="1:17" ht="14.25" x14ac:dyDescent="0.3">
      <c r="A3568" s="107" t="s">
        <v>11646</v>
      </c>
      <c r="B3568" s="108" t="s">
        <v>574</v>
      </c>
      <c r="C3568" s="77" t="s">
        <v>7071</v>
      </c>
      <c r="D3568" s="109" t="s">
        <v>14013</v>
      </c>
      <c r="E3568" s="108" t="s">
        <v>11643</v>
      </c>
      <c r="F3568" s="17"/>
      <c r="G3568" s="18"/>
      <c r="H3568" s="19"/>
      <c r="I3568" s="18"/>
      <c r="J3568" s="18"/>
      <c r="K3568" s="18"/>
      <c r="L3568" s="18"/>
      <c r="M3568" s="18"/>
      <c r="N3568" s="18"/>
      <c r="Q3568" s="20"/>
    </row>
    <row r="3569" spans="1:17" ht="13.5" x14ac:dyDescent="0.3">
      <c r="A3569" s="103" t="s">
        <v>257</v>
      </c>
      <c r="B3569" s="75" t="s">
        <v>574</v>
      </c>
      <c r="C3569" s="77" t="s">
        <v>6998</v>
      </c>
      <c r="D3569" s="104" t="s">
        <v>9827</v>
      </c>
      <c r="E3569" s="75" t="s">
        <v>639</v>
      </c>
      <c r="F3569" s="17"/>
      <c r="G3569" s="18"/>
      <c r="H3569" s="19"/>
      <c r="I3569" s="18"/>
      <c r="J3569" s="18"/>
      <c r="K3569" s="18"/>
      <c r="L3569" s="18"/>
      <c r="M3569" s="18"/>
      <c r="N3569" s="18"/>
      <c r="O3569" s="22"/>
      <c r="P3569" s="22"/>
      <c r="Q3569" s="20"/>
    </row>
    <row r="3570" spans="1:17" ht="14.25" x14ac:dyDescent="0.3">
      <c r="A3570" s="103" t="s">
        <v>257</v>
      </c>
      <c r="B3570" s="75" t="s">
        <v>575</v>
      </c>
      <c r="C3570" s="77" t="s">
        <v>6998</v>
      </c>
      <c r="D3570" s="104" t="s">
        <v>9827</v>
      </c>
      <c r="E3570" s="75" t="s">
        <v>639</v>
      </c>
      <c r="F3570" s="18"/>
      <c r="G3570" s="17"/>
      <c r="H3570" s="17"/>
      <c r="I3570" s="17"/>
      <c r="J3570" s="17"/>
      <c r="K3570" s="17"/>
      <c r="L3570" s="17"/>
      <c r="M3570" s="17"/>
      <c r="N3570" s="17"/>
      <c r="O3570" s="23"/>
      <c r="P3570" s="23"/>
    </row>
    <row r="3571" spans="1:17" ht="13.5" x14ac:dyDescent="0.3">
      <c r="A3571" s="111" t="s">
        <v>5160</v>
      </c>
      <c r="B3571" s="112" t="s">
        <v>574</v>
      </c>
      <c r="C3571" s="77" t="s">
        <v>6994</v>
      </c>
      <c r="D3571" s="113" t="s">
        <v>12490</v>
      </c>
      <c r="E3571" s="112" t="s">
        <v>16096</v>
      </c>
      <c r="F3571" s="18"/>
      <c r="G3571" s="18"/>
      <c r="H3571" s="19"/>
      <c r="I3571" s="18"/>
      <c r="J3571" s="18"/>
      <c r="K3571" s="18"/>
      <c r="L3571" s="18"/>
      <c r="M3571" s="21"/>
      <c r="N3571" s="18"/>
      <c r="O3571" s="22"/>
      <c r="P3571" s="22"/>
      <c r="Q3571" s="20"/>
    </row>
    <row r="3572" spans="1:17" ht="13.5" x14ac:dyDescent="0.3">
      <c r="A3572" s="83" t="s">
        <v>1065</v>
      </c>
      <c r="B3572" s="84" t="s">
        <v>574</v>
      </c>
      <c r="C3572" s="77" t="s">
        <v>6984</v>
      </c>
      <c r="D3572" s="85" t="s">
        <v>13415</v>
      </c>
      <c r="E3572" s="84" t="s">
        <v>14398</v>
      </c>
      <c r="F3572" s="17"/>
      <c r="G3572" s="18"/>
      <c r="H3572" s="19"/>
      <c r="I3572" s="18"/>
      <c r="J3572" s="18"/>
      <c r="K3572" s="18"/>
      <c r="L3572" s="18"/>
      <c r="M3572" s="21"/>
      <c r="N3572" s="18"/>
      <c r="O3572" s="22"/>
      <c r="P3572" s="22"/>
      <c r="Q3572" s="20"/>
    </row>
    <row r="3573" spans="1:17" ht="13.5" x14ac:dyDescent="0.3">
      <c r="A3573" s="103" t="s">
        <v>905</v>
      </c>
      <c r="B3573" s="75" t="s">
        <v>574</v>
      </c>
      <c r="C3573" s="77" t="s">
        <v>6939</v>
      </c>
      <c r="D3573" s="104" t="s">
        <v>9642</v>
      </c>
      <c r="E3573" s="75" t="s">
        <v>14398</v>
      </c>
      <c r="F3573" s="17"/>
      <c r="G3573" s="17"/>
      <c r="H3573" s="17"/>
      <c r="I3573" s="17"/>
      <c r="J3573" s="17"/>
      <c r="K3573" s="17"/>
      <c r="L3573" s="17"/>
      <c r="M3573" s="17"/>
      <c r="N3573" s="17"/>
      <c r="O3573" s="23"/>
      <c r="P3573" s="23"/>
    </row>
    <row r="3574" spans="1:17" ht="14.25" x14ac:dyDescent="0.3">
      <c r="A3574" s="103" t="s">
        <v>905</v>
      </c>
      <c r="B3574" s="75" t="s">
        <v>575</v>
      </c>
      <c r="C3574" s="77" t="s">
        <v>6939</v>
      </c>
      <c r="D3574" s="104" t="s">
        <v>15087</v>
      </c>
      <c r="E3574" s="75" t="s">
        <v>14398</v>
      </c>
      <c r="G3574" s="18"/>
      <c r="H3574" s="19"/>
      <c r="I3574" s="18"/>
      <c r="J3574" s="18"/>
      <c r="K3574" s="18"/>
      <c r="L3574" s="18"/>
      <c r="M3574" s="18"/>
      <c r="N3574" s="18"/>
      <c r="Q3574" s="20"/>
    </row>
    <row r="3575" spans="1:17" ht="14.25" x14ac:dyDescent="0.3">
      <c r="A3575" s="103" t="s">
        <v>5690</v>
      </c>
      <c r="B3575" s="75" t="s">
        <v>574</v>
      </c>
      <c r="C3575" s="77" t="s">
        <v>6984</v>
      </c>
      <c r="D3575" s="104" t="s">
        <v>13355</v>
      </c>
      <c r="E3575" s="75" t="s">
        <v>14399</v>
      </c>
      <c r="F3575" s="17"/>
      <c r="G3575" s="17"/>
      <c r="H3575" s="17"/>
      <c r="I3575" s="17"/>
      <c r="J3575" s="17"/>
      <c r="K3575" s="17"/>
      <c r="L3575" s="17"/>
      <c r="M3575" s="17"/>
      <c r="N3575" s="17"/>
      <c r="O3575" s="23"/>
      <c r="P3575" s="23"/>
    </row>
    <row r="3576" spans="1:17" ht="14.25" x14ac:dyDescent="0.3">
      <c r="A3576" s="110" t="s">
        <v>1224</v>
      </c>
      <c r="B3576" s="84" t="s">
        <v>574</v>
      </c>
      <c r="C3576" s="77" t="s">
        <v>6939</v>
      </c>
      <c r="D3576" s="117" t="s">
        <v>15088</v>
      </c>
      <c r="E3576" s="84" t="s">
        <v>15089</v>
      </c>
      <c r="F3576" s="17"/>
      <c r="G3576" s="18"/>
      <c r="H3576" s="19"/>
      <c r="I3576" s="18"/>
      <c r="J3576" s="18"/>
      <c r="K3576" s="18"/>
      <c r="L3576" s="18"/>
      <c r="M3576" s="18"/>
      <c r="N3576" s="18"/>
      <c r="Q3576" s="20"/>
    </row>
    <row r="3577" spans="1:17" ht="14.25" x14ac:dyDescent="0.3">
      <c r="A3577" s="107" t="s">
        <v>3602</v>
      </c>
      <c r="B3577" s="108" t="s">
        <v>574</v>
      </c>
      <c r="C3577" s="77" t="s">
        <v>6929</v>
      </c>
      <c r="D3577" s="109" t="s">
        <v>15756</v>
      </c>
      <c r="E3577" s="108" t="s">
        <v>14396</v>
      </c>
      <c r="F3577" s="18"/>
      <c r="G3577" s="18"/>
      <c r="H3577" s="19"/>
      <c r="I3577" s="18"/>
      <c r="J3577" s="18"/>
      <c r="K3577" s="18"/>
      <c r="L3577" s="18"/>
      <c r="M3577" s="18"/>
      <c r="N3577" s="18"/>
      <c r="O3577" s="22"/>
      <c r="P3577" s="22"/>
      <c r="Q3577" s="20"/>
    </row>
    <row r="3578" spans="1:17" ht="13.5" x14ac:dyDescent="0.3">
      <c r="A3578" s="103" t="s">
        <v>4379</v>
      </c>
      <c r="B3578" s="75" t="s">
        <v>574</v>
      </c>
      <c r="C3578" s="77" t="s">
        <v>6984</v>
      </c>
      <c r="D3578" s="104" t="s">
        <v>13640</v>
      </c>
      <c r="E3578" s="75" t="s">
        <v>15090</v>
      </c>
      <c r="F3578" s="17"/>
      <c r="G3578" s="18"/>
      <c r="H3578" s="19"/>
      <c r="I3578" s="18"/>
      <c r="J3578" s="18"/>
      <c r="K3578" s="18"/>
      <c r="L3578" s="18"/>
      <c r="M3578" s="18"/>
      <c r="N3578" s="18"/>
      <c r="Q3578" s="20"/>
    </row>
    <row r="3579" spans="1:17" ht="14.25" x14ac:dyDescent="0.3">
      <c r="A3579" s="103" t="s">
        <v>271</v>
      </c>
      <c r="B3579" s="75" t="s">
        <v>574</v>
      </c>
      <c r="C3579" s="77" t="s">
        <v>6984</v>
      </c>
      <c r="D3579" s="104" t="s">
        <v>1675</v>
      </c>
      <c r="E3579" s="75" t="s">
        <v>15091</v>
      </c>
      <c r="F3579" s="18"/>
      <c r="G3579" s="18"/>
      <c r="H3579" s="19"/>
      <c r="I3579" s="18"/>
      <c r="J3579" s="18"/>
      <c r="K3579" s="18"/>
      <c r="L3579" s="18"/>
      <c r="M3579" s="21"/>
      <c r="N3579" s="18"/>
      <c r="O3579" s="22"/>
      <c r="P3579" s="22"/>
      <c r="Q3579" s="20"/>
    </row>
    <row r="3580" spans="1:17" ht="14.25" x14ac:dyDescent="0.3">
      <c r="A3580" s="107" t="s">
        <v>5691</v>
      </c>
      <c r="B3580" s="108" t="s">
        <v>575</v>
      </c>
      <c r="C3580" s="77" t="s">
        <v>6939</v>
      </c>
      <c r="D3580" s="109" t="s">
        <v>8651</v>
      </c>
      <c r="E3580" s="108" t="s">
        <v>14394</v>
      </c>
      <c r="F3580" s="17"/>
      <c r="G3580" s="18"/>
      <c r="H3580" s="19"/>
      <c r="I3580" s="18"/>
      <c r="J3580" s="18"/>
      <c r="K3580" s="18"/>
      <c r="L3580" s="18"/>
      <c r="M3580" s="18"/>
      <c r="N3580" s="18"/>
      <c r="Q3580" s="20"/>
    </row>
    <row r="3581" spans="1:17" ht="14.25" x14ac:dyDescent="0.3">
      <c r="A3581" s="103" t="s">
        <v>4669</v>
      </c>
      <c r="B3581" s="75" t="s">
        <v>574</v>
      </c>
      <c r="C3581" s="77" t="s">
        <v>6929</v>
      </c>
      <c r="D3581" s="104" t="s">
        <v>15757</v>
      </c>
      <c r="E3581" s="75" t="s">
        <v>14394</v>
      </c>
      <c r="G3581" s="18"/>
      <c r="H3581" s="19"/>
      <c r="I3581" s="18"/>
      <c r="J3581" s="18"/>
      <c r="K3581" s="18"/>
      <c r="L3581" s="18"/>
      <c r="M3581" s="18"/>
      <c r="N3581" s="18"/>
      <c r="O3581" s="22"/>
      <c r="P3581" s="22"/>
      <c r="Q3581" s="20"/>
    </row>
    <row r="3582" spans="1:17" ht="14.25" x14ac:dyDescent="0.3">
      <c r="A3582" s="103" t="s">
        <v>2305</v>
      </c>
      <c r="B3582" s="75" t="s">
        <v>574</v>
      </c>
      <c r="C3582" s="77" t="s">
        <v>6929</v>
      </c>
      <c r="D3582" s="104" t="s">
        <v>7734</v>
      </c>
      <c r="E3582" s="75" t="s">
        <v>14395</v>
      </c>
      <c r="F3582" s="18"/>
      <c r="G3582" s="18"/>
      <c r="H3582" s="19"/>
      <c r="I3582" s="18"/>
      <c r="J3582" s="18"/>
      <c r="K3582" s="18"/>
      <c r="L3582" s="18"/>
      <c r="M3582" s="18"/>
      <c r="N3582" s="18"/>
      <c r="Q3582" s="20"/>
    </row>
    <row r="3583" spans="1:17" ht="13.5" x14ac:dyDescent="0.3">
      <c r="A3583" s="103" t="s">
        <v>6703</v>
      </c>
      <c r="B3583" s="75" t="s">
        <v>574</v>
      </c>
      <c r="C3583" s="77" t="s">
        <v>4532</v>
      </c>
      <c r="D3583" s="104" t="s">
        <v>15092</v>
      </c>
      <c r="E3583" s="75" t="s">
        <v>14411</v>
      </c>
      <c r="F3583" s="17"/>
      <c r="G3583" s="17"/>
      <c r="H3583" s="17"/>
      <c r="I3583" s="17"/>
      <c r="J3583" s="17"/>
      <c r="K3583" s="17"/>
      <c r="L3583" s="17"/>
      <c r="M3583" s="17"/>
      <c r="N3583" s="17"/>
      <c r="O3583" s="23"/>
      <c r="P3583" s="23"/>
    </row>
    <row r="3584" spans="1:17" ht="15.75" x14ac:dyDescent="0.3">
      <c r="A3584" s="83" t="s">
        <v>6703</v>
      </c>
      <c r="B3584" s="84" t="s">
        <v>4879</v>
      </c>
      <c r="C3584" s="77" t="s">
        <v>4532</v>
      </c>
      <c r="D3584" s="85" t="s">
        <v>15093</v>
      </c>
      <c r="E3584" s="84" t="s">
        <v>14411</v>
      </c>
      <c r="F3584" s="17"/>
      <c r="G3584" s="17"/>
      <c r="H3584" s="17"/>
      <c r="I3584" s="17"/>
      <c r="J3584" s="17"/>
      <c r="K3584" s="17"/>
      <c r="L3584" s="17"/>
      <c r="M3584" s="17"/>
      <c r="N3584" s="17"/>
      <c r="O3584" s="23"/>
      <c r="P3584" s="23"/>
    </row>
    <row r="3585" spans="1:17" ht="14.25" x14ac:dyDescent="0.3">
      <c r="A3585" s="107" t="s">
        <v>1861</v>
      </c>
      <c r="B3585" s="108" t="s">
        <v>574</v>
      </c>
      <c r="C3585" s="77" t="s">
        <v>6984</v>
      </c>
      <c r="D3585" s="109" t="s">
        <v>11962</v>
      </c>
      <c r="E3585" s="108" t="s">
        <v>14407</v>
      </c>
      <c r="G3585" s="18"/>
      <c r="H3585" s="19"/>
      <c r="I3585" s="18"/>
      <c r="J3585" s="18"/>
      <c r="K3585" s="18"/>
      <c r="L3585" s="18"/>
      <c r="M3585" s="18"/>
      <c r="N3585" s="18"/>
      <c r="O3585" s="22"/>
      <c r="P3585" s="22"/>
      <c r="Q3585" s="20"/>
    </row>
    <row r="3586" spans="1:17" ht="14.25" x14ac:dyDescent="0.3">
      <c r="A3586" s="83" t="s">
        <v>1012</v>
      </c>
      <c r="B3586" s="84" t="s">
        <v>574</v>
      </c>
      <c r="C3586" s="77" t="s">
        <v>6984</v>
      </c>
      <c r="D3586" s="85" t="s">
        <v>13402</v>
      </c>
      <c r="E3586" s="84" t="s">
        <v>14396</v>
      </c>
      <c r="G3586" s="18"/>
      <c r="H3586" s="19"/>
      <c r="I3586" s="18"/>
      <c r="J3586" s="18"/>
      <c r="K3586" s="18"/>
      <c r="L3586" s="18"/>
      <c r="M3586" s="21"/>
      <c r="N3586" s="18"/>
      <c r="O3586" s="22"/>
      <c r="P3586" s="22"/>
      <c r="Q3586" s="20"/>
    </row>
    <row r="3587" spans="1:17" ht="14.25" x14ac:dyDescent="0.3">
      <c r="A3587" s="111" t="s">
        <v>2094</v>
      </c>
      <c r="B3587" s="112" t="s">
        <v>574</v>
      </c>
      <c r="C3587" s="77" t="s">
        <v>6984</v>
      </c>
      <c r="D3587" s="113" t="s">
        <v>13681</v>
      </c>
      <c r="E3587" s="112" t="s">
        <v>14398</v>
      </c>
      <c r="F3587" s="17"/>
      <c r="G3587" s="18"/>
      <c r="H3587" s="19"/>
      <c r="I3587" s="18"/>
      <c r="J3587" s="18"/>
      <c r="K3587" s="18"/>
      <c r="L3587" s="18"/>
      <c r="M3587" s="18"/>
      <c r="N3587" s="18"/>
      <c r="O3587" s="22"/>
      <c r="P3587" s="22"/>
      <c r="Q3587" s="20"/>
    </row>
    <row r="3588" spans="1:17" ht="14.25" x14ac:dyDescent="0.3">
      <c r="A3588" s="118" t="s">
        <v>4960</v>
      </c>
      <c r="B3588" s="119" t="s">
        <v>574</v>
      </c>
      <c r="C3588" s="77" t="s">
        <v>6929</v>
      </c>
      <c r="D3588" s="120" t="s">
        <v>9152</v>
      </c>
      <c r="E3588" s="119" t="s">
        <v>14396</v>
      </c>
      <c r="F3588" s="17"/>
      <c r="G3588" s="18"/>
      <c r="H3588" s="19"/>
      <c r="I3588" s="18"/>
      <c r="J3588" s="18"/>
      <c r="K3588" s="18"/>
      <c r="L3588" s="18"/>
      <c r="M3588" s="18"/>
      <c r="N3588" s="18"/>
      <c r="O3588" s="22"/>
      <c r="P3588" s="22"/>
      <c r="Q3588" s="20"/>
    </row>
    <row r="3589" spans="1:17" ht="14.25" x14ac:dyDescent="0.3">
      <c r="A3589" s="103" t="s">
        <v>4562</v>
      </c>
      <c r="B3589" s="75" t="s">
        <v>574</v>
      </c>
      <c r="C3589" s="77" t="s">
        <v>6929</v>
      </c>
      <c r="D3589" s="104" t="s">
        <v>8114</v>
      </c>
      <c r="E3589" s="75" t="s">
        <v>14411</v>
      </c>
      <c r="F3589" s="18"/>
      <c r="G3589" s="18"/>
      <c r="H3589" s="19"/>
      <c r="I3589" s="18"/>
      <c r="J3589" s="18"/>
      <c r="K3589" s="18"/>
      <c r="L3589" s="18"/>
      <c r="M3589" s="21"/>
      <c r="N3589" s="18"/>
      <c r="O3589" s="22"/>
      <c r="P3589" s="22"/>
      <c r="Q3589" s="20"/>
    </row>
    <row r="3590" spans="1:17" ht="14.25" x14ac:dyDescent="0.3">
      <c r="A3590" s="107" t="s">
        <v>4563</v>
      </c>
      <c r="B3590" s="108" t="s">
        <v>574</v>
      </c>
      <c r="C3590" s="77" t="s">
        <v>6929</v>
      </c>
      <c r="D3590" s="109" t="s">
        <v>8195</v>
      </c>
      <c r="E3590" s="108" t="s">
        <v>14398</v>
      </c>
      <c r="F3590" s="17"/>
      <c r="G3590" s="18"/>
      <c r="H3590" s="19"/>
      <c r="I3590" s="18"/>
      <c r="J3590" s="18"/>
      <c r="K3590" s="18"/>
      <c r="L3590" s="18"/>
      <c r="M3590" s="21"/>
      <c r="N3590" s="18"/>
      <c r="O3590" s="22"/>
      <c r="P3590" s="22"/>
      <c r="Q3590" s="20"/>
    </row>
    <row r="3591" spans="1:17" ht="14.25" x14ac:dyDescent="0.3">
      <c r="A3591" s="107" t="s">
        <v>8493</v>
      </c>
      <c r="B3591" s="108" t="s">
        <v>574</v>
      </c>
      <c r="C3591" s="77" t="s">
        <v>6929</v>
      </c>
      <c r="D3591" s="109" t="s">
        <v>8494</v>
      </c>
      <c r="E3591" s="108" t="s">
        <v>14398</v>
      </c>
      <c r="F3591" s="17"/>
      <c r="G3591" s="18"/>
      <c r="H3591" s="19"/>
      <c r="I3591" s="18"/>
      <c r="J3591" s="18"/>
      <c r="K3591" s="18"/>
      <c r="L3591" s="18"/>
      <c r="M3591" s="21"/>
      <c r="N3591" s="18"/>
      <c r="O3591" s="22"/>
      <c r="P3591" s="22"/>
      <c r="Q3591" s="20"/>
    </row>
    <row r="3592" spans="1:17" ht="14.25" x14ac:dyDescent="0.3">
      <c r="A3592" s="103" t="s">
        <v>4564</v>
      </c>
      <c r="B3592" s="75" t="s">
        <v>574</v>
      </c>
      <c r="C3592" s="77" t="s">
        <v>5367</v>
      </c>
      <c r="D3592" s="104" t="s">
        <v>8207</v>
      </c>
      <c r="E3592" s="75" t="s">
        <v>14409</v>
      </c>
      <c r="F3592" s="18"/>
      <c r="G3592" s="18"/>
      <c r="H3592" s="19"/>
      <c r="I3592" s="18"/>
      <c r="J3592" s="18"/>
      <c r="K3592" s="18"/>
      <c r="L3592" s="18"/>
      <c r="M3592" s="21"/>
      <c r="N3592" s="18"/>
      <c r="O3592" s="22"/>
      <c r="P3592" s="22"/>
      <c r="Q3592" s="20"/>
    </row>
    <row r="3593" spans="1:17" ht="14.25" x14ac:dyDescent="0.3">
      <c r="A3593" s="103" t="s">
        <v>3828</v>
      </c>
      <c r="B3593" s="75" t="s">
        <v>574</v>
      </c>
      <c r="C3593" s="77" t="s">
        <v>6994</v>
      </c>
      <c r="D3593" s="104" t="s">
        <v>9023</v>
      </c>
      <c r="E3593" s="75" t="s">
        <v>14928</v>
      </c>
      <c r="F3593" s="18"/>
      <c r="G3593" s="18"/>
      <c r="H3593" s="19"/>
      <c r="I3593" s="18"/>
      <c r="J3593" s="18"/>
      <c r="K3593" s="18"/>
      <c r="L3593" s="18"/>
      <c r="M3593" s="18"/>
      <c r="N3593" s="18"/>
      <c r="O3593" s="22"/>
      <c r="P3593" s="22"/>
      <c r="Q3593" s="20"/>
    </row>
    <row r="3594" spans="1:17" ht="14.25" x14ac:dyDescent="0.3">
      <c r="A3594" s="103" t="s">
        <v>5692</v>
      </c>
      <c r="B3594" s="75" t="s">
        <v>574</v>
      </c>
      <c r="C3594" s="77" t="s">
        <v>6994</v>
      </c>
      <c r="D3594" s="104" t="s">
        <v>7082</v>
      </c>
      <c r="E3594" s="75" t="s">
        <v>14411</v>
      </c>
      <c r="F3594" s="18"/>
      <c r="G3594" s="18"/>
      <c r="H3594" s="19"/>
      <c r="I3594" s="18"/>
      <c r="J3594" s="18"/>
      <c r="K3594" s="18"/>
      <c r="L3594" s="18"/>
      <c r="M3594" s="18"/>
      <c r="N3594" s="18"/>
      <c r="Q3594" s="20"/>
    </row>
    <row r="3595" spans="1:17" ht="14.25" x14ac:dyDescent="0.3">
      <c r="A3595" s="110" t="s">
        <v>4020</v>
      </c>
      <c r="B3595" s="84" t="s">
        <v>575</v>
      </c>
      <c r="C3595" s="77" t="s">
        <v>6994</v>
      </c>
      <c r="D3595" s="117" t="s">
        <v>12491</v>
      </c>
      <c r="E3595" s="84" t="s">
        <v>16097</v>
      </c>
      <c r="F3595" s="17"/>
      <c r="G3595" s="18"/>
      <c r="H3595" s="19"/>
      <c r="I3595" s="18"/>
      <c r="J3595" s="18"/>
      <c r="K3595" s="18"/>
      <c r="L3595" s="18"/>
      <c r="M3595" s="21"/>
      <c r="N3595" s="18"/>
      <c r="O3595" s="22"/>
      <c r="P3595" s="22"/>
      <c r="Q3595" s="20"/>
    </row>
    <row r="3596" spans="1:17" ht="13.5" x14ac:dyDescent="0.3">
      <c r="A3596" s="103" t="s">
        <v>4670</v>
      </c>
      <c r="B3596" s="75" t="s">
        <v>574</v>
      </c>
      <c r="C3596" s="77" t="s">
        <v>6994</v>
      </c>
      <c r="D3596" s="104" t="s">
        <v>13865</v>
      </c>
      <c r="E3596" s="75" t="s">
        <v>14404</v>
      </c>
      <c r="F3596" s="18"/>
      <c r="G3596" s="18"/>
      <c r="H3596" s="19"/>
      <c r="I3596" s="18"/>
      <c r="J3596" s="18"/>
      <c r="K3596" s="18"/>
      <c r="L3596" s="18"/>
      <c r="M3596" s="21"/>
      <c r="N3596" s="18"/>
      <c r="O3596" s="22"/>
      <c r="P3596" s="22"/>
      <c r="Q3596" s="20"/>
    </row>
    <row r="3597" spans="1:17" ht="14.25" x14ac:dyDescent="0.3">
      <c r="A3597" s="107" t="s">
        <v>4670</v>
      </c>
      <c r="B3597" s="108" t="s">
        <v>14387</v>
      </c>
      <c r="C3597" s="77" t="s">
        <v>6994</v>
      </c>
      <c r="D3597" s="109" t="s">
        <v>13867</v>
      </c>
      <c r="E3597" s="108" t="s">
        <v>14404</v>
      </c>
      <c r="F3597" s="17"/>
      <c r="G3597" s="18"/>
      <c r="H3597" s="19"/>
      <c r="I3597" s="18"/>
      <c r="J3597" s="18"/>
      <c r="K3597" s="18"/>
      <c r="L3597" s="18"/>
      <c r="M3597" s="18"/>
      <c r="N3597" s="18"/>
      <c r="Q3597" s="20"/>
    </row>
    <row r="3598" spans="1:17" ht="14.25" x14ac:dyDescent="0.3">
      <c r="A3598" s="103" t="s">
        <v>4670</v>
      </c>
      <c r="B3598" s="75" t="s">
        <v>575</v>
      </c>
      <c r="C3598" s="77" t="s">
        <v>6994</v>
      </c>
      <c r="D3598" s="104" t="s">
        <v>13866</v>
      </c>
      <c r="E3598" s="75" t="s">
        <v>14404</v>
      </c>
      <c r="F3598" s="17"/>
      <c r="G3598" s="17"/>
      <c r="H3598" s="17"/>
      <c r="I3598" s="17"/>
      <c r="J3598" s="17"/>
      <c r="K3598" s="17"/>
      <c r="L3598" s="17"/>
      <c r="M3598" s="17"/>
      <c r="N3598" s="17"/>
      <c r="O3598" s="23"/>
      <c r="P3598" s="23"/>
    </row>
    <row r="3599" spans="1:17" ht="14.25" x14ac:dyDescent="0.3">
      <c r="A3599" s="111" t="s">
        <v>2445</v>
      </c>
      <c r="B3599" s="112" t="s">
        <v>575</v>
      </c>
      <c r="C3599" s="77" t="s">
        <v>6110</v>
      </c>
      <c r="D3599" s="113" t="s">
        <v>13868</v>
      </c>
      <c r="E3599" s="112" t="s">
        <v>14394</v>
      </c>
      <c r="F3599" s="18"/>
      <c r="G3599" s="28"/>
      <c r="H3599" s="28"/>
      <c r="I3599" s="28"/>
      <c r="J3599" s="28"/>
      <c r="K3599" s="28"/>
      <c r="L3599" s="22"/>
      <c r="M3599" s="28"/>
      <c r="N3599" s="18"/>
      <c r="O3599" s="22"/>
      <c r="P3599" s="22"/>
      <c r="Q3599" s="20"/>
    </row>
    <row r="3600" spans="1:17" ht="13.5" x14ac:dyDescent="0.3">
      <c r="A3600" s="107" t="s">
        <v>3603</v>
      </c>
      <c r="B3600" s="108" t="s">
        <v>574</v>
      </c>
      <c r="C3600" s="77" t="s">
        <v>6994</v>
      </c>
      <c r="D3600" s="109" t="s">
        <v>10609</v>
      </c>
      <c r="E3600" s="108" t="s">
        <v>14396</v>
      </c>
      <c r="F3600" s="17"/>
      <c r="G3600" s="18"/>
      <c r="H3600" s="19"/>
      <c r="I3600" s="18"/>
      <c r="J3600" s="18"/>
      <c r="K3600" s="18"/>
      <c r="L3600" s="18"/>
      <c r="M3600" s="18"/>
      <c r="N3600" s="18"/>
      <c r="Q3600" s="20"/>
    </row>
    <row r="3601" spans="1:17" ht="14.25" x14ac:dyDescent="0.3">
      <c r="A3601" s="107" t="s">
        <v>3603</v>
      </c>
      <c r="B3601" s="108" t="s">
        <v>575</v>
      </c>
      <c r="C3601" s="77" t="s">
        <v>6994</v>
      </c>
      <c r="D3601" s="109" t="s">
        <v>10609</v>
      </c>
      <c r="E3601" s="108" t="s">
        <v>14396</v>
      </c>
      <c r="F3601" s="18"/>
      <c r="G3601" s="17"/>
      <c r="H3601" s="17"/>
      <c r="I3601" s="17"/>
      <c r="J3601" s="17"/>
      <c r="K3601" s="17"/>
      <c r="L3601" s="17"/>
      <c r="M3601" s="17"/>
      <c r="N3601" s="17"/>
      <c r="O3601" s="23"/>
      <c r="P3601" s="23"/>
    </row>
    <row r="3602" spans="1:17" ht="14.25" x14ac:dyDescent="0.3">
      <c r="A3602" s="107" t="s">
        <v>1118</v>
      </c>
      <c r="B3602" s="108" t="s">
        <v>574</v>
      </c>
      <c r="C3602" s="77" t="s">
        <v>6994</v>
      </c>
      <c r="D3602" s="109" t="s">
        <v>10610</v>
      </c>
      <c r="E3602" s="108" t="s">
        <v>14394</v>
      </c>
      <c r="F3602" s="17"/>
      <c r="G3602" s="17"/>
      <c r="H3602" s="17"/>
      <c r="I3602" s="17"/>
      <c r="J3602" s="17"/>
      <c r="K3602" s="17"/>
      <c r="L3602" s="17"/>
      <c r="M3602" s="17"/>
      <c r="N3602" s="17"/>
      <c r="O3602" s="23"/>
      <c r="P3602" s="23"/>
    </row>
    <row r="3603" spans="1:17" ht="14.25" x14ac:dyDescent="0.3">
      <c r="A3603" s="107" t="s">
        <v>4671</v>
      </c>
      <c r="B3603" s="108" t="s">
        <v>2439</v>
      </c>
      <c r="C3603" s="77" t="s">
        <v>4656</v>
      </c>
      <c r="D3603" s="109" t="s">
        <v>13869</v>
      </c>
      <c r="E3603" s="108" t="s">
        <v>14396</v>
      </c>
      <c r="F3603" s="17"/>
      <c r="G3603" s="18"/>
      <c r="H3603" s="19"/>
      <c r="I3603" s="18"/>
      <c r="J3603" s="18"/>
      <c r="K3603" s="18"/>
      <c r="L3603" s="18"/>
      <c r="M3603" s="18"/>
      <c r="N3603" s="18"/>
      <c r="O3603" s="22"/>
      <c r="P3603" s="22"/>
      <c r="Q3603" s="20"/>
    </row>
    <row r="3604" spans="1:17" ht="13.5" x14ac:dyDescent="0.3">
      <c r="A3604" s="103" t="s">
        <v>4671</v>
      </c>
      <c r="B3604" s="75" t="s">
        <v>14387</v>
      </c>
      <c r="C3604" s="77" t="s">
        <v>6994</v>
      </c>
      <c r="D3604" s="104" t="s">
        <v>13869</v>
      </c>
      <c r="E3604" s="75" t="s">
        <v>14396</v>
      </c>
      <c r="F3604" s="18"/>
      <c r="G3604" s="18"/>
      <c r="H3604" s="19"/>
      <c r="I3604" s="18"/>
      <c r="J3604" s="18"/>
      <c r="K3604" s="18"/>
      <c r="L3604" s="18"/>
      <c r="M3604" s="18"/>
      <c r="N3604" s="18"/>
      <c r="Q3604" s="20"/>
    </row>
    <row r="3605" spans="1:17" ht="14.25" x14ac:dyDescent="0.3">
      <c r="A3605" s="107" t="s">
        <v>4671</v>
      </c>
      <c r="B3605" s="108" t="s">
        <v>575</v>
      </c>
      <c r="C3605" s="77" t="s">
        <v>6110</v>
      </c>
      <c r="D3605" s="109" t="s">
        <v>13869</v>
      </c>
      <c r="E3605" s="108" t="s">
        <v>14396</v>
      </c>
      <c r="F3605" s="18"/>
      <c r="G3605" s="18"/>
      <c r="H3605" s="19"/>
      <c r="I3605" s="18"/>
      <c r="J3605" s="18"/>
      <c r="K3605" s="18"/>
      <c r="L3605" s="18"/>
      <c r="M3605" s="18"/>
      <c r="N3605" s="18"/>
      <c r="Q3605" s="20"/>
    </row>
    <row r="3606" spans="1:17" ht="13.5" x14ac:dyDescent="0.3">
      <c r="A3606" s="110" t="s">
        <v>5693</v>
      </c>
      <c r="B3606" s="84" t="s">
        <v>574</v>
      </c>
      <c r="C3606" s="77" t="s">
        <v>5694</v>
      </c>
      <c r="D3606" s="117" t="s">
        <v>7730</v>
      </c>
      <c r="E3606" s="84" t="s">
        <v>14398</v>
      </c>
      <c r="F3606" s="17"/>
      <c r="G3606" s="18"/>
      <c r="H3606" s="19"/>
      <c r="I3606" s="18"/>
      <c r="J3606" s="18"/>
      <c r="K3606" s="18"/>
      <c r="L3606" s="18"/>
      <c r="M3606" s="21"/>
      <c r="N3606" s="18"/>
      <c r="O3606" s="22"/>
      <c r="P3606" s="22"/>
      <c r="Q3606" s="20"/>
    </row>
    <row r="3607" spans="1:17" ht="13.5" x14ac:dyDescent="0.3">
      <c r="A3607" s="103" t="s">
        <v>9563</v>
      </c>
      <c r="B3607" s="75" t="s">
        <v>574</v>
      </c>
      <c r="C3607" s="77" t="s">
        <v>9014</v>
      </c>
      <c r="D3607" s="104" t="s">
        <v>9564</v>
      </c>
      <c r="E3607" s="75" t="s">
        <v>15094</v>
      </c>
      <c r="G3607" s="18"/>
      <c r="H3607" s="19"/>
      <c r="I3607" s="18"/>
      <c r="J3607" s="18"/>
      <c r="K3607" s="18"/>
      <c r="L3607" s="18"/>
      <c r="M3607" s="18"/>
      <c r="N3607" s="18"/>
      <c r="Q3607" s="20"/>
    </row>
    <row r="3608" spans="1:17" ht="14.25" x14ac:dyDescent="0.3">
      <c r="A3608" s="107" t="s">
        <v>5695</v>
      </c>
      <c r="B3608" s="108" t="s">
        <v>574</v>
      </c>
      <c r="C3608" s="77" t="s">
        <v>6939</v>
      </c>
      <c r="D3608" s="109" t="s">
        <v>8262</v>
      </c>
      <c r="E3608" s="108" t="s">
        <v>14394</v>
      </c>
      <c r="F3608" s="18"/>
      <c r="G3608" s="17"/>
      <c r="H3608" s="17"/>
      <c r="I3608" s="17"/>
      <c r="J3608" s="17"/>
      <c r="K3608" s="17"/>
      <c r="L3608" s="17"/>
      <c r="M3608" s="17"/>
      <c r="N3608" s="17"/>
      <c r="O3608" s="23"/>
      <c r="P3608" s="23"/>
    </row>
    <row r="3609" spans="1:17" ht="14.25" x14ac:dyDescent="0.3">
      <c r="A3609" s="103" t="s">
        <v>5696</v>
      </c>
      <c r="B3609" s="75" t="s">
        <v>574</v>
      </c>
      <c r="C3609" s="77" t="s">
        <v>6994</v>
      </c>
      <c r="D3609" s="104" t="s">
        <v>7980</v>
      </c>
      <c r="E3609" s="75" t="s">
        <v>14398</v>
      </c>
      <c r="G3609" s="18"/>
      <c r="H3609" s="19"/>
      <c r="I3609" s="18"/>
      <c r="J3609" s="18"/>
      <c r="K3609" s="18"/>
      <c r="L3609" s="18"/>
      <c r="M3609" s="18"/>
      <c r="N3609" s="18"/>
      <c r="Q3609" s="20"/>
    </row>
    <row r="3610" spans="1:17" ht="14.25" x14ac:dyDescent="0.3">
      <c r="A3610" s="107" t="s">
        <v>15095</v>
      </c>
      <c r="B3610" s="108" t="s">
        <v>574</v>
      </c>
      <c r="C3610" s="77" t="s">
        <v>6984</v>
      </c>
      <c r="D3610" s="109" t="s">
        <v>9639</v>
      </c>
      <c r="E3610" s="108" t="s">
        <v>14398</v>
      </c>
      <c r="F3610" s="17"/>
      <c r="G3610" s="18"/>
      <c r="H3610" s="19"/>
      <c r="I3610" s="18"/>
      <c r="J3610" s="18"/>
      <c r="K3610" s="18"/>
      <c r="L3610" s="18"/>
      <c r="M3610" s="18"/>
      <c r="N3610" s="18"/>
      <c r="O3610" s="22"/>
      <c r="P3610" s="22"/>
      <c r="Q3610" s="20"/>
    </row>
    <row r="3611" spans="1:17" ht="14.25" x14ac:dyDescent="0.3">
      <c r="A3611" s="103" t="s">
        <v>12493</v>
      </c>
      <c r="B3611" s="75" t="s">
        <v>574</v>
      </c>
      <c r="C3611" s="77" t="s">
        <v>6998</v>
      </c>
      <c r="D3611" s="104" t="s">
        <v>12494</v>
      </c>
      <c r="E3611" s="75" t="s">
        <v>16099</v>
      </c>
      <c r="G3611" s="18"/>
      <c r="H3611" s="19"/>
      <c r="I3611" s="18"/>
      <c r="J3611" s="18"/>
      <c r="K3611" s="18"/>
      <c r="L3611" s="18"/>
      <c r="M3611" s="21"/>
      <c r="N3611" s="18"/>
      <c r="O3611" s="22"/>
      <c r="P3611" s="22"/>
      <c r="Q3611" s="20"/>
    </row>
    <row r="3612" spans="1:17" ht="14.25" x14ac:dyDescent="0.3">
      <c r="A3612" s="107" t="s">
        <v>12493</v>
      </c>
      <c r="B3612" s="108" t="s">
        <v>14387</v>
      </c>
      <c r="C3612" s="77" t="s">
        <v>6998</v>
      </c>
      <c r="D3612" s="109" t="s">
        <v>12494</v>
      </c>
      <c r="E3612" s="108" t="s">
        <v>16099</v>
      </c>
      <c r="G3612" s="18"/>
      <c r="H3612" s="19"/>
      <c r="I3612" s="18"/>
      <c r="J3612" s="18"/>
      <c r="K3612" s="18"/>
      <c r="L3612" s="18"/>
      <c r="M3612" s="18"/>
      <c r="N3612" s="18"/>
      <c r="Q3612" s="20"/>
    </row>
    <row r="3613" spans="1:17" ht="13.5" x14ac:dyDescent="0.3">
      <c r="A3613" s="103" t="s">
        <v>12493</v>
      </c>
      <c r="B3613" s="75" t="s">
        <v>575</v>
      </c>
      <c r="C3613" s="77" t="s">
        <v>6998</v>
      </c>
      <c r="D3613" s="104" t="s">
        <v>12494</v>
      </c>
      <c r="E3613" s="75" t="s">
        <v>16099</v>
      </c>
      <c r="F3613" s="17"/>
      <c r="G3613" s="18"/>
      <c r="H3613" s="19"/>
      <c r="I3613" s="18"/>
      <c r="J3613" s="18"/>
      <c r="K3613" s="18"/>
      <c r="L3613" s="18"/>
      <c r="M3613" s="18"/>
      <c r="N3613" s="18"/>
      <c r="Q3613" s="20"/>
    </row>
    <row r="3614" spans="1:17" ht="14.25" x14ac:dyDescent="0.3">
      <c r="A3614" s="103" t="s">
        <v>2861</v>
      </c>
      <c r="B3614" s="75" t="s">
        <v>574</v>
      </c>
      <c r="C3614" s="77" t="s">
        <v>6994</v>
      </c>
      <c r="D3614" s="104" t="s">
        <v>12492</v>
      </c>
      <c r="E3614" s="75" t="s">
        <v>16098</v>
      </c>
      <c r="F3614" s="17"/>
      <c r="G3614" s="17"/>
      <c r="H3614" s="17"/>
      <c r="I3614" s="17"/>
      <c r="J3614" s="17"/>
      <c r="K3614" s="17"/>
      <c r="L3614" s="17"/>
      <c r="M3614" s="17"/>
      <c r="N3614" s="17"/>
      <c r="O3614" s="23"/>
      <c r="P3614" s="23"/>
    </row>
    <row r="3615" spans="1:17" ht="14.25" x14ac:dyDescent="0.3">
      <c r="A3615" s="107" t="s">
        <v>5697</v>
      </c>
      <c r="B3615" s="108" t="s">
        <v>574</v>
      </c>
      <c r="C3615" s="77" t="s">
        <v>6933</v>
      </c>
      <c r="D3615" s="109" t="s">
        <v>7304</v>
      </c>
      <c r="E3615" s="108" t="s">
        <v>14398</v>
      </c>
      <c r="G3615" s="17"/>
      <c r="H3615" s="17"/>
      <c r="I3615" s="17"/>
      <c r="J3615" s="17"/>
      <c r="K3615" s="17"/>
      <c r="L3615" s="17"/>
      <c r="M3615" s="17"/>
      <c r="N3615" s="17"/>
      <c r="O3615" s="23"/>
      <c r="P3615" s="23"/>
    </row>
    <row r="3616" spans="1:17" ht="14.25" x14ac:dyDescent="0.3">
      <c r="A3616" s="111" t="s">
        <v>5698</v>
      </c>
      <c r="B3616" s="112" t="s">
        <v>574</v>
      </c>
      <c r="C3616" s="77" t="s">
        <v>6956</v>
      </c>
      <c r="D3616" s="113" t="s">
        <v>7345</v>
      </c>
      <c r="E3616" s="112" t="s">
        <v>14394</v>
      </c>
      <c r="F3616" s="17"/>
      <c r="G3616" s="18"/>
      <c r="H3616" s="19"/>
      <c r="I3616" s="18"/>
      <c r="J3616" s="18"/>
      <c r="K3616" s="18"/>
      <c r="L3616" s="18"/>
      <c r="M3616" s="18"/>
      <c r="N3616" s="18"/>
      <c r="Q3616" s="20"/>
    </row>
    <row r="3617" spans="1:17" ht="14.25" x14ac:dyDescent="0.3">
      <c r="A3617" s="83" t="s">
        <v>5698</v>
      </c>
      <c r="B3617" s="84" t="s">
        <v>14387</v>
      </c>
      <c r="C3617" s="77" t="s">
        <v>6956</v>
      </c>
      <c r="D3617" s="85" t="s">
        <v>8691</v>
      </c>
      <c r="E3617" s="84" t="s">
        <v>14394</v>
      </c>
      <c r="F3617" s="17"/>
      <c r="G3617" s="18"/>
      <c r="H3617" s="19"/>
      <c r="I3617" s="18"/>
      <c r="J3617" s="18"/>
      <c r="K3617" s="18"/>
      <c r="L3617" s="18"/>
      <c r="M3617" s="18"/>
      <c r="N3617" s="18"/>
      <c r="Q3617" s="20"/>
    </row>
    <row r="3618" spans="1:17" ht="13.5" x14ac:dyDescent="0.3">
      <c r="A3618" s="103" t="s">
        <v>5698</v>
      </c>
      <c r="B3618" s="75" t="s">
        <v>575</v>
      </c>
      <c r="C3618" s="77" t="s">
        <v>6956</v>
      </c>
      <c r="D3618" s="104" t="s">
        <v>7345</v>
      </c>
      <c r="E3618" s="75" t="s">
        <v>14394</v>
      </c>
      <c r="F3618" s="18"/>
      <c r="G3618" s="17"/>
      <c r="H3618" s="17"/>
      <c r="I3618" s="17"/>
      <c r="J3618" s="17"/>
      <c r="K3618" s="17"/>
      <c r="L3618" s="17"/>
      <c r="M3618" s="17"/>
      <c r="N3618" s="17"/>
      <c r="O3618" s="23"/>
      <c r="P3618" s="23"/>
    </row>
    <row r="3619" spans="1:17" ht="14.25" x14ac:dyDescent="0.3">
      <c r="A3619" s="103" t="s">
        <v>10694</v>
      </c>
      <c r="B3619" s="75" t="s">
        <v>4879</v>
      </c>
      <c r="C3619" s="77" t="s">
        <v>420</v>
      </c>
      <c r="D3619" s="104" t="s">
        <v>10695</v>
      </c>
      <c r="E3619" s="75" t="s">
        <v>14406</v>
      </c>
      <c r="G3619" s="18"/>
      <c r="H3619" s="19"/>
      <c r="I3619" s="18"/>
      <c r="J3619" s="18"/>
      <c r="K3619" s="18"/>
      <c r="L3619" s="18"/>
      <c r="M3619" s="21"/>
      <c r="N3619" s="18"/>
      <c r="O3619" s="22"/>
      <c r="P3619" s="22"/>
      <c r="Q3619" s="20"/>
    </row>
    <row r="3620" spans="1:17" ht="14.25" x14ac:dyDescent="0.3">
      <c r="A3620" s="122" t="s">
        <v>5699</v>
      </c>
      <c r="B3620" s="123" t="s">
        <v>574</v>
      </c>
      <c r="C3620" s="77" t="s">
        <v>6920</v>
      </c>
      <c r="D3620" s="124" t="s">
        <v>7999</v>
      </c>
      <c r="E3620" s="125" t="s">
        <v>14417</v>
      </c>
      <c r="F3620" s="17"/>
      <c r="G3620" s="18"/>
      <c r="H3620" s="19"/>
      <c r="I3620" s="18"/>
      <c r="J3620" s="18"/>
      <c r="K3620" s="18"/>
      <c r="L3620" s="18"/>
      <c r="M3620" s="18"/>
      <c r="N3620" s="18"/>
      <c r="Q3620" s="20"/>
    </row>
    <row r="3621" spans="1:17" ht="13.5" x14ac:dyDescent="0.3">
      <c r="A3621" s="107" t="s">
        <v>1624</v>
      </c>
      <c r="B3621" s="108" t="s">
        <v>574</v>
      </c>
      <c r="C3621" s="77" t="s">
        <v>6998</v>
      </c>
      <c r="D3621" s="109" t="s">
        <v>3702</v>
      </c>
      <c r="E3621" s="108" t="s">
        <v>14398</v>
      </c>
      <c r="F3621" s="17"/>
      <c r="G3621" s="18"/>
      <c r="H3621" s="19"/>
      <c r="I3621" s="18"/>
      <c r="J3621" s="18"/>
      <c r="K3621" s="18"/>
      <c r="L3621" s="18"/>
      <c r="M3621" s="21"/>
      <c r="N3621" s="18"/>
      <c r="O3621" s="22"/>
      <c r="P3621" s="22"/>
      <c r="Q3621" s="20"/>
    </row>
    <row r="3622" spans="1:17" ht="14.25" x14ac:dyDescent="0.3">
      <c r="A3622" s="103" t="s">
        <v>11733</v>
      </c>
      <c r="B3622" s="75" t="s">
        <v>574</v>
      </c>
      <c r="C3622" s="77" t="s">
        <v>6984</v>
      </c>
      <c r="D3622" s="104" t="s">
        <v>11734</v>
      </c>
      <c r="E3622" s="75" t="s">
        <v>14394</v>
      </c>
      <c r="G3622" s="18"/>
      <c r="H3622" s="19"/>
      <c r="I3622" s="18"/>
      <c r="J3622" s="18"/>
      <c r="K3622" s="18"/>
      <c r="L3622" s="18"/>
      <c r="M3622" s="21"/>
      <c r="N3622" s="18"/>
      <c r="O3622" s="22"/>
      <c r="P3622" s="22"/>
      <c r="Q3622" s="20"/>
    </row>
    <row r="3623" spans="1:17" ht="14.25" x14ac:dyDescent="0.3">
      <c r="A3623" s="107" t="s">
        <v>15096</v>
      </c>
      <c r="B3623" s="108" t="s">
        <v>574</v>
      </c>
      <c r="C3623" s="77" t="s">
        <v>7000</v>
      </c>
      <c r="D3623" s="109" t="s">
        <v>13782</v>
      </c>
      <c r="E3623" s="108" t="s">
        <v>14507</v>
      </c>
      <c r="F3623" s="17"/>
      <c r="G3623" s="18"/>
      <c r="H3623" s="19"/>
      <c r="I3623" s="18"/>
      <c r="J3623" s="18"/>
      <c r="K3623" s="18"/>
      <c r="L3623" s="18"/>
      <c r="M3623" s="18"/>
      <c r="N3623" s="18"/>
      <c r="O3623" s="22"/>
      <c r="P3623" s="22"/>
      <c r="Q3623" s="20"/>
    </row>
    <row r="3624" spans="1:17" ht="14.25" x14ac:dyDescent="0.3">
      <c r="A3624" s="83" t="s">
        <v>5700</v>
      </c>
      <c r="B3624" s="84" t="s">
        <v>574</v>
      </c>
      <c r="C3624" s="77" t="s">
        <v>5701</v>
      </c>
      <c r="D3624" s="85" t="s">
        <v>13338</v>
      </c>
      <c r="E3624" s="84" t="s">
        <v>14394</v>
      </c>
      <c r="F3624" s="18"/>
      <c r="G3624" s="17"/>
      <c r="H3624" s="17"/>
      <c r="I3624" s="17"/>
      <c r="J3624" s="17"/>
      <c r="K3624" s="17"/>
      <c r="L3624" s="17"/>
      <c r="M3624" s="17"/>
      <c r="N3624" s="17"/>
      <c r="O3624" s="23"/>
      <c r="P3624" s="23"/>
    </row>
    <row r="3625" spans="1:17" ht="14.25" x14ac:dyDescent="0.3">
      <c r="A3625" s="103" t="s">
        <v>5700</v>
      </c>
      <c r="B3625" s="84" t="s">
        <v>575</v>
      </c>
      <c r="C3625" s="77" t="s">
        <v>5701</v>
      </c>
      <c r="D3625" s="104" t="s">
        <v>13338</v>
      </c>
      <c r="E3625" s="75" t="s">
        <v>14394</v>
      </c>
      <c r="F3625" s="18"/>
      <c r="G3625" s="17"/>
      <c r="H3625" s="17"/>
      <c r="I3625" s="17"/>
      <c r="J3625" s="17"/>
      <c r="K3625" s="17"/>
      <c r="L3625" s="17"/>
      <c r="M3625" s="17"/>
      <c r="N3625" s="17"/>
      <c r="O3625" s="23"/>
      <c r="P3625" s="23"/>
    </row>
    <row r="3626" spans="1:17" ht="14.25" x14ac:dyDescent="0.3">
      <c r="A3626" s="103" t="s">
        <v>906</v>
      </c>
      <c r="B3626" s="75" t="s">
        <v>574</v>
      </c>
      <c r="C3626" s="77" t="s">
        <v>6920</v>
      </c>
      <c r="D3626" s="104" t="s">
        <v>907</v>
      </c>
      <c r="E3626" s="75" t="s">
        <v>14524</v>
      </c>
      <c r="F3626" s="17"/>
      <c r="G3626" s="17"/>
      <c r="H3626" s="17"/>
      <c r="I3626" s="17"/>
      <c r="J3626" s="17"/>
      <c r="K3626" s="17"/>
      <c r="L3626" s="17"/>
      <c r="M3626" s="17"/>
      <c r="N3626" s="17"/>
      <c r="O3626" s="23"/>
      <c r="P3626" s="23"/>
    </row>
    <row r="3627" spans="1:17" ht="14.25" x14ac:dyDescent="0.3">
      <c r="A3627" s="103" t="s">
        <v>4827</v>
      </c>
      <c r="B3627" s="75" t="s">
        <v>575</v>
      </c>
      <c r="C3627" s="77" t="s">
        <v>6920</v>
      </c>
      <c r="D3627" s="104" t="s">
        <v>12024</v>
      </c>
      <c r="E3627" s="75" t="s">
        <v>6460</v>
      </c>
      <c r="F3627" s="17"/>
      <c r="G3627" s="18"/>
      <c r="H3627" s="19"/>
      <c r="I3627" s="18"/>
      <c r="J3627" s="18"/>
      <c r="K3627" s="18"/>
      <c r="L3627" s="18"/>
      <c r="M3627" s="18"/>
      <c r="N3627" s="18"/>
      <c r="O3627" s="22"/>
      <c r="P3627" s="22"/>
      <c r="Q3627" s="20"/>
    </row>
    <row r="3628" spans="1:17" ht="14.25" x14ac:dyDescent="0.3">
      <c r="A3628" s="103" t="s">
        <v>5702</v>
      </c>
      <c r="B3628" s="75" t="s">
        <v>574</v>
      </c>
      <c r="C3628" s="77" t="s">
        <v>6984</v>
      </c>
      <c r="D3628" s="104" t="s">
        <v>8068</v>
      </c>
      <c r="E3628" s="75" t="s">
        <v>14394</v>
      </c>
      <c r="F3628" s="18"/>
      <c r="G3628" s="18"/>
      <c r="H3628" s="19"/>
      <c r="I3628" s="18"/>
      <c r="J3628" s="18"/>
      <c r="K3628" s="18"/>
      <c r="L3628" s="18"/>
      <c r="M3628" s="18"/>
      <c r="N3628" s="18"/>
      <c r="Q3628" s="20"/>
    </row>
    <row r="3629" spans="1:17" ht="13.5" x14ac:dyDescent="0.3">
      <c r="A3629" s="110" t="s">
        <v>11320</v>
      </c>
      <c r="B3629" s="84" t="s">
        <v>574</v>
      </c>
      <c r="C3629" s="77" t="s">
        <v>6924</v>
      </c>
      <c r="D3629" s="117" t="s">
        <v>11321</v>
      </c>
      <c r="E3629" s="84" t="s">
        <v>14403</v>
      </c>
      <c r="F3629" s="18"/>
      <c r="G3629" s="17"/>
      <c r="H3629" s="17"/>
      <c r="I3629" s="17"/>
      <c r="J3629" s="17"/>
      <c r="K3629" s="17"/>
      <c r="L3629" s="17"/>
      <c r="M3629" s="17"/>
      <c r="N3629" s="17"/>
      <c r="O3629" s="23"/>
      <c r="P3629" s="23"/>
    </row>
    <row r="3630" spans="1:17" ht="14.25" x14ac:dyDescent="0.3">
      <c r="A3630" s="107" t="s">
        <v>2005</v>
      </c>
      <c r="B3630" s="108" t="s">
        <v>574</v>
      </c>
      <c r="C3630" s="77" t="s">
        <v>6994</v>
      </c>
      <c r="D3630" s="109" t="s">
        <v>3236</v>
      </c>
      <c r="E3630" s="108" t="s">
        <v>14503</v>
      </c>
      <c r="F3630" s="17"/>
      <c r="G3630" s="17"/>
      <c r="H3630" s="17"/>
      <c r="I3630" s="17"/>
      <c r="J3630" s="17"/>
      <c r="K3630" s="17"/>
      <c r="L3630" s="17"/>
      <c r="M3630" s="17"/>
      <c r="N3630" s="17"/>
      <c r="O3630" s="23"/>
      <c r="P3630" s="23"/>
    </row>
    <row r="3631" spans="1:17" ht="14.25" x14ac:dyDescent="0.3">
      <c r="A3631" s="110" t="s">
        <v>5703</v>
      </c>
      <c r="B3631" s="84" t="s">
        <v>574</v>
      </c>
      <c r="C3631" s="77" t="s">
        <v>6994</v>
      </c>
      <c r="D3631" s="117" t="s">
        <v>7070</v>
      </c>
      <c r="E3631" s="84" t="s">
        <v>14399</v>
      </c>
      <c r="G3631" s="18"/>
      <c r="H3631" s="19"/>
      <c r="I3631" s="18"/>
      <c r="J3631" s="18"/>
      <c r="K3631" s="18"/>
      <c r="L3631" s="18"/>
      <c r="M3631" s="18"/>
      <c r="N3631" s="18"/>
      <c r="Q3631" s="20"/>
    </row>
    <row r="3632" spans="1:17" ht="14.25" x14ac:dyDescent="0.3">
      <c r="A3632" s="103" t="s">
        <v>322</v>
      </c>
      <c r="B3632" s="75" t="s">
        <v>574</v>
      </c>
      <c r="C3632" s="77" t="s">
        <v>6998</v>
      </c>
      <c r="D3632" s="104" t="s">
        <v>1262</v>
      </c>
      <c r="E3632" s="75" t="s">
        <v>14583</v>
      </c>
      <c r="G3632" s="17"/>
      <c r="H3632" s="17"/>
      <c r="I3632" s="17"/>
      <c r="J3632" s="17"/>
      <c r="K3632" s="17"/>
      <c r="L3632" s="17"/>
      <c r="M3632" s="17"/>
      <c r="N3632" s="17"/>
      <c r="O3632" s="23"/>
      <c r="P3632" s="23"/>
    </row>
    <row r="3633" spans="1:17" ht="13.5" x14ac:dyDescent="0.3">
      <c r="A3633" s="103" t="s">
        <v>4672</v>
      </c>
      <c r="B3633" s="75" t="s">
        <v>574</v>
      </c>
      <c r="C3633" s="77" t="s">
        <v>7002</v>
      </c>
      <c r="D3633" s="104" t="s">
        <v>10611</v>
      </c>
      <c r="E3633" s="75" t="s">
        <v>14406</v>
      </c>
      <c r="F3633" s="17"/>
      <c r="G3633" s="18"/>
      <c r="H3633" s="19"/>
      <c r="I3633" s="18"/>
      <c r="J3633" s="18"/>
      <c r="K3633" s="18"/>
      <c r="L3633" s="18"/>
      <c r="M3633" s="18"/>
      <c r="N3633" s="18"/>
      <c r="Q3633" s="20"/>
    </row>
    <row r="3634" spans="1:17" ht="13.5" x14ac:dyDescent="0.3">
      <c r="A3634" s="103" t="s">
        <v>4672</v>
      </c>
      <c r="B3634" s="75" t="s">
        <v>14387</v>
      </c>
      <c r="C3634" s="77" t="s">
        <v>7002</v>
      </c>
      <c r="D3634" s="104" t="s">
        <v>10611</v>
      </c>
      <c r="E3634" s="75" t="s">
        <v>14406</v>
      </c>
      <c r="F3634" s="17"/>
      <c r="G3634" s="18"/>
      <c r="H3634" s="19"/>
      <c r="I3634" s="18"/>
      <c r="J3634" s="18"/>
      <c r="K3634" s="18"/>
      <c r="L3634" s="18"/>
      <c r="M3634" s="18"/>
      <c r="N3634" s="18"/>
      <c r="Q3634" s="20"/>
    </row>
    <row r="3635" spans="1:17" ht="14.25" x14ac:dyDescent="0.3">
      <c r="A3635" s="103" t="s">
        <v>11324</v>
      </c>
      <c r="B3635" s="75" t="s">
        <v>574</v>
      </c>
      <c r="C3635" s="77" t="s">
        <v>7000</v>
      </c>
      <c r="D3635" s="104" t="s">
        <v>481</v>
      </c>
      <c r="E3635" s="75" t="s">
        <v>14403</v>
      </c>
      <c r="F3635" s="17"/>
      <c r="G3635" s="18"/>
      <c r="H3635" s="19"/>
      <c r="I3635" s="18"/>
      <c r="J3635" s="18"/>
      <c r="K3635" s="18"/>
      <c r="L3635" s="18"/>
      <c r="M3635" s="21"/>
      <c r="N3635" s="18"/>
      <c r="O3635" s="22"/>
      <c r="P3635" s="22"/>
      <c r="Q3635" s="20"/>
    </row>
    <row r="3636" spans="1:17" ht="14.25" x14ac:dyDescent="0.3">
      <c r="A3636" s="111" t="s">
        <v>9273</v>
      </c>
      <c r="B3636" s="112" t="s">
        <v>1244</v>
      </c>
      <c r="C3636" s="77" t="s">
        <v>7071</v>
      </c>
      <c r="D3636" s="113" t="s">
        <v>15097</v>
      </c>
      <c r="E3636" s="112" t="s">
        <v>14914</v>
      </c>
      <c r="F3636" s="18"/>
      <c r="G3636" s="17"/>
      <c r="H3636" s="17"/>
      <c r="I3636" s="17"/>
      <c r="J3636" s="17"/>
      <c r="K3636" s="17"/>
      <c r="L3636" s="17"/>
      <c r="M3636" s="17"/>
      <c r="N3636" s="17"/>
      <c r="O3636" s="23"/>
      <c r="P3636" s="23"/>
    </row>
    <row r="3637" spans="1:17" ht="14.25" x14ac:dyDescent="0.3">
      <c r="A3637" s="107" t="s">
        <v>5704</v>
      </c>
      <c r="B3637" s="108" t="s">
        <v>574</v>
      </c>
      <c r="C3637" s="77" t="s">
        <v>5705</v>
      </c>
      <c r="D3637" s="109" t="s">
        <v>6958</v>
      </c>
      <c r="E3637" s="108" t="s">
        <v>733</v>
      </c>
      <c r="F3637" s="18"/>
      <c r="G3637" s="18"/>
      <c r="H3637" s="19"/>
      <c r="I3637" s="18"/>
      <c r="J3637" s="18"/>
      <c r="K3637" s="18"/>
      <c r="L3637" s="18"/>
      <c r="M3637" s="18"/>
      <c r="N3637" s="18"/>
      <c r="Q3637" s="20"/>
    </row>
    <row r="3638" spans="1:17" ht="14.25" x14ac:dyDescent="0.3">
      <c r="A3638" s="111" t="s">
        <v>5704</v>
      </c>
      <c r="B3638" s="112" t="s">
        <v>14387</v>
      </c>
      <c r="C3638" s="77" t="s">
        <v>8525</v>
      </c>
      <c r="D3638" s="113" t="s">
        <v>6958</v>
      </c>
      <c r="E3638" s="112" t="s">
        <v>733</v>
      </c>
      <c r="F3638" s="17"/>
      <c r="G3638" s="17"/>
      <c r="H3638" s="17"/>
      <c r="I3638" s="17"/>
      <c r="J3638" s="17"/>
      <c r="K3638" s="17"/>
      <c r="L3638" s="17"/>
      <c r="M3638" s="17"/>
      <c r="N3638" s="17"/>
      <c r="O3638" s="23"/>
      <c r="P3638" s="23"/>
    </row>
    <row r="3639" spans="1:17" ht="14.25" x14ac:dyDescent="0.3">
      <c r="A3639" s="107" t="s">
        <v>5704</v>
      </c>
      <c r="B3639" s="108" t="s">
        <v>575</v>
      </c>
      <c r="C3639" s="77" t="s">
        <v>8525</v>
      </c>
      <c r="D3639" s="109" t="s">
        <v>6958</v>
      </c>
      <c r="E3639" s="108" t="s">
        <v>733</v>
      </c>
      <c r="F3639" s="17"/>
      <c r="G3639" s="18"/>
      <c r="H3639" s="19"/>
      <c r="I3639" s="18"/>
      <c r="J3639" s="18"/>
      <c r="K3639" s="18"/>
      <c r="L3639" s="18"/>
      <c r="M3639" s="18"/>
      <c r="N3639" s="18"/>
      <c r="Q3639" s="20"/>
    </row>
    <row r="3640" spans="1:17" ht="14.25" x14ac:dyDescent="0.3">
      <c r="A3640" s="111" t="s">
        <v>4673</v>
      </c>
      <c r="B3640" s="75" t="s">
        <v>574</v>
      </c>
      <c r="C3640" s="77" t="s">
        <v>6920</v>
      </c>
      <c r="D3640" s="113" t="s">
        <v>15758</v>
      </c>
      <c r="E3640" s="112" t="s">
        <v>14414</v>
      </c>
      <c r="F3640" s="18"/>
      <c r="G3640" s="17"/>
      <c r="H3640" s="17"/>
      <c r="I3640" s="17"/>
      <c r="J3640" s="17"/>
      <c r="K3640" s="17"/>
      <c r="L3640" s="17"/>
      <c r="M3640" s="17"/>
      <c r="N3640" s="17"/>
      <c r="O3640" s="23"/>
      <c r="P3640" s="23"/>
    </row>
    <row r="3641" spans="1:17" ht="14.25" x14ac:dyDescent="0.3">
      <c r="A3641" s="103" t="s">
        <v>10612</v>
      </c>
      <c r="B3641" s="75" t="s">
        <v>574</v>
      </c>
      <c r="C3641" s="77" t="s">
        <v>6984</v>
      </c>
      <c r="D3641" s="104" t="s">
        <v>10613</v>
      </c>
      <c r="E3641" s="75" t="s">
        <v>14398</v>
      </c>
      <c r="F3641" s="17"/>
      <c r="G3641" s="18"/>
      <c r="H3641" s="19"/>
      <c r="I3641" s="18"/>
      <c r="J3641" s="18"/>
      <c r="K3641" s="18"/>
      <c r="L3641" s="18"/>
      <c r="M3641" s="18"/>
      <c r="N3641" s="18"/>
      <c r="O3641" s="22"/>
      <c r="P3641" s="22"/>
      <c r="Q3641" s="20"/>
    </row>
    <row r="3642" spans="1:17" ht="14.25" x14ac:dyDescent="0.3">
      <c r="A3642" s="103" t="s">
        <v>10612</v>
      </c>
      <c r="B3642" s="75" t="s">
        <v>575</v>
      </c>
      <c r="C3642" s="77" t="s">
        <v>6984</v>
      </c>
      <c r="D3642" s="104" t="s">
        <v>10614</v>
      </c>
      <c r="E3642" s="75" t="s">
        <v>14398</v>
      </c>
      <c r="F3642" s="18"/>
      <c r="G3642" s="18"/>
      <c r="H3642" s="19"/>
      <c r="I3642" s="18"/>
      <c r="J3642" s="18"/>
      <c r="K3642" s="18"/>
      <c r="L3642" s="18"/>
      <c r="M3642" s="18"/>
      <c r="N3642" s="18"/>
      <c r="Q3642" s="20"/>
    </row>
    <row r="3643" spans="1:17" ht="13.5" x14ac:dyDescent="0.3">
      <c r="A3643" s="107" t="s">
        <v>7428</v>
      </c>
      <c r="B3643" s="108" t="s">
        <v>574</v>
      </c>
      <c r="C3643" s="77" t="s">
        <v>7429</v>
      </c>
      <c r="D3643" s="109" t="s">
        <v>14433</v>
      </c>
      <c r="E3643" s="108" t="s">
        <v>14398</v>
      </c>
      <c r="F3643" s="18"/>
      <c r="G3643" s="18"/>
      <c r="H3643" s="19"/>
      <c r="I3643" s="18"/>
      <c r="J3643" s="18"/>
      <c r="K3643" s="18"/>
      <c r="L3643" s="18"/>
      <c r="M3643" s="18"/>
      <c r="N3643" s="18"/>
      <c r="Q3643" s="20"/>
    </row>
    <row r="3644" spans="1:17" ht="14.25" x14ac:dyDescent="0.3">
      <c r="A3644" s="107" t="s">
        <v>8641</v>
      </c>
      <c r="B3644" s="108" t="s">
        <v>575</v>
      </c>
      <c r="C3644" s="77" t="s">
        <v>5706</v>
      </c>
      <c r="D3644" s="109" t="s">
        <v>14470</v>
      </c>
      <c r="E3644" s="108" t="s">
        <v>14398</v>
      </c>
      <c r="F3644" s="17"/>
      <c r="G3644" s="18"/>
      <c r="H3644" s="19"/>
      <c r="I3644" s="18"/>
      <c r="J3644" s="18"/>
      <c r="K3644" s="18"/>
      <c r="L3644" s="18"/>
      <c r="M3644" s="18"/>
      <c r="N3644" s="18"/>
      <c r="O3644" s="22"/>
      <c r="P3644" s="22"/>
      <c r="Q3644" s="20"/>
    </row>
    <row r="3645" spans="1:17" ht="13.5" x14ac:dyDescent="0.3">
      <c r="A3645" s="111" t="s">
        <v>401</v>
      </c>
      <c r="B3645" s="112" t="s">
        <v>574</v>
      </c>
      <c r="C3645" s="77" t="s">
        <v>6994</v>
      </c>
      <c r="D3645" s="113" t="s">
        <v>309</v>
      </c>
      <c r="E3645" s="112" t="s">
        <v>14607</v>
      </c>
      <c r="G3645" s="17"/>
      <c r="H3645" s="17"/>
      <c r="I3645" s="17"/>
      <c r="J3645" s="17"/>
      <c r="K3645" s="17"/>
      <c r="L3645" s="17"/>
      <c r="M3645" s="17"/>
      <c r="N3645" s="17"/>
      <c r="O3645" s="23"/>
      <c r="P3645" s="23"/>
    </row>
    <row r="3646" spans="1:17" ht="14.25" x14ac:dyDescent="0.3">
      <c r="A3646" s="110" t="s">
        <v>599</v>
      </c>
      <c r="B3646" s="84" t="s">
        <v>574</v>
      </c>
      <c r="C3646" s="77" t="s">
        <v>7021</v>
      </c>
      <c r="D3646" s="117" t="s">
        <v>13113</v>
      </c>
      <c r="E3646" s="84" t="s">
        <v>14398</v>
      </c>
      <c r="F3646" s="17"/>
      <c r="G3646" s="18"/>
      <c r="H3646" s="19"/>
      <c r="I3646" s="18"/>
      <c r="J3646" s="18"/>
      <c r="K3646" s="18"/>
      <c r="L3646" s="18"/>
      <c r="M3646" s="18"/>
      <c r="N3646" s="18"/>
      <c r="O3646" s="22"/>
      <c r="P3646" s="22"/>
      <c r="Q3646" s="20"/>
    </row>
    <row r="3647" spans="1:17" ht="14.25" x14ac:dyDescent="0.3">
      <c r="A3647" s="103" t="s">
        <v>1777</v>
      </c>
      <c r="B3647" s="75" t="s">
        <v>574</v>
      </c>
      <c r="C3647" s="77" t="s">
        <v>6994</v>
      </c>
      <c r="D3647" s="104" t="s">
        <v>4961</v>
      </c>
      <c r="E3647" s="75" t="s">
        <v>15098</v>
      </c>
      <c r="F3647" s="17"/>
      <c r="G3647" s="23"/>
      <c r="H3647" s="25"/>
      <c r="I3647" s="20"/>
      <c r="J3647" s="20"/>
      <c r="K3647" s="23"/>
      <c r="L3647" s="23"/>
      <c r="M3647" s="24"/>
      <c r="N3647" s="18"/>
      <c r="O3647" s="22"/>
      <c r="P3647" s="22"/>
      <c r="Q3647" s="20"/>
    </row>
    <row r="3648" spans="1:17" ht="14.25" x14ac:dyDescent="0.3">
      <c r="A3648" s="103" t="s">
        <v>262</v>
      </c>
      <c r="B3648" s="75" t="s">
        <v>574</v>
      </c>
      <c r="C3648" s="77" t="s">
        <v>7071</v>
      </c>
      <c r="D3648" s="104" t="s">
        <v>263</v>
      </c>
      <c r="E3648" s="75" t="s">
        <v>14535</v>
      </c>
      <c r="F3648" s="17"/>
      <c r="G3648" s="18"/>
      <c r="H3648" s="19"/>
      <c r="I3648" s="18"/>
      <c r="J3648" s="18"/>
      <c r="K3648" s="18"/>
      <c r="L3648" s="18"/>
      <c r="M3648" s="18"/>
      <c r="N3648" s="18"/>
      <c r="O3648" s="22"/>
      <c r="P3648" s="22"/>
      <c r="Q3648" s="20"/>
    </row>
    <row r="3649" spans="1:17" ht="13.5" x14ac:dyDescent="0.3">
      <c r="A3649" s="103" t="s">
        <v>2862</v>
      </c>
      <c r="B3649" s="75" t="s">
        <v>574</v>
      </c>
      <c r="C3649" s="77" t="s">
        <v>6994</v>
      </c>
      <c r="D3649" s="104" t="s">
        <v>14202</v>
      </c>
      <c r="E3649" s="75" t="s">
        <v>16100</v>
      </c>
      <c r="F3649" s="17"/>
      <c r="G3649" s="18"/>
      <c r="H3649" s="19"/>
      <c r="I3649" s="18"/>
      <c r="J3649" s="18"/>
      <c r="K3649" s="18"/>
      <c r="L3649" s="18"/>
      <c r="M3649" s="21"/>
      <c r="N3649" s="18"/>
      <c r="O3649" s="22"/>
      <c r="P3649" s="22"/>
      <c r="Q3649" s="20"/>
    </row>
    <row r="3650" spans="1:17" ht="14.25" x14ac:dyDescent="0.3">
      <c r="A3650" s="107" t="s">
        <v>867</v>
      </c>
      <c r="B3650" s="108" t="s">
        <v>574</v>
      </c>
      <c r="C3650" s="77" t="s">
        <v>6994</v>
      </c>
      <c r="D3650" s="109" t="s">
        <v>12495</v>
      </c>
      <c r="E3650" s="108" t="s">
        <v>16101</v>
      </c>
      <c r="F3650" s="17"/>
      <c r="G3650" s="18"/>
      <c r="H3650" s="19"/>
      <c r="I3650" s="18"/>
      <c r="J3650" s="18"/>
      <c r="K3650" s="18"/>
      <c r="L3650" s="18"/>
      <c r="M3650" s="21"/>
      <c r="N3650" s="18"/>
      <c r="O3650" s="23"/>
      <c r="P3650" s="23"/>
      <c r="Q3650" s="20"/>
    </row>
    <row r="3651" spans="1:17" ht="14.25" x14ac:dyDescent="0.3">
      <c r="A3651" s="103" t="s">
        <v>867</v>
      </c>
      <c r="B3651" s="75" t="s">
        <v>575</v>
      </c>
      <c r="C3651" s="77" t="s">
        <v>6994</v>
      </c>
      <c r="D3651" s="104" t="s">
        <v>12495</v>
      </c>
      <c r="E3651" s="75" t="s">
        <v>16101</v>
      </c>
      <c r="F3651" s="17"/>
      <c r="G3651" s="18"/>
      <c r="H3651" s="19"/>
      <c r="I3651" s="18"/>
      <c r="J3651" s="18"/>
      <c r="K3651" s="18"/>
      <c r="L3651" s="18"/>
      <c r="M3651" s="18"/>
      <c r="N3651" s="18"/>
      <c r="O3651" s="22"/>
      <c r="P3651" s="22"/>
      <c r="Q3651" s="20"/>
    </row>
    <row r="3652" spans="1:17" ht="13.5" x14ac:dyDescent="0.3">
      <c r="A3652" s="103" t="s">
        <v>5117</v>
      </c>
      <c r="B3652" s="75" t="s">
        <v>13017</v>
      </c>
      <c r="C3652" s="77" t="s">
        <v>5108</v>
      </c>
      <c r="D3652" s="104" t="s">
        <v>13032</v>
      </c>
      <c r="E3652" s="75" t="s">
        <v>5109</v>
      </c>
      <c r="G3652" s="18"/>
      <c r="H3652" s="19"/>
      <c r="I3652" s="18"/>
      <c r="J3652" s="18"/>
      <c r="K3652" s="18"/>
      <c r="L3652" s="18"/>
      <c r="M3652" s="18"/>
      <c r="N3652" s="18"/>
      <c r="O3652" s="23"/>
      <c r="P3652" s="23"/>
      <c r="Q3652" s="20"/>
    </row>
    <row r="3653" spans="1:17" ht="14.25" x14ac:dyDescent="0.3">
      <c r="A3653" s="103" t="s">
        <v>4194</v>
      </c>
      <c r="B3653" s="75" t="s">
        <v>574</v>
      </c>
      <c r="C3653" s="77" t="s">
        <v>6933</v>
      </c>
      <c r="D3653" s="104" t="s">
        <v>13250</v>
      </c>
      <c r="E3653" s="75" t="s">
        <v>687</v>
      </c>
      <c r="F3653" s="17"/>
      <c r="G3653" s="28"/>
      <c r="H3653" s="28"/>
      <c r="I3653" s="28"/>
      <c r="J3653" s="28"/>
      <c r="K3653" s="28"/>
      <c r="L3653" s="22"/>
      <c r="M3653" s="28"/>
      <c r="N3653" s="18"/>
      <c r="O3653" s="22"/>
      <c r="P3653" s="22"/>
      <c r="Q3653" s="20"/>
    </row>
    <row r="3654" spans="1:17" ht="14.25" x14ac:dyDescent="0.3">
      <c r="A3654" s="107" t="s">
        <v>2446</v>
      </c>
      <c r="B3654" s="108" t="s">
        <v>574</v>
      </c>
      <c r="C3654" s="77" t="s">
        <v>5351</v>
      </c>
      <c r="D3654" s="109" t="s">
        <v>15759</v>
      </c>
      <c r="E3654" s="108" t="s">
        <v>14399</v>
      </c>
      <c r="G3654" s="18"/>
      <c r="H3654" s="19"/>
      <c r="I3654" s="18"/>
      <c r="J3654" s="18"/>
      <c r="K3654" s="18"/>
      <c r="L3654" s="18"/>
      <c r="M3654" s="18"/>
      <c r="N3654" s="18"/>
      <c r="O3654" s="22"/>
      <c r="P3654" s="22"/>
      <c r="Q3654" s="20"/>
    </row>
    <row r="3655" spans="1:17" ht="14.25" x14ac:dyDescent="0.3">
      <c r="A3655" s="107" t="s">
        <v>2446</v>
      </c>
      <c r="B3655" s="108" t="s">
        <v>14387</v>
      </c>
      <c r="C3655" s="77" t="s">
        <v>5351</v>
      </c>
      <c r="D3655" s="109" t="s">
        <v>15760</v>
      </c>
      <c r="E3655" s="108" t="s">
        <v>14399</v>
      </c>
      <c r="F3655" s="18"/>
      <c r="G3655" s="18"/>
      <c r="H3655" s="19"/>
      <c r="I3655" s="18"/>
      <c r="J3655" s="18"/>
      <c r="K3655" s="18"/>
      <c r="L3655" s="18"/>
      <c r="M3655" s="18"/>
      <c r="N3655" s="18"/>
      <c r="O3655" s="23"/>
      <c r="P3655" s="23"/>
      <c r="Q3655" s="20"/>
    </row>
    <row r="3656" spans="1:17" ht="13.5" x14ac:dyDescent="0.3">
      <c r="A3656" s="103" t="s">
        <v>2446</v>
      </c>
      <c r="B3656" s="75" t="s">
        <v>575</v>
      </c>
      <c r="C3656" s="77" t="s">
        <v>5351</v>
      </c>
      <c r="D3656" s="104" t="s">
        <v>15760</v>
      </c>
      <c r="E3656" s="75" t="s">
        <v>14399</v>
      </c>
      <c r="G3656" s="18"/>
      <c r="H3656" s="19"/>
      <c r="I3656" s="18"/>
      <c r="J3656" s="18"/>
      <c r="K3656" s="18"/>
      <c r="L3656" s="18"/>
      <c r="M3656" s="18"/>
      <c r="N3656" s="18"/>
      <c r="O3656" s="22"/>
      <c r="P3656" s="22"/>
      <c r="Q3656" s="20"/>
    </row>
    <row r="3657" spans="1:17" ht="14.25" x14ac:dyDescent="0.3">
      <c r="A3657" s="103" t="s">
        <v>2613</v>
      </c>
      <c r="B3657" s="75" t="s">
        <v>574</v>
      </c>
      <c r="C3657" s="77" t="s">
        <v>6920</v>
      </c>
      <c r="D3657" s="104" t="s">
        <v>6877</v>
      </c>
      <c r="E3657" s="75" t="s">
        <v>14398</v>
      </c>
      <c r="G3657" s="18"/>
      <c r="H3657" s="19"/>
      <c r="I3657" s="18"/>
      <c r="J3657" s="18"/>
      <c r="K3657" s="18"/>
      <c r="L3657" s="18"/>
      <c r="M3657" s="18"/>
      <c r="N3657" s="18"/>
      <c r="O3657" s="22"/>
      <c r="P3657" s="22"/>
      <c r="Q3657" s="20"/>
    </row>
    <row r="3658" spans="1:17" ht="14.25" x14ac:dyDescent="0.3">
      <c r="A3658" s="103" t="s">
        <v>1803</v>
      </c>
      <c r="B3658" s="75" t="s">
        <v>574</v>
      </c>
      <c r="C3658" s="77" t="s">
        <v>7071</v>
      </c>
      <c r="D3658" s="104" t="s">
        <v>7593</v>
      </c>
      <c r="E3658" s="75" t="s">
        <v>14398</v>
      </c>
      <c r="G3658" s="17"/>
      <c r="H3658" s="17"/>
      <c r="I3658" s="17"/>
      <c r="J3658" s="17"/>
      <c r="K3658" s="17"/>
      <c r="L3658" s="17"/>
      <c r="M3658" s="17"/>
      <c r="N3658" s="17"/>
      <c r="O3658" s="23"/>
      <c r="P3658" s="23"/>
      <c r="Q3658" s="20"/>
    </row>
    <row r="3659" spans="1:17" ht="14.25" x14ac:dyDescent="0.3">
      <c r="A3659" s="103" t="s">
        <v>1803</v>
      </c>
      <c r="B3659" s="75" t="s">
        <v>14387</v>
      </c>
      <c r="C3659" s="77" t="s">
        <v>7071</v>
      </c>
      <c r="D3659" s="104" t="s">
        <v>7593</v>
      </c>
      <c r="E3659" s="75" t="s">
        <v>14398</v>
      </c>
      <c r="G3659" s="18"/>
      <c r="H3659" s="19"/>
      <c r="I3659" s="18"/>
      <c r="J3659" s="18"/>
      <c r="K3659" s="18"/>
      <c r="L3659" s="18"/>
      <c r="M3659" s="18"/>
      <c r="N3659" s="18"/>
      <c r="O3659" s="22"/>
      <c r="P3659" s="22"/>
      <c r="Q3659" s="20"/>
    </row>
    <row r="3660" spans="1:17" ht="14.25" x14ac:dyDescent="0.3">
      <c r="A3660" s="110" t="s">
        <v>1803</v>
      </c>
      <c r="B3660" s="84" t="s">
        <v>575</v>
      </c>
      <c r="C3660" s="77" t="s">
        <v>7071</v>
      </c>
      <c r="D3660" s="117" t="s">
        <v>7593</v>
      </c>
      <c r="E3660" s="84" t="s">
        <v>14398</v>
      </c>
      <c r="F3660" s="18"/>
      <c r="G3660" s="18"/>
      <c r="H3660" s="19"/>
      <c r="I3660" s="18"/>
      <c r="J3660" s="18"/>
      <c r="K3660" s="18"/>
      <c r="L3660" s="18"/>
      <c r="M3660" s="18"/>
      <c r="N3660" s="18"/>
      <c r="O3660" s="22"/>
      <c r="P3660" s="22"/>
      <c r="Q3660" s="20"/>
    </row>
    <row r="3661" spans="1:17" ht="13.5" x14ac:dyDescent="0.3">
      <c r="A3661" s="103" t="s">
        <v>1588</v>
      </c>
      <c r="B3661" s="75" t="s">
        <v>574</v>
      </c>
      <c r="C3661" s="77" t="s">
        <v>6336</v>
      </c>
      <c r="D3661" s="104" t="s">
        <v>10615</v>
      </c>
      <c r="E3661" s="75" t="s">
        <v>14398</v>
      </c>
      <c r="G3661" s="18"/>
      <c r="H3661" s="19"/>
      <c r="I3661" s="18"/>
      <c r="J3661" s="18"/>
      <c r="K3661" s="18"/>
      <c r="L3661" s="18"/>
      <c r="M3661" s="18"/>
      <c r="N3661" s="18"/>
      <c r="O3661" s="22"/>
      <c r="P3661" s="22"/>
      <c r="Q3661" s="20"/>
    </row>
    <row r="3662" spans="1:17" ht="13.5" x14ac:dyDescent="0.3">
      <c r="A3662" s="103" t="s">
        <v>1360</v>
      </c>
      <c r="B3662" s="75" t="s">
        <v>574</v>
      </c>
      <c r="C3662" s="77" t="s">
        <v>6920</v>
      </c>
      <c r="D3662" s="104" t="s">
        <v>11666</v>
      </c>
      <c r="E3662" s="75" t="s">
        <v>14394</v>
      </c>
      <c r="G3662" s="18"/>
      <c r="H3662" s="19"/>
      <c r="I3662" s="18"/>
      <c r="J3662" s="18"/>
      <c r="K3662" s="18"/>
      <c r="L3662" s="18"/>
      <c r="M3662" s="18"/>
      <c r="N3662" s="18"/>
      <c r="O3662" s="22"/>
      <c r="P3662" s="22"/>
      <c r="Q3662" s="20"/>
    </row>
    <row r="3663" spans="1:17" ht="14.25" x14ac:dyDescent="0.3">
      <c r="A3663" s="103" t="s">
        <v>143</v>
      </c>
      <c r="B3663" s="75" t="s">
        <v>574</v>
      </c>
      <c r="C3663" s="77" t="s">
        <v>7000</v>
      </c>
      <c r="D3663" s="104" t="s">
        <v>15099</v>
      </c>
      <c r="E3663" s="75" t="s">
        <v>14398</v>
      </c>
      <c r="F3663" s="18"/>
      <c r="G3663" s="18"/>
      <c r="H3663" s="19"/>
      <c r="I3663" s="18"/>
      <c r="J3663" s="18"/>
      <c r="K3663" s="18"/>
      <c r="L3663" s="18"/>
      <c r="M3663" s="18"/>
      <c r="N3663" s="18"/>
      <c r="O3663" s="22"/>
      <c r="P3663" s="22"/>
      <c r="Q3663" s="20"/>
    </row>
    <row r="3664" spans="1:17" ht="14.25" x14ac:dyDescent="0.3">
      <c r="A3664" s="107" t="s">
        <v>143</v>
      </c>
      <c r="B3664" s="108" t="s">
        <v>14387</v>
      </c>
      <c r="C3664" s="77" t="s">
        <v>7000</v>
      </c>
      <c r="D3664" s="109" t="s">
        <v>15100</v>
      </c>
      <c r="E3664" s="108" t="s">
        <v>14398</v>
      </c>
      <c r="F3664" s="17"/>
      <c r="G3664" s="18"/>
      <c r="H3664" s="19"/>
      <c r="I3664" s="18"/>
      <c r="J3664" s="18"/>
      <c r="K3664" s="18"/>
      <c r="L3664" s="18"/>
      <c r="M3664" s="21"/>
      <c r="N3664" s="18"/>
      <c r="O3664" s="23"/>
      <c r="P3664" s="23"/>
      <c r="Q3664" s="20"/>
    </row>
    <row r="3665" spans="1:17" ht="14.25" x14ac:dyDescent="0.3">
      <c r="A3665" s="103" t="s">
        <v>143</v>
      </c>
      <c r="B3665" s="75" t="s">
        <v>575</v>
      </c>
      <c r="C3665" s="77" t="s">
        <v>7000</v>
      </c>
      <c r="D3665" s="104" t="s">
        <v>15099</v>
      </c>
      <c r="E3665" s="75" t="s">
        <v>14398</v>
      </c>
      <c r="G3665" s="17"/>
      <c r="H3665" s="17"/>
      <c r="I3665" s="17"/>
      <c r="J3665" s="17"/>
      <c r="K3665" s="17"/>
      <c r="L3665" s="17"/>
      <c r="M3665" s="17"/>
      <c r="N3665" s="17"/>
    </row>
    <row r="3666" spans="1:17" ht="14.25" x14ac:dyDescent="0.3">
      <c r="A3666" s="107" t="s">
        <v>908</v>
      </c>
      <c r="B3666" s="108" t="s">
        <v>575</v>
      </c>
      <c r="C3666" s="77" t="s">
        <v>6909</v>
      </c>
      <c r="D3666" s="109" t="s">
        <v>15101</v>
      </c>
      <c r="E3666" s="108" t="s">
        <v>15036</v>
      </c>
      <c r="F3666" s="18"/>
      <c r="G3666" s="18"/>
      <c r="H3666" s="19"/>
      <c r="I3666" s="18"/>
      <c r="J3666" s="18"/>
      <c r="K3666" s="18"/>
      <c r="L3666" s="18"/>
      <c r="M3666" s="18"/>
      <c r="N3666" s="18"/>
      <c r="O3666" s="22"/>
      <c r="P3666" s="22"/>
      <c r="Q3666" s="20"/>
    </row>
    <row r="3667" spans="1:17" ht="14.25" x14ac:dyDescent="0.3">
      <c r="A3667" s="103" t="s">
        <v>4828</v>
      </c>
      <c r="B3667" s="75" t="s">
        <v>574</v>
      </c>
      <c r="C3667" s="77" t="s">
        <v>6920</v>
      </c>
      <c r="D3667" s="104" t="s">
        <v>13984</v>
      </c>
      <c r="E3667" s="75" t="s">
        <v>14397</v>
      </c>
      <c r="F3667" s="17"/>
      <c r="G3667" s="18"/>
      <c r="H3667" s="19"/>
      <c r="I3667" s="18"/>
      <c r="J3667" s="18"/>
      <c r="K3667" s="18"/>
      <c r="L3667" s="18"/>
      <c r="M3667" s="18"/>
      <c r="N3667" s="18"/>
      <c r="O3667" s="23"/>
      <c r="P3667" s="23"/>
      <c r="Q3667" s="20"/>
    </row>
    <row r="3668" spans="1:17" ht="13.5" x14ac:dyDescent="0.3">
      <c r="A3668" s="103" t="s">
        <v>4828</v>
      </c>
      <c r="B3668" s="75" t="s">
        <v>14387</v>
      </c>
      <c r="C3668" s="77" t="s">
        <v>6920</v>
      </c>
      <c r="D3668" s="104" t="s">
        <v>13984</v>
      </c>
      <c r="E3668" s="75" t="s">
        <v>14397</v>
      </c>
      <c r="F3668" s="18"/>
      <c r="G3668" s="17"/>
      <c r="H3668" s="17"/>
      <c r="I3668" s="17"/>
      <c r="J3668" s="17"/>
      <c r="K3668" s="17"/>
      <c r="L3668" s="17"/>
      <c r="M3668" s="17"/>
      <c r="N3668" s="17"/>
      <c r="O3668" s="23"/>
      <c r="P3668" s="23"/>
      <c r="Q3668" s="20"/>
    </row>
    <row r="3669" spans="1:17" ht="14.25" x14ac:dyDescent="0.3">
      <c r="A3669" s="103" t="s">
        <v>4828</v>
      </c>
      <c r="B3669" s="75" t="s">
        <v>575</v>
      </c>
      <c r="C3669" s="77" t="s">
        <v>6920</v>
      </c>
      <c r="D3669" s="104" t="s">
        <v>14077</v>
      </c>
      <c r="E3669" s="75" t="s">
        <v>14397</v>
      </c>
      <c r="G3669" s="17"/>
      <c r="H3669" s="17"/>
      <c r="I3669" s="17"/>
      <c r="J3669" s="17"/>
      <c r="K3669" s="17"/>
      <c r="L3669" s="17"/>
      <c r="M3669" s="17"/>
      <c r="N3669" s="17"/>
      <c r="O3669" s="23"/>
      <c r="P3669" s="23"/>
      <c r="Q3669" s="20"/>
    </row>
    <row r="3670" spans="1:17" ht="14.25" x14ac:dyDescent="0.3">
      <c r="A3670" s="103" t="s">
        <v>3829</v>
      </c>
      <c r="B3670" s="75" t="s">
        <v>574</v>
      </c>
      <c r="C3670" s="77" t="s">
        <v>6924</v>
      </c>
      <c r="D3670" s="104" t="s">
        <v>43</v>
      </c>
      <c r="E3670" s="75" t="s">
        <v>14503</v>
      </c>
      <c r="F3670" s="17"/>
      <c r="G3670" s="17"/>
      <c r="H3670" s="17"/>
      <c r="I3670" s="17"/>
      <c r="J3670" s="17"/>
      <c r="K3670" s="17"/>
      <c r="L3670" s="17"/>
      <c r="M3670" s="17"/>
      <c r="N3670" s="17"/>
      <c r="O3670" s="23"/>
      <c r="P3670" s="23"/>
      <c r="Q3670" s="20"/>
    </row>
    <row r="3671" spans="1:17" ht="14.25" x14ac:dyDescent="0.3">
      <c r="A3671" s="103" t="s">
        <v>3055</v>
      </c>
      <c r="B3671" s="75" t="s">
        <v>574</v>
      </c>
      <c r="C3671" s="77" t="s">
        <v>6909</v>
      </c>
      <c r="D3671" s="104" t="s">
        <v>1715</v>
      </c>
      <c r="E3671" s="75" t="s">
        <v>14394</v>
      </c>
      <c r="G3671" s="17"/>
      <c r="H3671" s="17"/>
      <c r="I3671" s="17"/>
      <c r="J3671" s="17"/>
      <c r="K3671" s="17"/>
      <c r="L3671" s="17"/>
      <c r="M3671" s="17"/>
      <c r="N3671" s="17"/>
      <c r="O3671" s="23"/>
      <c r="P3671" s="23"/>
    </row>
    <row r="3672" spans="1:17" ht="14.25" x14ac:dyDescent="0.3">
      <c r="A3672" s="103" t="s">
        <v>6507</v>
      </c>
      <c r="B3672" s="75" t="s">
        <v>574</v>
      </c>
      <c r="C3672" s="77" t="s">
        <v>6920</v>
      </c>
      <c r="D3672" s="104" t="s">
        <v>6508</v>
      </c>
      <c r="E3672" s="75" t="s">
        <v>14403</v>
      </c>
      <c r="F3672" s="17"/>
      <c r="G3672" s="18"/>
      <c r="H3672" s="19"/>
      <c r="I3672" s="18"/>
      <c r="J3672" s="18"/>
      <c r="K3672" s="18"/>
      <c r="L3672" s="18"/>
      <c r="M3672" s="18"/>
      <c r="N3672" s="18"/>
      <c r="O3672" s="22"/>
      <c r="P3672" s="22"/>
      <c r="Q3672" s="20"/>
    </row>
    <row r="3673" spans="1:17" ht="14.25" x14ac:dyDescent="0.3">
      <c r="A3673" s="107" t="s">
        <v>5707</v>
      </c>
      <c r="B3673" s="108" t="s">
        <v>574</v>
      </c>
      <c r="C3673" s="77" t="s">
        <v>7000</v>
      </c>
      <c r="D3673" s="109" t="s">
        <v>7917</v>
      </c>
      <c r="E3673" s="108" t="s">
        <v>14398</v>
      </c>
      <c r="F3673" s="17"/>
      <c r="G3673" s="18"/>
      <c r="H3673" s="19"/>
      <c r="I3673" s="18"/>
      <c r="J3673" s="18"/>
      <c r="K3673" s="18"/>
      <c r="L3673" s="18"/>
      <c r="M3673" s="21"/>
      <c r="N3673" s="18"/>
      <c r="O3673" s="22"/>
      <c r="P3673" s="22"/>
      <c r="Q3673" s="20"/>
    </row>
    <row r="3674" spans="1:17" ht="14.25" x14ac:dyDescent="0.3">
      <c r="A3674" s="103" t="s">
        <v>4962</v>
      </c>
      <c r="B3674" s="75" t="s">
        <v>574</v>
      </c>
      <c r="C3674" s="77" t="s">
        <v>7002</v>
      </c>
      <c r="D3674" s="104" t="s">
        <v>13695</v>
      </c>
      <c r="E3674" s="75" t="s">
        <v>14516</v>
      </c>
      <c r="G3674" s="18"/>
      <c r="H3674" s="19"/>
      <c r="I3674" s="18"/>
      <c r="J3674" s="18"/>
      <c r="K3674" s="18"/>
      <c r="L3674" s="18"/>
      <c r="M3674" s="18"/>
      <c r="N3674" s="18"/>
      <c r="Q3674" s="20"/>
    </row>
    <row r="3675" spans="1:17" ht="14.25" x14ac:dyDescent="0.3">
      <c r="A3675" s="107" t="s">
        <v>320</v>
      </c>
      <c r="B3675" s="108" t="s">
        <v>574</v>
      </c>
      <c r="C3675" s="77" t="s">
        <v>6926</v>
      </c>
      <c r="D3675" s="109" t="s">
        <v>9497</v>
      </c>
      <c r="E3675" s="108" t="s">
        <v>14787</v>
      </c>
      <c r="G3675" s="18"/>
      <c r="H3675" s="19"/>
      <c r="I3675" s="18"/>
      <c r="J3675" s="18"/>
      <c r="K3675" s="18"/>
      <c r="L3675" s="18"/>
      <c r="M3675" s="18"/>
      <c r="N3675" s="18"/>
      <c r="Q3675" s="20"/>
    </row>
    <row r="3676" spans="1:17" ht="14.25" x14ac:dyDescent="0.3">
      <c r="A3676" s="103" t="s">
        <v>11808</v>
      </c>
      <c r="B3676" s="75" t="s">
        <v>574</v>
      </c>
      <c r="C3676" s="77" t="s">
        <v>6920</v>
      </c>
      <c r="D3676" s="104" t="s">
        <v>3703</v>
      </c>
      <c r="E3676" s="75" t="s">
        <v>14414</v>
      </c>
      <c r="F3676" s="17"/>
      <c r="G3676" s="18"/>
      <c r="H3676" s="19"/>
      <c r="I3676" s="18"/>
      <c r="J3676" s="18"/>
      <c r="K3676" s="18"/>
      <c r="L3676" s="18"/>
      <c r="M3676" s="18"/>
      <c r="N3676" s="18"/>
      <c r="O3676" s="22"/>
      <c r="P3676" s="22"/>
      <c r="Q3676" s="20"/>
    </row>
    <row r="3677" spans="1:17" ht="13.5" x14ac:dyDescent="0.3">
      <c r="A3677" s="103" t="s">
        <v>1944</v>
      </c>
      <c r="B3677" s="75" t="s">
        <v>574</v>
      </c>
      <c r="C3677" s="77" t="s">
        <v>7071</v>
      </c>
      <c r="D3677" s="104" t="s">
        <v>7720</v>
      </c>
      <c r="E3677" s="75" t="s">
        <v>14401</v>
      </c>
      <c r="G3677" s="17"/>
      <c r="H3677" s="17"/>
      <c r="I3677" s="17"/>
      <c r="J3677" s="17"/>
      <c r="K3677" s="17"/>
      <c r="L3677" s="17"/>
      <c r="M3677" s="17"/>
      <c r="N3677" s="17"/>
      <c r="O3677" s="23"/>
      <c r="P3677" s="23"/>
    </row>
    <row r="3678" spans="1:17" ht="14.25" x14ac:dyDescent="0.3">
      <c r="A3678" s="111" t="s">
        <v>10616</v>
      </c>
      <c r="B3678" s="112" t="s">
        <v>3459</v>
      </c>
      <c r="C3678" s="77"/>
      <c r="D3678" s="113" t="s">
        <v>10617</v>
      </c>
      <c r="E3678" s="112" t="s">
        <v>14398</v>
      </c>
      <c r="F3678" s="17"/>
      <c r="G3678" s="17"/>
      <c r="H3678" s="17"/>
      <c r="I3678" s="17"/>
      <c r="J3678" s="17"/>
      <c r="K3678" s="17"/>
      <c r="L3678" s="17"/>
      <c r="M3678" s="17"/>
      <c r="N3678" s="17"/>
      <c r="O3678" s="23"/>
      <c r="P3678" s="23"/>
    </row>
    <row r="3679" spans="1:17" ht="14.25" x14ac:dyDescent="0.3">
      <c r="A3679" s="103" t="s">
        <v>10616</v>
      </c>
      <c r="B3679" s="75" t="s">
        <v>574</v>
      </c>
      <c r="C3679" s="77" t="s">
        <v>7071</v>
      </c>
      <c r="D3679" s="104" t="s">
        <v>10620</v>
      </c>
      <c r="E3679" s="75" t="s">
        <v>14398</v>
      </c>
      <c r="G3679" s="22"/>
      <c r="H3679" s="19"/>
      <c r="I3679" s="18"/>
      <c r="J3679" s="18"/>
      <c r="K3679" s="18"/>
      <c r="L3679" s="18"/>
      <c r="M3679" s="18"/>
      <c r="N3679" s="18"/>
      <c r="O3679" s="22"/>
      <c r="P3679" s="22"/>
      <c r="Q3679" s="20"/>
    </row>
    <row r="3680" spans="1:17" ht="14.25" x14ac:dyDescent="0.3">
      <c r="A3680" s="111" t="s">
        <v>413</v>
      </c>
      <c r="B3680" s="112" t="s">
        <v>574</v>
      </c>
      <c r="C3680" s="77" t="s">
        <v>6920</v>
      </c>
      <c r="D3680" s="113" t="s">
        <v>3237</v>
      </c>
      <c r="E3680" s="112" t="s">
        <v>14689</v>
      </c>
      <c r="F3680" s="17"/>
      <c r="G3680" s="18"/>
      <c r="H3680" s="19"/>
      <c r="I3680" s="18"/>
      <c r="J3680" s="18"/>
      <c r="K3680" s="18"/>
      <c r="L3680" s="18"/>
      <c r="M3680" s="18"/>
      <c r="N3680" s="18"/>
      <c r="Q3680" s="20"/>
    </row>
    <row r="3681" spans="1:17" ht="14.25" x14ac:dyDescent="0.3">
      <c r="A3681" s="107" t="s">
        <v>5708</v>
      </c>
      <c r="B3681" s="108" t="s">
        <v>574</v>
      </c>
      <c r="C3681" s="77" t="s">
        <v>6929</v>
      </c>
      <c r="D3681" s="109" t="s">
        <v>7570</v>
      </c>
      <c r="E3681" s="108" t="s">
        <v>14394</v>
      </c>
      <c r="F3681" s="17"/>
      <c r="G3681" s="18"/>
      <c r="H3681" s="19"/>
      <c r="I3681" s="18"/>
      <c r="J3681" s="18"/>
      <c r="K3681" s="18"/>
      <c r="L3681" s="18"/>
      <c r="M3681" s="18"/>
      <c r="N3681" s="18"/>
      <c r="O3681" s="22"/>
      <c r="P3681" s="22"/>
      <c r="Q3681" s="20"/>
    </row>
    <row r="3682" spans="1:17" ht="14.25" x14ac:dyDescent="0.3">
      <c r="A3682" s="107" t="s">
        <v>4674</v>
      </c>
      <c r="B3682" s="108" t="s">
        <v>3459</v>
      </c>
      <c r="C3682" s="77" t="s">
        <v>4130</v>
      </c>
      <c r="D3682" s="109" t="s">
        <v>10618</v>
      </c>
      <c r="E3682" s="108" t="s">
        <v>14398</v>
      </c>
      <c r="F3682" s="17"/>
      <c r="G3682" s="17"/>
      <c r="H3682" s="17"/>
      <c r="I3682" s="17"/>
      <c r="J3682" s="17"/>
      <c r="K3682" s="17"/>
      <c r="L3682" s="17"/>
      <c r="M3682" s="17"/>
      <c r="N3682" s="17"/>
      <c r="O3682" s="23"/>
      <c r="P3682" s="23"/>
    </row>
    <row r="3683" spans="1:17" ht="14.25" x14ac:dyDescent="0.3">
      <c r="A3683" s="103" t="s">
        <v>6337</v>
      </c>
      <c r="B3683" s="75" t="s">
        <v>14387</v>
      </c>
      <c r="C3683" s="77" t="s">
        <v>5230</v>
      </c>
      <c r="D3683" s="104" t="s">
        <v>10619</v>
      </c>
      <c r="E3683" s="75" t="s">
        <v>14398</v>
      </c>
      <c r="F3683" s="17"/>
      <c r="G3683" s="17"/>
      <c r="H3683" s="17"/>
      <c r="I3683" s="17"/>
      <c r="J3683" s="17"/>
      <c r="K3683" s="17"/>
      <c r="L3683" s="17"/>
      <c r="M3683" s="17"/>
      <c r="N3683" s="17"/>
      <c r="O3683" s="23"/>
      <c r="P3683" s="23"/>
    </row>
    <row r="3684" spans="1:17" ht="14.25" x14ac:dyDescent="0.3">
      <c r="A3684" s="103" t="s">
        <v>12496</v>
      </c>
      <c r="B3684" s="75" t="s">
        <v>574</v>
      </c>
      <c r="C3684" s="77" t="s">
        <v>6998</v>
      </c>
      <c r="D3684" s="104" t="s">
        <v>12497</v>
      </c>
      <c r="E3684" s="75" t="s">
        <v>16102</v>
      </c>
      <c r="F3684" s="18"/>
      <c r="G3684" s="17"/>
      <c r="H3684" s="17"/>
      <c r="I3684" s="17"/>
      <c r="J3684" s="17"/>
      <c r="K3684" s="17"/>
      <c r="L3684" s="17"/>
      <c r="M3684" s="17"/>
      <c r="N3684" s="17"/>
      <c r="O3684" s="23"/>
      <c r="P3684" s="23"/>
    </row>
    <row r="3685" spans="1:17" ht="14.25" x14ac:dyDescent="0.3">
      <c r="A3685" s="103" t="s">
        <v>12496</v>
      </c>
      <c r="B3685" s="75" t="s">
        <v>14387</v>
      </c>
      <c r="C3685" s="77" t="s">
        <v>6998</v>
      </c>
      <c r="D3685" s="104" t="s">
        <v>12497</v>
      </c>
      <c r="E3685" s="75" t="s">
        <v>16102</v>
      </c>
      <c r="F3685" s="17"/>
      <c r="G3685" s="18"/>
      <c r="H3685" s="19"/>
      <c r="I3685" s="18"/>
      <c r="J3685" s="18"/>
      <c r="K3685" s="18"/>
      <c r="L3685" s="18"/>
      <c r="M3685" s="21"/>
      <c r="N3685" s="18"/>
      <c r="O3685" s="22"/>
      <c r="P3685" s="22"/>
      <c r="Q3685" s="20"/>
    </row>
    <row r="3686" spans="1:17" ht="13.5" x14ac:dyDescent="0.3">
      <c r="A3686" s="110" t="s">
        <v>12496</v>
      </c>
      <c r="B3686" s="84" t="s">
        <v>575</v>
      </c>
      <c r="C3686" s="77" t="s">
        <v>6998</v>
      </c>
      <c r="D3686" s="117" t="s">
        <v>12497</v>
      </c>
      <c r="E3686" s="84" t="s">
        <v>16102</v>
      </c>
      <c r="G3686" s="18"/>
      <c r="H3686" s="19"/>
      <c r="I3686" s="18"/>
      <c r="J3686" s="18"/>
      <c r="K3686" s="18"/>
      <c r="L3686" s="18"/>
      <c r="M3686" s="21"/>
      <c r="N3686" s="18"/>
      <c r="O3686" s="22"/>
      <c r="P3686" s="22"/>
      <c r="Q3686" s="20"/>
    </row>
    <row r="3687" spans="1:17" ht="14.25" x14ac:dyDescent="0.3">
      <c r="A3687" s="103" t="s">
        <v>3503</v>
      </c>
      <c r="B3687" s="75" t="s">
        <v>576</v>
      </c>
      <c r="C3687" s="77" t="s">
        <v>6911</v>
      </c>
      <c r="D3687" s="104" t="s">
        <v>8771</v>
      </c>
      <c r="E3687" s="75" t="s">
        <v>14399</v>
      </c>
      <c r="G3687" s="18"/>
      <c r="H3687" s="19"/>
      <c r="I3687" s="18"/>
      <c r="J3687" s="18"/>
      <c r="K3687" s="18"/>
      <c r="L3687" s="18"/>
      <c r="M3687" s="18"/>
      <c r="N3687" s="18"/>
      <c r="O3687" s="22"/>
      <c r="P3687" s="22"/>
      <c r="Q3687" s="20"/>
    </row>
    <row r="3688" spans="1:17" ht="14.25" x14ac:dyDescent="0.3">
      <c r="A3688" s="103" t="s">
        <v>3503</v>
      </c>
      <c r="B3688" s="75" t="s">
        <v>574</v>
      </c>
      <c r="C3688" s="77" t="s">
        <v>6911</v>
      </c>
      <c r="D3688" s="104" t="s">
        <v>7671</v>
      </c>
      <c r="E3688" s="75" t="s">
        <v>14399</v>
      </c>
      <c r="F3688" s="17"/>
      <c r="G3688" s="22"/>
      <c r="H3688" s="19"/>
      <c r="I3688" s="18"/>
      <c r="J3688" s="18"/>
      <c r="K3688" s="18"/>
      <c r="L3688" s="18"/>
      <c r="M3688" s="18"/>
      <c r="N3688" s="18"/>
      <c r="O3688" s="23"/>
      <c r="P3688" s="23"/>
      <c r="Q3688" s="20"/>
    </row>
    <row r="3689" spans="1:17" ht="14.25" x14ac:dyDescent="0.3">
      <c r="A3689" s="111" t="s">
        <v>12166</v>
      </c>
      <c r="B3689" s="112" t="s">
        <v>4879</v>
      </c>
      <c r="C3689" s="77" t="s">
        <v>7496</v>
      </c>
      <c r="D3689" s="113" t="s">
        <v>12167</v>
      </c>
      <c r="E3689" s="112" t="s">
        <v>14398</v>
      </c>
      <c r="G3689" s="17"/>
      <c r="H3689" s="17"/>
      <c r="I3689" s="17"/>
      <c r="J3689" s="17"/>
      <c r="K3689" s="17"/>
      <c r="L3689" s="17"/>
      <c r="M3689" s="17"/>
      <c r="N3689" s="17"/>
      <c r="O3689" s="23"/>
      <c r="P3689" s="23"/>
    </row>
    <row r="3690" spans="1:17" ht="13.5" x14ac:dyDescent="0.3">
      <c r="A3690" s="103" t="s">
        <v>3704</v>
      </c>
      <c r="B3690" s="75" t="s">
        <v>574</v>
      </c>
      <c r="C3690" s="77" t="s">
        <v>6911</v>
      </c>
      <c r="D3690" s="104" t="s">
        <v>3705</v>
      </c>
      <c r="E3690" s="75" t="s">
        <v>14398</v>
      </c>
      <c r="F3690" s="18"/>
      <c r="G3690" s="17"/>
      <c r="H3690" s="17"/>
      <c r="I3690" s="17"/>
      <c r="J3690" s="17"/>
      <c r="K3690" s="17"/>
      <c r="L3690" s="17"/>
      <c r="M3690" s="17"/>
      <c r="N3690" s="17"/>
      <c r="O3690" s="23"/>
      <c r="P3690" s="23"/>
    </row>
    <row r="3691" spans="1:17" ht="13.5" x14ac:dyDescent="0.3">
      <c r="A3691" s="103" t="s">
        <v>7102</v>
      </c>
      <c r="B3691" s="75" t="s">
        <v>574</v>
      </c>
      <c r="C3691" s="77" t="s">
        <v>6911</v>
      </c>
      <c r="D3691" s="104" t="s">
        <v>7103</v>
      </c>
      <c r="E3691" s="75" t="s">
        <v>14398</v>
      </c>
      <c r="F3691" s="17"/>
      <c r="G3691" s="17"/>
      <c r="H3691" s="17"/>
      <c r="I3691" s="17"/>
      <c r="J3691" s="17"/>
      <c r="K3691" s="17"/>
      <c r="L3691" s="17"/>
      <c r="M3691" s="17"/>
      <c r="N3691" s="17"/>
      <c r="O3691" s="23"/>
      <c r="P3691" s="23"/>
    </row>
    <row r="3692" spans="1:17" ht="14.25" x14ac:dyDescent="0.3">
      <c r="A3692" s="103" t="s">
        <v>15102</v>
      </c>
      <c r="B3692" s="75" t="s">
        <v>574</v>
      </c>
      <c r="C3692" s="77" t="s">
        <v>9019</v>
      </c>
      <c r="D3692" s="104" t="s">
        <v>14903</v>
      </c>
      <c r="E3692" s="75" t="s">
        <v>14780</v>
      </c>
      <c r="F3692" s="18"/>
      <c r="G3692" s="18"/>
      <c r="H3692" s="19"/>
      <c r="I3692" s="18"/>
      <c r="J3692" s="18"/>
      <c r="K3692" s="18"/>
      <c r="L3692" s="18"/>
      <c r="M3692" s="18"/>
      <c r="N3692" s="18"/>
      <c r="Q3692" s="20"/>
    </row>
    <row r="3693" spans="1:17" ht="14.25" x14ac:dyDescent="0.3">
      <c r="A3693" s="111" t="s">
        <v>3504</v>
      </c>
      <c r="B3693" s="112" t="s">
        <v>574</v>
      </c>
      <c r="C3693" s="77" t="s">
        <v>6919</v>
      </c>
      <c r="D3693" s="113" t="s">
        <v>13158</v>
      </c>
      <c r="E3693" s="112" t="s">
        <v>14398</v>
      </c>
      <c r="F3693" s="18"/>
      <c r="G3693" s="17"/>
      <c r="H3693" s="17"/>
      <c r="I3693" s="17"/>
      <c r="J3693" s="17"/>
      <c r="K3693" s="17"/>
      <c r="L3693" s="17"/>
      <c r="M3693" s="17"/>
      <c r="N3693" s="17"/>
      <c r="O3693" s="23"/>
      <c r="P3693" s="23"/>
    </row>
    <row r="3694" spans="1:17" ht="14.25" x14ac:dyDescent="0.3">
      <c r="A3694" s="103" t="s">
        <v>3504</v>
      </c>
      <c r="B3694" s="75" t="s">
        <v>14387</v>
      </c>
      <c r="C3694" s="77" t="s">
        <v>6919</v>
      </c>
      <c r="D3694" s="104" t="s">
        <v>13158</v>
      </c>
      <c r="E3694" s="75" t="s">
        <v>14398</v>
      </c>
      <c r="F3694" s="17"/>
      <c r="G3694" s="18"/>
      <c r="H3694" s="19"/>
      <c r="I3694" s="18"/>
      <c r="J3694" s="18"/>
      <c r="K3694" s="18"/>
      <c r="L3694" s="18"/>
      <c r="M3694" s="18"/>
      <c r="N3694" s="18"/>
      <c r="O3694" s="22"/>
      <c r="P3694" s="22"/>
      <c r="Q3694" s="20"/>
    </row>
    <row r="3695" spans="1:17" ht="13.5" x14ac:dyDescent="0.3">
      <c r="A3695" s="111" t="s">
        <v>3504</v>
      </c>
      <c r="B3695" s="112" t="s">
        <v>575</v>
      </c>
      <c r="C3695" s="77" t="s">
        <v>6919</v>
      </c>
      <c r="D3695" s="113" t="s">
        <v>13158</v>
      </c>
      <c r="E3695" s="112" t="s">
        <v>14398</v>
      </c>
      <c r="G3695" s="18"/>
      <c r="H3695" s="19"/>
      <c r="I3695" s="18"/>
      <c r="J3695" s="18"/>
      <c r="K3695" s="18"/>
      <c r="L3695" s="18"/>
      <c r="M3695" s="18"/>
      <c r="N3695" s="18"/>
      <c r="Q3695" s="20"/>
    </row>
    <row r="3696" spans="1:17" ht="13.5" x14ac:dyDescent="0.3">
      <c r="A3696" s="103" t="s">
        <v>1489</v>
      </c>
      <c r="B3696" s="75" t="s">
        <v>574</v>
      </c>
      <c r="C3696" s="77" t="s">
        <v>6919</v>
      </c>
      <c r="D3696" s="104" t="s">
        <v>8287</v>
      </c>
      <c r="E3696" s="75" t="s">
        <v>656</v>
      </c>
      <c r="G3696" s="18"/>
      <c r="H3696" s="19"/>
      <c r="I3696" s="18"/>
      <c r="J3696" s="18"/>
      <c r="K3696" s="18"/>
      <c r="L3696" s="18"/>
      <c r="M3696" s="18"/>
      <c r="N3696" s="18"/>
      <c r="Q3696" s="20"/>
    </row>
    <row r="3697" spans="1:17" ht="13.5" x14ac:dyDescent="0.3">
      <c r="A3697" s="111" t="s">
        <v>1489</v>
      </c>
      <c r="B3697" s="112" t="s">
        <v>14387</v>
      </c>
      <c r="C3697" s="77" t="s">
        <v>6919</v>
      </c>
      <c r="D3697" s="113" t="s">
        <v>8287</v>
      </c>
      <c r="E3697" s="112" t="s">
        <v>656</v>
      </c>
      <c r="F3697" s="17"/>
      <c r="G3697" s="18"/>
      <c r="H3697" s="19"/>
      <c r="I3697" s="18"/>
      <c r="J3697" s="18"/>
      <c r="K3697" s="18"/>
      <c r="L3697" s="18"/>
      <c r="M3697" s="18"/>
      <c r="N3697" s="18"/>
      <c r="Q3697" s="20"/>
    </row>
    <row r="3698" spans="1:17" ht="14.25" x14ac:dyDescent="0.3">
      <c r="A3698" s="103" t="s">
        <v>1489</v>
      </c>
      <c r="B3698" s="75" t="s">
        <v>575</v>
      </c>
      <c r="C3698" s="77" t="s">
        <v>6919</v>
      </c>
      <c r="D3698" s="104" t="s">
        <v>8287</v>
      </c>
      <c r="E3698" s="75" t="s">
        <v>656</v>
      </c>
      <c r="G3698" s="17"/>
      <c r="H3698" s="17"/>
      <c r="I3698" s="17"/>
      <c r="J3698" s="17"/>
      <c r="K3698" s="17"/>
      <c r="L3698" s="17"/>
      <c r="M3698" s="17"/>
      <c r="N3698" s="17"/>
      <c r="O3698" s="23"/>
      <c r="P3698" s="23"/>
    </row>
    <row r="3699" spans="1:17" ht="13.5" x14ac:dyDescent="0.3">
      <c r="A3699" s="103" t="s">
        <v>6983</v>
      </c>
      <c r="B3699" s="75" t="s">
        <v>574</v>
      </c>
      <c r="C3699" s="77" t="s">
        <v>6984</v>
      </c>
      <c r="D3699" s="104" t="s">
        <v>6985</v>
      </c>
      <c r="E3699" s="75" t="s">
        <v>733</v>
      </c>
      <c r="G3699" s="17"/>
      <c r="H3699" s="17"/>
      <c r="I3699" s="17"/>
      <c r="J3699" s="17"/>
      <c r="K3699" s="17"/>
      <c r="L3699" s="17"/>
      <c r="M3699" s="17"/>
      <c r="N3699" s="17"/>
      <c r="O3699" s="23"/>
      <c r="P3699" s="23"/>
    </row>
    <row r="3700" spans="1:17" ht="14.25" x14ac:dyDescent="0.3">
      <c r="A3700" s="103" t="s">
        <v>6338</v>
      </c>
      <c r="B3700" s="75" t="s">
        <v>574</v>
      </c>
      <c r="C3700" s="77" t="s">
        <v>6984</v>
      </c>
      <c r="D3700" s="104" t="s">
        <v>10621</v>
      </c>
      <c r="E3700" s="75" t="s">
        <v>14394</v>
      </c>
      <c r="G3700" s="18"/>
      <c r="H3700" s="19"/>
      <c r="I3700" s="18"/>
      <c r="J3700" s="18"/>
      <c r="K3700" s="18"/>
      <c r="L3700" s="18"/>
      <c r="M3700" s="18"/>
      <c r="N3700" s="18"/>
      <c r="O3700" s="22"/>
      <c r="P3700" s="22"/>
      <c r="Q3700" s="20"/>
    </row>
    <row r="3701" spans="1:17" ht="14.25" x14ac:dyDescent="0.3">
      <c r="A3701" s="103" t="s">
        <v>2988</v>
      </c>
      <c r="B3701" s="75" t="s">
        <v>574</v>
      </c>
      <c r="C3701" s="77" t="s">
        <v>6984</v>
      </c>
      <c r="D3701" s="104" t="s">
        <v>7711</v>
      </c>
      <c r="E3701" s="75" t="s">
        <v>14398</v>
      </c>
      <c r="G3701" s="17"/>
      <c r="H3701" s="17"/>
      <c r="I3701" s="17"/>
      <c r="J3701" s="17"/>
      <c r="K3701" s="17"/>
      <c r="L3701" s="17"/>
      <c r="M3701" s="17"/>
      <c r="N3701" s="17"/>
      <c r="O3701" s="23"/>
      <c r="P3701" s="23"/>
    </row>
    <row r="3702" spans="1:17" ht="14.25" x14ac:dyDescent="0.3">
      <c r="A3702" s="110" t="s">
        <v>8703</v>
      </c>
      <c r="B3702" s="84" t="s">
        <v>14387</v>
      </c>
      <c r="C3702" s="77" t="s">
        <v>7071</v>
      </c>
      <c r="D3702" s="117" t="s">
        <v>8704</v>
      </c>
      <c r="E3702" s="84" t="s">
        <v>1325</v>
      </c>
      <c r="G3702" s="18"/>
      <c r="H3702" s="19"/>
      <c r="I3702" s="18"/>
      <c r="J3702" s="18"/>
      <c r="K3702" s="18"/>
      <c r="L3702" s="18"/>
      <c r="M3702" s="18"/>
      <c r="N3702" s="18"/>
      <c r="Q3702" s="20"/>
    </row>
    <row r="3703" spans="1:17" ht="13.5" x14ac:dyDescent="0.3">
      <c r="A3703" s="111" t="s">
        <v>4380</v>
      </c>
      <c r="B3703" s="112" t="s">
        <v>574</v>
      </c>
      <c r="C3703" s="77" t="s">
        <v>6998</v>
      </c>
      <c r="D3703" s="113" t="s">
        <v>9232</v>
      </c>
      <c r="E3703" s="112" t="s">
        <v>14399</v>
      </c>
      <c r="F3703" s="17"/>
      <c r="G3703" s="18"/>
      <c r="H3703" s="19"/>
      <c r="I3703" s="18"/>
      <c r="J3703" s="18"/>
      <c r="K3703" s="18"/>
      <c r="L3703" s="18"/>
      <c r="M3703" s="18"/>
      <c r="N3703" s="18"/>
      <c r="Q3703" s="20"/>
    </row>
    <row r="3704" spans="1:17" ht="14.25" x14ac:dyDescent="0.3">
      <c r="A3704" s="107" t="s">
        <v>4963</v>
      </c>
      <c r="B3704" s="108" t="s">
        <v>574</v>
      </c>
      <c r="C3704" s="77" t="s">
        <v>6994</v>
      </c>
      <c r="D3704" s="109" t="s">
        <v>13704</v>
      </c>
      <c r="E3704" s="108" t="s">
        <v>15084</v>
      </c>
      <c r="F3704" s="17"/>
      <c r="G3704" s="18"/>
      <c r="H3704" s="19"/>
      <c r="I3704" s="27"/>
      <c r="J3704" s="18"/>
      <c r="K3704" s="18"/>
      <c r="L3704" s="18"/>
      <c r="M3704" s="18"/>
      <c r="N3704" s="18"/>
      <c r="O3704" s="22"/>
      <c r="P3704" s="22"/>
      <c r="Q3704" s="20"/>
    </row>
    <row r="3705" spans="1:17" ht="13.5" x14ac:dyDescent="0.3">
      <c r="A3705" s="103" t="s">
        <v>4675</v>
      </c>
      <c r="B3705" s="75" t="s">
        <v>574</v>
      </c>
      <c r="C3705" s="77" t="s">
        <v>6998</v>
      </c>
      <c r="D3705" s="104" t="s">
        <v>10622</v>
      </c>
      <c r="E3705" s="75" t="s">
        <v>14398</v>
      </c>
      <c r="F3705" s="17"/>
      <c r="G3705" s="17"/>
      <c r="H3705" s="17"/>
      <c r="I3705" s="17"/>
      <c r="J3705" s="17"/>
      <c r="K3705" s="17"/>
      <c r="L3705" s="17"/>
      <c r="M3705" s="17"/>
      <c r="N3705" s="17"/>
      <c r="O3705" s="23"/>
      <c r="P3705" s="23"/>
    </row>
    <row r="3706" spans="1:17" ht="14.25" x14ac:dyDescent="0.3">
      <c r="A3706" s="103" t="s">
        <v>220</v>
      </c>
      <c r="B3706" s="75" t="s">
        <v>574</v>
      </c>
      <c r="C3706" s="77" t="s">
        <v>6998</v>
      </c>
      <c r="D3706" s="104" t="s">
        <v>15103</v>
      </c>
      <c r="E3706" s="75" t="s">
        <v>14809</v>
      </c>
      <c r="F3706" s="18"/>
      <c r="G3706" s="18"/>
      <c r="H3706" s="19"/>
      <c r="I3706" s="18"/>
      <c r="J3706" s="18"/>
      <c r="K3706" s="18"/>
      <c r="L3706" s="18"/>
      <c r="M3706" s="18"/>
      <c r="N3706" s="18"/>
      <c r="O3706" s="22"/>
      <c r="P3706" s="22"/>
      <c r="Q3706" s="20"/>
    </row>
    <row r="3707" spans="1:17" ht="13.5" x14ac:dyDescent="0.3">
      <c r="A3707" s="107" t="s">
        <v>220</v>
      </c>
      <c r="B3707" s="108" t="s">
        <v>575</v>
      </c>
      <c r="C3707" s="77" t="s">
        <v>6998</v>
      </c>
      <c r="D3707" s="109" t="s">
        <v>15104</v>
      </c>
      <c r="E3707" s="108" t="s">
        <v>14809</v>
      </c>
      <c r="F3707" s="18"/>
      <c r="G3707" s="18"/>
      <c r="H3707" s="19"/>
      <c r="I3707" s="18"/>
      <c r="J3707" s="18"/>
      <c r="K3707" s="18"/>
      <c r="L3707" s="18"/>
      <c r="M3707" s="18"/>
      <c r="N3707" s="18"/>
      <c r="Q3707" s="20"/>
    </row>
    <row r="3708" spans="1:17" ht="14.25" x14ac:dyDescent="0.3">
      <c r="A3708" s="103" t="s">
        <v>101</v>
      </c>
      <c r="B3708" s="75" t="s">
        <v>574</v>
      </c>
      <c r="C3708" s="77" t="s">
        <v>6924</v>
      </c>
      <c r="D3708" s="104" t="s">
        <v>10623</v>
      </c>
      <c r="E3708" s="75" t="s">
        <v>14398</v>
      </c>
      <c r="F3708" s="17"/>
      <c r="G3708" s="17"/>
      <c r="H3708" s="17"/>
      <c r="I3708" s="17"/>
      <c r="J3708" s="17"/>
      <c r="K3708" s="17"/>
      <c r="L3708" s="17"/>
      <c r="M3708" s="17"/>
      <c r="N3708" s="17"/>
      <c r="O3708" s="23"/>
      <c r="P3708" s="23"/>
    </row>
    <row r="3709" spans="1:17" ht="14.25" x14ac:dyDescent="0.3">
      <c r="A3709" s="103" t="s">
        <v>4243</v>
      </c>
      <c r="B3709" s="75" t="s">
        <v>574</v>
      </c>
      <c r="C3709" s="77" t="s">
        <v>6998</v>
      </c>
      <c r="D3709" s="104" t="s">
        <v>7862</v>
      </c>
      <c r="E3709" s="75" t="s">
        <v>14406</v>
      </c>
      <c r="G3709" s="18"/>
      <c r="H3709" s="19"/>
      <c r="I3709" s="18"/>
      <c r="J3709" s="18"/>
      <c r="K3709" s="18"/>
      <c r="L3709" s="18"/>
      <c r="M3709" s="18"/>
      <c r="N3709" s="18"/>
      <c r="Q3709" s="20"/>
    </row>
    <row r="3710" spans="1:17" ht="14.25" x14ac:dyDescent="0.3">
      <c r="A3710" s="111" t="s">
        <v>2989</v>
      </c>
      <c r="B3710" s="112" t="s">
        <v>574</v>
      </c>
      <c r="C3710" s="77" t="s">
        <v>6998</v>
      </c>
      <c r="D3710" s="113" t="s">
        <v>7585</v>
      </c>
      <c r="E3710" s="112" t="s">
        <v>14400</v>
      </c>
      <c r="F3710" s="18"/>
      <c r="G3710" s="17"/>
      <c r="H3710" s="17"/>
      <c r="I3710" s="17"/>
      <c r="J3710" s="17"/>
      <c r="K3710" s="17"/>
      <c r="L3710" s="17"/>
      <c r="M3710" s="17"/>
      <c r="N3710" s="17"/>
      <c r="O3710" s="23"/>
      <c r="P3710" s="23"/>
    </row>
    <row r="3711" spans="1:17" ht="13.5" x14ac:dyDescent="0.3">
      <c r="A3711" s="103" t="s">
        <v>5709</v>
      </c>
      <c r="B3711" s="75" t="s">
        <v>574</v>
      </c>
      <c r="C3711" s="77" t="s">
        <v>7000</v>
      </c>
      <c r="D3711" s="104" t="s">
        <v>7467</v>
      </c>
      <c r="E3711" s="75" t="s">
        <v>14394</v>
      </c>
      <c r="F3711" s="18"/>
      <c r="G3711" s="18"/>
      <c r="H3711" s="19"/>
      <c r="I3711" s="18"/>
      <c r="J3711" s="18"/>
      <c r="K3711" s="18"/>
      <c r="L3711" s="18"/>
      <c r="M3711" s="18"/>
      <c r="N3711" s="18"/>
      <c r="Q3711" s="20"/>
    </row>
    <row r="3712" spans="1:17" ht="14.25" x14ac:dyDescent="0.3">
      <c r="A3712" s="107" t="s">
        <v>909</v>
      </c>
      <c r="B3712" s="108" t="s">
        <v>574</v>
      </c>
      <c r="C3712" s="77" t="s">
        <v>6998</v>
      </c>
      <c r="D3712" s="109" t="s">
        <v>9519</v>
      </c>
      <c r="E3712" s="108" t="s">
        <v>14535</v>
      </c>
      <c r="G3712" s="17"/>
      <c r="H3712" s="17"/>
      <c r="I3712" s="17"/>
      <c r="J3712" s="17"/>
      <c r="K3712" s="17"/>
      <c r="L3712" s="17"/>
      <c r="M3712" s="17"/>
      <c r="N3712" s="17"/>
      <c r="O3712" s="23"/>
      <c r="P3712" s="23"/>
    </row>
    <row r="3713" spans="1:17" ht="14.25" x14ac:dyDescent="0.3">
      <c r="A3713" s="107" t="s">
        <v>4964</v>
      </c>
      <c r="B3713" s="108" t="s">
        <v>574</v>
      </c>
      <c r="C3713" s="77" t="s">
        <v>6998</v>
      </c>
      <c r="D3713" s="109" t="s">
        <v>10252</v>
      </c>
      <c r="E3713" s="108" t="s">
        <v>14507</v>
      </c>
      <c r="G3713" s="17"/>
      <c r="H3713" s="17"/>
      <c r="I3713" s="17"/>
      <c r="J3713" s="17"/>
      <c r="K3713" s="17"/>
      <c r="L3713" s="17"/>
      <c r="M3713" s="17"/>
      <c r="N3713" s="17"/>
      <c r="O3713" s="23"/>
      <c r="P3713" s="23"/>
    </row>
    <row r="3714" spans="1:17" ht="14.25" x14ac:dyDescent="0.3">
      <c r="A3714" s="111" t="s">
        <v>4964</v>
      </c>
      <c r="B3714" s="112" t="s">
        <v>14387</v>
      </c>
      <c r="C3714" s="77" t="s">
        <v>6998</v>
      </c>
      <c r="D3714" s="113" t="s">
        <v>10252</v>
      </c>
      <c r="E3714" s="112" t="s">
        <v>14507</v>
      </c>
      <c r="G3714" s="17"/>
      <c r="H3714" s="17"/>
      <c r="I3714" s="17"/>
      <c r="J3714" s="17"/>
      <c r="K3714" s="17"/>
      <c r="L3714" s="17"/>
      <c r="M3714" s="17"/>
      <c r="N3714" s="17"/>
      <c r="O3714" s="23"/>
      <c r="P3714" s="23"/>
    </row>
    <row r="3715" spans="1:17" ht="14.25" x14ac:dyDescent="0.3">
      <c r="A3715" s="103" t="s">
        <v>4964</v>
      </c>
      <c r="B3715" s="75" t="s">
        <v>575</v>
      </c>
      <c r="C3715" s="77" t="s">
        <v>6998</v>
      </c>
      <c r="D3715" s="104" t="s">
        <v>10252</v>
      </c>
      <c r="E3715" s="75" t="s">
        <v>14507</v>
      </c>
      <c r="F3715" s="17"/>
      <c r="G3715" s="18"/>
      <c r="H3715" s="19"/>
      <c r="I3715" s="18"/>
      <c r="J3715" s="18"/>
      <c r="K3715" s="18"/>
      <c r="L3715" s="18"/>
      <c r="M3715" s="18"/>
      <c r="N3715" s="18"/>
      <c r="Q3715" s="20"/>
    </row>
    <row r="3716" spans="1:17" ht="14.25" x14ac:dyDescent="0.3">
      <c r="A3716" s="107" t="s">
        <v>3934</v>
      </c>
      <c r="B3716" s="108" t="s">
        <v>574</v>
      </c>
      <c r="C3716" s="77" t="s">
        <v>6920</v>
      </c>
      <c r="D3716" s="109" t="s">
        <v>12498</v>
      </c>
      <c r="E3716" s="108" t="s">
        <v>16103</v>
      </c>
      <c r="G3716" s="17"/>
      <c r="H3716" s="17"/>
      <c r="I3716" s="17"/>
      <c r="J3716" s="17"/>
      <c r="K3716" s="17"/>
      <c r="L3716" s="17"/>
      <c r="M3716" s="17"/>
      <c r="N3716" s="17"/>
    </row>
    <row r="3717" spans="1:17" ht="14.25" x14ac:dyDescent="0.3">
      <c r="A3717" s="103" t="s">
        <v>4381</v>
      </c>
      <c r="B3717" s="75" t="s">
        <v>574</v>
      </c>
      <c r="C3717" s="77" t="s">
        <v>6920</v>
      </c>
      <c r="D3717" s="104" t="s">
        <v>4382</v>
      </c>
      <c r="E3717" s="75" t="s">
        <v>15001</v>
      </c>
      <c r="G3717" s="18"/>
      <c r="H3717" s="19"/>
      <c r="I3717" s="18"/>
      <c r="J3717" s="18"/>
      <c r="K3717" s="18"/>
      <c r="L3717" s="18"/>
      <c r="M3717" s="18"/>
      <c r="N3717" s="18"/>
      <c r="O3717" s="22"/>
      <c r="P3717" s="22"/>
      <c r="Q3717" s="20"/>
    </row>
    <row r="3718" spans="1:17" ht="14.25" x14ac:dyDescent="0.3">
      <c r="A3718" s="107" t="s">
        <v>5710</v>
      </c>
      <c r="B3718" s="108" t="s">
        <v>574</v>
      </c>
      <c r="C3718" s="77" t="s">
        <v>7000</v>
      </c>
      <c r="D3718" s="109" t="s">
        <v>7339</v>
      </c>
      <c r="E3718" s="108" t="s">
        <v>14394</v>
      </c>
      <c r="F3718" s="17"/>
      <c r="G3718" s="17"/>
      <c r="H3718" s="17"/>
      <c r="I3718" s="17"/>
      <c r="J3718" s="17"/>
      <c r="K3718" s="17"/>
      <c r="L3718" s="17"/>
      <c r="M3718" s="17"/>
      <c r="N3718" s="17"/>
      <c r="O3718" s="23"/>
      <c r="P3718" s="23"/>
      <c r="Q3718" s="20"/>
    </row>
    <row r="3719" spans="1:17" ht="14.25" x14ac:dyDescent="0.3">
      <c r="A3719" s="103" t="s">
        <v>5710</v>
      </c>
      <c r="B3719" s="75" t="s">
        <v>14387</v>
      </c>
      <c r="C3719" s="77" t="s">
        <v>7000</v>
      </c>
      <c r="D3719" s="104" t="s">
        <v>7339</v>
      </c>
      <c r="E3719" s="75" t="s">
        <v>14394</v>
      </c>
      <c r="F3719" s="17"/>
      <c r="G3719" s="18"/>
      <c r="H3719" s="19"/>
      <c r="I3719" s="18"/>
      <c r="J3719" s="18"/>
      <c r="K3719" s="18"/>
      <c r="L3719" s="18"/>
      <c r="M3719" s="18"/>
      <c r="N3719" s="18"/>
      <c r="Q3719" s="20"/>
    </row>
    <row r="3720" spans="1:17" ht="14.25" x14ac:dyDescent="0.3">
      <c r="A3720" s="103" t="s">
        <v>5710</v>
      </c>
      <c r="B3720" s="75" t="s">
        <v>575</v>
      </c>
      <c r="C3720" s="77" t="s">
        <v>7000</v>
      </c>
      <c r="D3720" s="104" t="s">
        <v>7339</v>
      </c>
      <c r="E3720" s="75" t="s">
        <v>14394</v>
      </c>
      <c r="F3720" s="18"/>
      <c r="G3720" s="18"/>
      <c r="H3720" s="19"/>
      <c r="I3720" s="18"/>
      <c r="J3720" s="18"/>
      <c r="K3720" s="18"/>
      <c r="L3720" s="18"/>
      <c r="M3720" s="18"/>
      <c r="N3720" s="18"/>
      <c r="Q3720" s="20"/>
    </row>
    <row r="3721" spans="1:17" ht="14.25" x14ac:dyDescent="0.3">
      <c r="A3721" s="103" t="s">
        <v>11616</v>
      </c>
      <c r="B3721" s="75" t="s">
        <v>574</v>
      </c>
      <c r="C3721" s="77" t="s">
        <v>6994</v>
      </c>
      <c r="D3721" s="104" t="s">
        <v>14010</v>
      </c>
      <c r="E3721" s="75" t="s">
        <v>14398</v>
      </c>
      <c r="G3721" s="17"/>
      <c r="H3721" s="17"/>
      <c r="I3721" s="17"/>
      <c r="J3721" s="17"/>
      <c r="K3721" s="17"/>
      <c r="L3721" s="17"/>
      <c r="M3721" s="17"/>
      <c r="N3721" s="17"/>
      <c r="O3721" s="23"/>
      <c r="P3721" s="23"/>
      <c r="Q3721" s="20"/>
    </row>
    <row r="3722" spans="1:17" ht="14.25" x14ac:dyDescent="0.3">
      <c r="A3722" s="103" t="s">
        <v>5711</v>
      </c>
      <c r="B3722" s="75" t="s">
        <v>574</v>
      </c>
      <c r="C3722" s="77" t="s">
        <v>6998</v>
      </c>
      <c r="D3722" s="104" t="s">
        <v>6999</v>
      </c>
      <c r="E3722" s="75" t="s">
        <v>14398</v>
      </c>
      <c r="F3722" s="17"/>
      <c r="G3722" s="17"/>
      <c r="H3722" s="17"/>
      <c r="I3722" s="17"/>
      <c r="J3722" s="17"/>
      <c r="K3722" s="17"/>
      <c r="L3722" s="17"/>
      <c r="M3722" s="17"/>
      <c r="N3722" s="17"/>
      <c r="O3722" s="23"/>
      <c r="P3722" s="23"/>
      <c r="Q3722" s="20"/>
    </row>
    <row r="3723" spans="1:17" ht="14.25" x14ac:dyDescent="0.3">
      <c r="A3723" s="122" t="s">
        <v>5711</v>
      </c>
      <c r="B3723" s="123" t="s">
        <v>2439</v>
      </c>
      <c r="C3723" s="77" t="s">
        <v>6911</v>
      </c>
      <c r="D3723" s="124" t="s">
        <v>8973</v>
      </c>
      <c r="E3723" s="125" t="s">
        <v>14398</v>
      </c>
      <c r="G3723" s="18"/>
      <c r="H3723" s="19"/>
      <c r="I3723" s="18"/>
      <c r="J3723" s="18"/>
      <c r="K3723" s="18"/>
      <c r="L3723" s="18"/>
      <c r="M3723" s="18"/>
      <c r="N3723" s="18"/>
      <c r="Q3723" s="20"/>
    </row>
    <row r="3724" spans="1:17" ht="15.75" x14ac:dyDescent="0.3">
      <c r="A3724" s="107" t="s">
        <v>715</v>
      </c>
      <c r="B3724" s="108" t="s">
        <v>576</v>
      </c>
      <c r="C3724" s="77" t="s">
        <v>6933</v>
      </c>
      <c r="D3724" s="109" t="s">
        <v>8768</v>
      </c>
      <c r="E3724" s="108" t="s">
        <v>14398</v>
      </c>
      <c r="F3724" s="17"/>
      <c r="G3724" s="18"/>
      <c r="H3724" s="19"/>
      <c r="I3724" s="18"/>
      <c r="J3724" s="18"/>
      <c r="K3724" s="18"/>
      <c r="L3724" s="18"/>
      <c r="M3724" s="18"/>
      <c r="N3724" s="18"/>
      <c r="Q3724" s="20"/>
    </row>
    <row r="3725" spans="1:17" ht="14.25" x14ac:dyDescent="0.3">
      <c r="A3725" s="103" t="s">
        <v>715</v>
      </c>
      <c r="B3725" s="75" t="s">
        <v>574</v>
      </c>
      <c r="C3725" s="77" t="s">
        <v>5295</v>
      </c>
      <c r="D3725" s="104" t="s">
        <v>7542</v>
      </c>
      <c r="E3725" s="75" t="s">
        <v>14398</v>
      </c>
      <c r="F3725" s="17"/>
      <c r="G3725" s="17"/>
      <c r="H3725" s="17"/>
      <c r="I3725" s="17"/>
      <c r="J3725" s="17"/>
      <c r="K3725" s="17"/>
      <c r="L3725" s="17"/>
      <c r="M3725" s="17"/>
      <c r="N3725" s="17"/>
      <c r="O3725" s="23"/>
      <c r="P3725" s="23"/>
      <c r="Q3725" s="20"/>
    </row>
    <row r="3726" spans="1:17" ht="13.5" x14ac:dyDescent="0.3">
      <c r="A3726" s="103" t="s">
        <v>715</v>
      </c>
      <c r="B3726" s="75" t="s">
        <v>575</v>
      </c>
      <c r="C3726" s="77" t="s">
        <v>6933</v>
      </c>
      <c r="D3726" s="104" t="s">
        <v>8626</v>
      </c>
      <c r="E3726" s="75" t="s">
        <v>14398</v>
      </c>
      <c r="F3726" s="18"/>
      <c r="G3726" s="17"/>
      <c r="H3726" s="17"/>
      <c r="I3726" s="17"/>
      <c r="J3726" s="17"/>
      <c r="K3726" s="17"/>
      <c r="L3726" s="17"/>
      <c r="M3726" s="17"/>
      <c r="N3726" s="17"/>
      <c r="O3726" s="23"/>
      <c r="P3726" s="23"/>
      <c r="Q3726" s="20"/>
    </row>
    <row r="3727" spans="1:17" ht="14.25" x14ac:dyDescent="0.3">
      <c r="A3727" s="111" t="s">
        <v>3370</v>
      </c>
      <c r="B3727" s="112" t="s">
        <v>574</v>
      </c>
      <c r="C3727" s="77" t="s">
        <v>7002</v>
      </c>
      <c r="D3727" s="113" t="s">
        <v>12499</v>
      </c>
      <c r="E3727" s="112" t="s">
        <v>16104</v>
      </c>
      <c r="G3727" s="17"/>
      <c r="H3727" s="17"/>
      <c r="I3727" s="17"/>
      <c r="J3727" s="17"/>
      <c r="K3727" s="17"/>
      <c r="L3727" s="17"/>
      <c r="M3727" s="17"/>
      <c r="N3727" s="17"/>
      <c r="O3727" s="23"/>
      <c r="P3727" s="23"/>
      <c r="Q3727" s="20"/>
    </row>
    <row r="3728" spans="1:17" ht="13.5" x14ac:dyDescent="0.3">
      <c r="A3728" s="103" t="s">
        <v>15105</v>
      </c>
      <c r="B3728" s="75" t="s">
        <v>574</v>
      </c>
      <c r="C3728" s="77" t="s">
        <v>7000</v>
      </c>
      <c r="D3728" s="104" t="s">
        <v>15106</v>
      </c>
      <c r="E3728" s="75" t="s">
        <v>14958</v>
      </c>
      <c r="F3728" s="17"/>
      <c r="G3728" s="18"/>
      <c r="H3728" s="19"/>
      <c r="I3728" s="18"/>
      <c r="J3728" s="18"/>
      <c r="K3728" s="18"/>
      <c r="L3728" s="18"/>
      <c r="M3728" s="18"/>
      <c r="N3728" s="18"/>
      <c r="Q3728" s="20"/>
    </row>
    <row r="3729" spans="1:17" ht="13.5" x14ac:dyDescent="0.3">
      <c r="A3729" s="107" t="s">
        <v>4383</v>
      </c>
      <c r="B3729" s="108" t="s">
        <v>574</v>
      </c>
      <c r="C3729" s="77" t="s">
        <v>6984</v>
      </c>
      <c r="D3729" s="109" t="s">
        <v>10297</v>
      </c>
      <c r="E3729" s="108" t="s">
        <v>14404</v>
      </c>
      <c r="F3729" s="17"/>
      <c r="G3729" s="17"/>
      <c r="H3729" s="17"/>
      <c r="I3729" s="17"/>
      <c r="J3729" s="17"/>
      <c r="K3729" s="17"/>
      <c r="L3729" s="17"/>
      <c r="M3729" s="17"/>
      <c r="N3729" s="17"/>
      <c r="O3729" s="23"/>
      <c r="P3729" s="23"/>
      <c r="Q3729" s="20"/>
    </row>
    <row r="3730" spans="1:17" ht="13.5" x14ac:dyDescent="0.3">
      <c r="A3730" s="107" t="s">
        <v>9964</v>
      </c>
      <c r="B3730" s="108" t="s">
        <v>4879</v>
      </c>
      <c r="C3730" s="77" t="s">
        <v>6984</v>
      </c>
      <c r="D3730" s="109" t="s">
        <v>9965</v>
      </c>
      <c r="E3730" s="108" t="s">
        <v>14394</v>
      </c>
      <c r="F3730" s="17"/>
      <c r="G3730" s="18"/>
      <c r="H3730" s="19"/>
      <c r="I3730" s="18"/>
      <c r="J3730" s="18"/>
      <c r="K3730" s="18"/>
      <c r="L3730" s="18"/>
      <c r="M3730" s="18"/>
      <c r="N3730" s="18"/>
      <c r="Q3730" s="20"/>
    </row>
    <row r="3731" spans="1:17" ht="14.25" x14ac:dyDescent="0.3">
      <c r="A3731" s="103" t="s">
        <v>9716</v>
      </c>
      <c r="B3731" s="75" t="s">
        <v>4879</v>
      </c>
      <c r="C3731" s="77" t="s">
        <v>9019</v>
      </c>
      <c r="D3731" s="104" t="s">
        <v>13690</v>
      </c>
      <c r="E3731" s="75" t="s">
        <v>14582</v>
      </c>
      <c r="F3731" s="18"/>
      <c r="G3731" s="18"/>
      <c r="H3731" s="19"/>
      <c r="I3731" s="18"/>
      <c r="J3731" s="18"/>
      <c r="K3731" s="18"/>
      <c r="L3731" s="18"/>
      <c r="M3731" s="18"/>
      <c r="N3731" s="18"/>
      <c r="Q3731" s="20"/>
    </row>
    <row r="3732" spans="1:17" ht="14.25" x14ac:dyDescent="0.3">
      <c r="A3732" s="83" t="s">
        <v>600</v>
      </c>
      <c r="B3732" s="84" t="s">
        <v>576</v>
      </c>
      <c r="C3732" s="77" t="s">
        <v>6926</v>
      </c>
      <c r="D3732" s="85" t="s">
        <v>8765</v>
      </c>
      <c r="E3732" s="84" t="s">
        <v>14398</v>
      </c>
      <c r="F3732" s="17"/>
      <c r="G3732" s="18"/>
      <c r="H3732" s="19"/>
      <c r="I3732" s="18"/>
      <c r="J3732" s="18"/>
      <c r="K3732" s="18"/>
      <c r="L3732" s="18"/>
      <c r="M3732" s="18"/>
      <c r="N3732" s="18"/>
      <c r="Q3732" s="20"/>
    </row>
    <row r="3733" spans="1:17" ht="13.5" x14ac:dyDescent="0.3">
      <c r="A3733" s="107" t="s">
        <v>7110</v>
      </c>
      <c r="B3733" s="108" t="s">
        <v>574</v>
      </c>
      <c r="C3733" s="77" t="s">
        <v>6926</v>
      </c>
      <c r="D3733" s="109" t="s">
        <v>7111</v>
      </c>
      <c r="E3733" s="108" t="s">
        <v>14398</v>
      </c>
      <c r="F3733" s="18"/>
      <c r="G3733" s="18"/>
      <c r="H3733" s="19"/>
      <c r="I3733" s="18"/>
      <c r="J3733" s="18"/>
      <c r="K3733" s="18"/>
      <c r="L3733" s="18"/>
      <c r="M3733" s="18"/>
      <c r="N3733" s="18"/>
      <c r="O3733" s="22"/>
      <c r="P3733" s="22"/>
      <c r="Q3733" s="20"/>
    </row>
    <row r="3734" spans="1:17" ht="14.25" x14ac:dyDescent="0.3">
      <c r="A3734" s="107" t="s">
        <v>600</v>
      </c>
      <c r="B3734" s="108" t="s">
        <v>14387</v>
      </c>
      <c r="C3734" s="77" t="s">
        <v>6926</v>
      </c>
      <c r="D3734" s="109" t="s">
        <v>8747</v>
      </c>
      <c r="E3734" s="108" t="s">
        <v>14398</v>
      </c>
      <c r="F3734" s="18"/>
      <c r="G3734" s="18"/>
      <c r="H3734" s="19"/>
      <c r="I3734" s="18"/>
      <c r="J3734" s="18"/>
      <c r="K3734" s="18"/>
      <c r="L3734" s="18"/>
      <c r="M3734" s="18"/>
      <c r="N3734" s="18"/>
      <c r="Q3734" s="20"/>
    </row>
    <row r="3735" spans="1:17" ht="13.5" x14ac:dyDescent="0.3">
      <c r="A3735" s="103" t="s">
        <v>7110</v>
      </c>
      <c r="B3735" s="75" t="s">
        <v>4879</v>
      </c>
      <c r="C3735" s="77" t="s">
        <v>424</v>
      </c>
      <c r="D3735" s="104" t="s">
        <v>8877</v>
      </c>
      <c r="E3735" s="75" t="s">
        <v>14398</v>
      </c>
      <c r="G3735" s="18"/>
      <c r="H3735" s="19"/>
      <c r="I3735" s="18"/>
      <c r="J3735" s="18"/>
      <c r="K3735" s="18"/>
      <c r="L3735" s="18"/>
      <c r="M3735" s="18"/>
      <c r="N3735" s="18"/>
      <c r="Q3735" s="20"/>
    </row>
    <row r="3736" spans="1:17" ht="13.5" x14ac:dyDescent="0.3">
      <c r="A3736" s="103" t="s">
        <v>600</v>
      </c>
      <c r="B3736" s="75" t="s">
        <v>575</v>
      </c>
      <c r="C3736" s="77" t="s">
        <v>6926</v>
      </c>
      <c r="D3736" s="104" t="s">
        <v>8533</v>
      </c>
      <c r="E3736" s="75" t="s">
        <v>14398</v>
      </c>
      <c r="F3736" s="18"/>
      <c r="G3736" s="17"/>
      <c r="H3736" s="17"/>
      <c r="I3736" s="17"/>
      <c r="J3736" s="17"/>
      <c r="K3736" s="17"/>
      <c r="L3736" s="17"/>
      <c r="M3736" s="17"/>
      <c r="N3736" s="17"/>
      <c r="O3736" s="23"/>
      <c r="P3736" s="23"/>
      <c r="Q3736" s="20"/>
    </row>
    <row r="3737" spans="1:17" ht="14.25" x14ac:dyDescent="0.3">
      <c r="A3737" s="107" t="s">
        <v>1865</v>
      </c>
      <c r="B3737" s="108" t="s">
        <v>574</v>
      </c>
      <c r="C3737" s="77" t="s">
        <v>6939</v>
      </c>
      <c r="D3737" s="109" t="s">
        <v>3706</v>
      </c>
      <c r="E3737" s="108" t="s">
        <v>14411</v>
      </c>
      <c r="F3737" s="18"/>
      <c r="G3737" s="18"/>
      <c r="H3737" s="19"/>
      <c r="I3737" s="18"/>
      <c r="J3737" s="18"/>
      <c r="K3737" s="18"/>
      <c r="L3737" s="18"/>
      <c r="M3737" s="18"/>
      <c r="N3737" s="18"/>
      <c r="Q3737" s="20"/>
    </row>
    <row r="3738" spans="1:17" ht="14.25" x14ac:dyDescent="0.3">
      <c r="A3738" s="103" t="s">
        <v>1865</v>
      </c>
      <c r="B3738" s="75" t="s">
        <v>575</v>
      </c>
      <c r="C3738" s="77" t="s">
        <v>6939</v>
      </c>
      <c r="D3738" s="104" t="s">
        <v>3706</v>
      </c>
      <c r="E3738" s="75" t="s">
        <v>14411</v>
      </c>
      <c r="F3738" s="17"/>
      <c r="G3738" s="17"/>
      <c r="H3738" s="17"/>
      <c r="I3738" s="17"/>
      <c r="J3738" s="17"/>
      <c r="K3738" s="17"/>
      <c r="L3738" s="17"/>
      <c r="M3738" s="17"/>
      <c r="N3738" s="17"/>
      <c r="O3738" s="23"/>
      <c r="P3738" s="23"/>
    </row>
    <row r="3739" spans="1:17" ht="14.25" x14ac:dyDescent="0.3">
      <c r="A3739" s="107" t="s">
        <v>5712</v>
      </c>
      <c r="B3739" s="108" t="s">
        <v>4879</v>
      </c>
      <c r="C3739" s="77" t="s">
        <v>422</v>
      </c>
      <c r="D3739" s="109" t="s">
        <v>8917</v>
      </c>
      <c r="E3739" s="108" t="s">
        <v>14417</v>
      </c>
      <c r="F3739" s="18"/>
      <c r="G3739" s="18"/>
      <c r="H3739" s="19"/>
      <c r="I3739" s="18"/>
      <c r="J3739" s="18"/>
      <c r="K3739" s="18"/>
      <c r="L3739" s="18"/>
      <c r="M3739" s="18"/>
      <c r="N3739" s="18"/>
      <c r="Q3739" s="20"/>
    </row>
    <row r="3740" spans="1:17" ht="14.25" x14ac:dyDescent="0.3">
      <c r="A3740" s="107" t="s">
        <v>5713</v>
      </c>
      <c r="B3740" s="108" t="s">
        <v>574</v>
      </c>
      <c r="C3740" s="77" t="s">
        <v>7071</v>
      </c>
      <c r="D3740" s="109" t="s">
        <v>7112</v>
      </c>
      <c r="E3740" s="108" t="s">
        <v>14398</v>
      </c>
      <c r="G3740" s="17"/>
      <c r="H3740" s="17"/>
      <c r="I3740" s="17"/>
      <c r="J3740" s="17"/>
      <c r="K3740" s="17"/>
      <c r="L3740" s="17"/>
      <c r="M3740" s="17"/>
      <c r="N3740" s="17"/>
      <c r="O3740" s="23"/>
      <c r="P3740" s="23"/>
    </row>
    <row r="3741" spans="1:17" ht="13.5" x14ac:dyDescent="0.3">
      <c r="A3741" s="103" t="s">
        <v>2447</v>
      </c>
      <c r="B3741" s="75" t="s">
        <v>574</v>
      </c>
      <c r="C3741" s="77" t="s">
        <v>7071</v>
      </c>
      <c r="D3741" s="104" t="s">
        <v>15761</v>
      </c>
      <c r="E3741" s="75" t="s">
        <v>14400</v>
      </c>
      <c r="F3741" s="18"/>
      <c r="G3741" s="17"/>
      <c r="H3741" s="17"/>
      <c r="I3741" s="17"/>
      <c r="J3741" s="17"/>
      <c r="K3741" s="17"/>
      <c r="L3741" s="17"/>
      <c r="M3741" s="17"/>
      <c r="N3741" s="17"/>
      <c r="O3741" s="23"/>
      <c r="P3741" s="23"/>
    </row>
    <row r="3742" spans="1:17" ht="14.25" x14ac:dyDescent="0.3">
      <c r="A3742" s="107" t="s">
        <v>2069</v>
      </c>
      <c r="B3742" s="108" t="s">
        <v>574</v>
      </c>
      <c r="C3742" s="77" t="s">
        <v>6939</v>
      </c>
      <c r="D3742" s="109" t="s">
        <v>9153</v>
      </c>
      <c r="E3742" s="108" t="s">
        <v>14396</v>
      </c>
      <c r="G3742" s="17"/>
      <c r="H3742" s="17"/>
      <c r="I3742" s="17"/>
      <c r="J3742" s="17"/>
      <c r="K3742" s="17"/>
      <c r="L3742" s="17"/>
      <c r="M3742" s="17"/>
      <c r="N3742" s="17"/>
      <c r="O3742" s="23"/>
      <c r="P3742" s="23"/>
    </row>
    <row r="3743" spans="1:17" ht="14.25" x14ac:dyDescent="0.3">
      <c r="A3743" s="107" t="s">
        <v>9391</v>
      </c>
      <c r="B3743" s="108" t="s">
        <v>4879</v>
      </c>
      <c r="C3743" s="77" t="s">
        <v>9392</v>
      </c>
      <c r="D3743" s="109" t="s">
        <v>15107</v>
      </c>
      <c r="E3743" s="108" t="s">
        <v>1325</v>
      </c>
      <c r="F3743" s="17"/>
      <c r="G3743" s="17"/>
      <c r="H3743" s="17"/>
      <c r="I3743" s="17"/>
      <c r="J3743" s="17"/>
      <c r="K3743" s="17"/>
      <c r="L3743" s="17"/>
      <c r="M3743" s="17"/>
      <c r="N3743" s="17"/>
      <c r="O3743" s="23"/>
      <c r="P3743" s="23"/>
    </row>
    <row r="3744" spans="1:17" ht="14.25" x14ac:dyDescent="0.3">
      <c r="A3744" s="107" t="s">
        <v>3604</v>
      </c>
      <c r="B3744" s="108" t="s">
        <v>575</v>
      </c>
      <c r="C3744" s="77" t="s">
        <v>6994</v>
      </c>
      <c r="D3744" s="109" t="s">
        <v>13870</v>
      </c>
      <c r="E3744" s="108" t="s">
        <v>14396</v>
      </c>
      <c r="F3744" s="18"/>
      <c r="G3744" s="18"/>
      <c r="H3744" s="19"/>
      <c r="I3744" s="18"/>
      <c r="J3744" s="18"/>
      <c r="K3744" s="18"/>
      <c r="L3744" s="18"/>
      <c r="M3744" s="18"/>
      <c r="N3744" s="18"/>
      <c r="Q3744" s="20"/>
    </row>
    <row r="3745" spans="1:17" ht="14.25" x14ac:dyDescent="0.3">
      <c r="A3745" s="103" t="s">
        <v>5714</v>
      </c>
      <c r="B3745" s="75" t="s">
        <v>575</v>
      </c>
      <c r="C3745" s="77" t="s">
        <v>5456</v>
      </c>
      <c r="D3745" s="104" t="s">
        <v>8565</v>
      </c>
      <c r="E3745" s="75" t="s">
        <v>14411</v>
      </c>
      <c r="F3745" s="18"/>
      <c r="G3745" s="17"/>
      <c r="H3745" s="17"/>
      <c r="I3745" s="17"/>
      <c r="J3745" s="17"/>
      <c r="K3745" s="17"/>
      <c r="L3745" s="17"/>
      <c r="M3745" s="17"/>
      <c r="N3745" s="17"/>
      <c r="O3745" s="23"/>
      <c r="P3745" s="23"/>
    </row>
    <row r="3746" spans="1:17" ht="14.25" x14ac:dyDescent="0.3">
      <c r="A3746" s="111" t="s">
        <v>5715</v>
      </c>
      <c r="B3746" s="112" t="s">
        <v>574</v>
      </c>
      <c r="C3746" s="77" t="s">
        <v>8026</v>
      </c>
      <c r="D3746" s="113" t="s">
        <v>8027</v>
      </c>
      <c r="E3746" s="112" t="s">
        <v>14394</v>
      </c>
      <c r="F3746" s="17"/>
      <c r="G3746" s="18"/>
      <c r="H3746" s="19"/>
      <c r="I3746" s="18"/>
      <c r="J3746" s="18"/>
      <c r="K3746" s="18"/>
      <c r="L3746" s="18"/>
      <c r="M3746" s="18"/>
      <c r="N3746" s="18"/>
      <c r="Q3746" s="20"/>
    </row>
    <row r="3747" spans="1:17" ht="14.25" x14ac:dyDescent="0.3">
      <c r="A3747" s="103" t="s">
        <v>11106</v>
      </c>
      <c r="B3747" s="75" t="s">
        <v>574</v>
      </c>
      <c r="C3747" s="77" t="s">
        <v>6939</v>
      </c>
      <c r="D3747" s="104" t="s">
        <v>4829</v>
      </c>
      <c r="E3747" s="75" t="s">
        <v>656</v>
      </c>
      <c r="G3747" s="18"/>
      <c r="H3747" s="19"/>
      <c r="I3747" s="18"/>
      <c r="J3747" s="18"/>
      <c r="K3747" s="18"/>
      <c r="L3747" s="18"/>
      <c r="M3747" s="18"/>
      <c r="N3747" s="18"/>
      <c r="Q3747" s="20"/>
    </row>
    <row r="3748" spans="1:17" ht="14.25" x14ac:dyDescent="0.3">
      <c r="A3748" s="103" t="s">
        <v>1116</v>
      </c>
      <c r="B3748" s="75" t="s">
        <v>574</v>
      </c>
      <c r="C3748" s="77" t="s">
        <v>6202</v>
      </c>
      <c r="D3748" s="104" t="s">
        <v>10624</v>
      </c>
      <c r="E3748" s="75" t="s">
        <v>14395</v>
      </c>
      <c r="F3748" s="18"/>
      <c r="G3748" s="17"/>
      <c r="H3748" s="17"/>
      <c r="I3748" s="17"/>
      <c r="J3748" s="17"/>
      <c r="K3748" s="17"/>
      <c r="L3748" s="17"/>
      <c r="M3748" s="17"/>
      <c r="N3748" s="17"/>
      <c r="O3748" s="23"/>
      <c r="P3748" s="23"/>
    </row>
    <row r="3749" spans="1:17" ht="14.25" x14ac:dyDescent="0.3">
      <c r="A3749" s="110" t="s">
        <v>4965</v>
      </c>
      <c r="B3749" s="84" t="s">
        <v>574</v>
      </c>
      <c r="C3749" s="77" t="s">
        <v>7071</v>
      </c>
      <c r="D3749" s="117" t="s">
        <v>4966</v>
      </c>
      <c r="E3749" s="84" t="s">
        <v>14398</v>
      </c>
      <c r="G3749" s="18"/>
      <c r="H3749" s="19"/>
      <c r="I3749" s="18"/>
      <c r="J3749" s="18"/>
      <c r="K3749" s="18"/>
      <c r="L3749" s="18"/>
      <c r="M3749" s="18"/>
      <c r="N3749" s="18"/>
      <c r="O3749" s="22"/>
      <c r="P3749" s="22"/>
      <c r="Q3749" s="20"/>
    </row>
    <row r="3750" spans="1:17" ht="14.25" x14ac:dyDescent="0.3">
      <c r="A3750" s="103" t="s">
        <v>650</v>
      </c>
      <c r="B3750" s="75" t="s">
        <v>574</v>
      </c>
      <c r="C3750" s="77" t="s">
        <v>6919</v>
      </c>
      <c r="D3750" s="104" t="s">
        <v>7709</v>
      </c>
      <c r="E3750" s="75" t="s">
        <v>14394</v>
      </c>
      <c r="G3750" s="18"/>
      <c r="H3750" s="19"/>
      <c r="I3750" s="27"/>
      <c r="J3750" s="18"/>
      <c r="K3750" s="18"/>
      <c r="L3750" s="18"/>
      <c r="M3750" s="18"/>
      <c r="N3750" s="18"/>
      <c r="O3750" s="22"/>
      <c r="P3750" s="22"/>
      <c r="Q3750" s="20"/>
    </row>
    <row r="3751" spans="1:17" ht="14.25" x14ac:dyDescent="0.3">
      <c r="A3751" s="107" t="s">
        <v>10150</v>
      </c>
      <c r="B3751" s="108" t="s">
        <v>574</v>
      </c>
      <c r="C3751" s="77" t="s">
        <v>9161</v>
      </c>
      <c r="D3751" s="109" t="s">
        <v>10151</v>
      </c>
      <c r="E3751" s="108" t="s">
        <v>15108</v>
      </c>
      <c r="F3751" s="17"/>
      <c r="G3751" s="18"/>
      <c r="H3751" s="19"/>
      <c r="I3751" s="18"/>
      <c r="J3751" s="18"/>
      <c r="K3751" s="18"/>
      <c r="L3751" s="18"/>
      <c r="M3751" s="18"/>
      <c r="N3751" s="18"/>
      <c r="O3751" s="22"/>
      <c r="P3751" s="22"/>
      <c r="Q3751" s="20"/>
    </row>
    <row r="3752" spans="1:17" ht="14.25" x14ac:dyDescent="0.3">
      <c r="A3752" s="103" t="s">
        <v>9068</v>
      </c>
      <c r="B3752" s="75" t="s">
        <v>574</v>
      </c>
      <c r="C3752" s="77" t="s">
        <v>6922</v>
      </c>
      <c r="D3752" s="104" t="s">
        <v>9069</v>
      </c>
      <c r="E3752" s="75" t="s">
        <v>14556</v>
      </c>
      <c r="F3752" s="17"/>
      <c r="G3752" s="17"/>
      <c r="H3752" s="17"/>
      <c r="I3752" s="17"/>
      <c r="J3752" s="17"/>
      <c r="K3752" s="17"/>
      <c r="L3752" s="17"/>
      <c r="M3752" s="17"/>
      <c r="N3752" s="17"/>
      <c r="O3752" s="23"/>
      <c r="P3752" s="23"/>
    </row>
    <row r="3753" spans="1:17" ht="14.25" x14ac:dyDescent="0.3">
      <c r="A3753" s="103" t="s">
        <v>5716</v>
      </c>
      <c r="B3753" s="75" t="s">
        <v>574</v>
      </c>
      <c r="C3753" s="77" t="s">
        <v>6984</v>
      </c>
      <c r="D3753" s="104" t="s">
        <v>7601</v>
      </c>
      <c r="E3753" s="75" t="s">
        <v>14414</v>
      </c>
      <c r="F3753" s="18"/>
      <c r="G3753" s="17"/>
      <c r="H3753" s="17"/>
      <c r="I3753" s="17"/>
      <c r="J3753" s="17"/>
      <c r="K3753" s="17"/>
      <c r="L3753" s="17"/>
      <c r="M3753" s="17"/>
      <c r="N3753" s="17"/>
      <c r="O3753" s="23"/>
      <c r="P3753" s="23"/>
    </row>
    <row r="3754" spans="1:17" ht="14.25" x14ac:dyDescent="0.3">
      <c r="A3754" s="111" t="s">
        <v>4185</v>
      </c>
      <c r="B3754" s="112" t="s">
        <v>574</v>
      </c>
      <c r="C3754" s="77" t="s">
        <v>6924</v>
      </c>
      <c r="D3754" s="113" t="s">
        <v>7560</v>
      </c>
      <c r="E3754" s="112" t="s">
        <v>656</v>
      </c>
      <c r="F3754" s="18"/>
      <c r="G3754" s="18"/>
      <c r="H3754" s="19"/>
      <c r="I3754" s="18"/>
      <c r="J3754" s="18"/>
      <c r="K3754" s="18"/>
      <c r="L3754" s="18"/>
      <c r="M3754" s="18"/>
      <c r="N3754" s="18"/>
      <c r="O3754" s="22"/>
      <c r="P3754" s="22"/>
      <c r="Q3754" s="20"/>
    </row>
    <row r="3755" spans="1:17" ht="14.25" x14ac:dyDescent="0.3">
      <c r="A3755" s="111" t="s">
        <v>311</v>
      </c>
      <c r="B3755" s="112" t="s">
        <v>574</v>
      </c>
      <c r="C3755" s="77" t="s">
        <v>6998</v>
      </c>
      <c r="D3755" s="113" t="s">
        <v>9064</v>
      </c>
      <c r="E3755" s="112" t="s">
        <v>14556</v>
      </c>
      <c r="F3755" s="18"/>
      <c r="G3755" s="18"/>
      <c r="H3755" s="19"/>
      <c r="I3755" s="18"/>
      <c r="J3755" s="18"/>
      <c r="K3755" s="18"/>
      <c r="L3755" s="18"/>
      <c r="M3755" s="21"/>
      <c r="N3755" s="18"/>
      <c r="O3755" s="22"/>
      <c r="P3755" s="22"/>
      <c r="Q3755" s="20"/>
    </row>
    <row r="3756" spans="1:17" ht="14.25" x14ac:dyDescent="0.3">
      <c r="A3756" s="103" t="s">
        <v>311</v>
      </c>
      <c r="B3756" s="75" t="s">
        <v>14387</v>
      </c>
      <c r="C3756" s="77" t="s">
        <v>6998</v>
      </c>
      <c r="D3756" s="104" t="s">
        <v>9064</v>
      </c>
      <c r="E3756" s="75" t="s">
        <v>14556</v>
      </c>
      <c r="F3756" s="17"/>
      <c r="G3756" s="18"/>
      <c r="H3756" s="19"/>
      <c r="I3756" s="18"/>
      <c r="J3756" s="18"/>
      <c r="K3756" s="18"/>
      <c r="L3756" s="18"/>
      <c r="M3756" s="18"/>
      <c r="N3756" s="18"/>
      <c r="Q3756" s="20"/>
    </row>
    <row r="3757" spans="1:17" ht="13.5" x14ac:dyDescent="0.3">
      <c r="A3757" s="111" t="s">
        <v>311</v>
      </c>
      <c r="B3757" s="112" t="s">
        <v>575</v>
      </c>
      <c r="C3757" s="77" t="s">
        <v>6998</v>
      </c>
      <c r="D3757" s="113" t="s">
        <v>9064</v>
      </c>
      <c r="E3757" s="112" t="s">
        <v>14556</v>
      </c>
      <c r="G3757" s="18"/>
      <c r="H3757" s="19"/>
      <c r="I3757" s="18"/>
      <c r="J3757" s="18"/>
      <c r="K3757" s="18"/>
      <c r="L3757" s="18"/>
      <c r="M3757" s="18"/>
      <c r="N3757" s="18"/>
      <c r="Q3757" s="20"/>
    </row>
    <row r="3758" spans="1:17" ht="14.25" x14ac:dyDescent="0.3">
      <c r="A3758" s="103" t="s">
        <v>5717</v>
      </c>
      <c r="B3758" s="75" t="s">
        <v>574</v>
      </c>
      <c r="C3758" s="77" t="s">
        <v>5395</v>
      </c>
      <c r="D3758" s="104" t="s">
        <v>7739</v>
      </c>
      <c r="E3758" s="75" t="s">
        <v>7740</v>
      </c>
      <c r="F3758" s="18"/>
      <c r="G3758" s="18"/>
      <c r="H3758" s="19"/>
      <c r="I3758" s="18"/>
      <c r="J3758" s="18"/>
      <c r="K3758" s="18"/>
      <c r="L3758" s="18"/>
      <c r="M3758" s="18"/>
      <c r="N3758" s="18"/>
      <c r="Q3758" s="20"/>
    </row>
    <row r="3759" spans="1:17" ht="14.25" x14ac:dyDescent="0.3">
      <c r="A3759" s="103" t="s">
        <v>1395</v>
      </c>
      <c r="B3759" s="75" t="s">
        <v>574</v>
      </c>
      <c r="C3759" s="77" t="s">
        <v>7000</v>
      </c>
      <c r="D3759" s="104" t="s">
        <v>3238</v>
      </c>
      <c r="E3759" s="75" t="s">
        <v>15109</v>
      </c>
      <c r="G3759" s="18"/>
      <c r="H3759" s="19"/>
      <c r="I3759" s="18"/>
      <c r="J3759" s="18"/>
      <c r="K3759" s="18"/>
      <c r="L3759" s="18"/>
      <c r="M3759" s="21"/>
      <c r="N3759" s="18"/>
      <c r="O3759" s="22"/>
      <c r="P3759" s="22"/>
      <c r="Q3759" s="20"/>
    </row>
    <row r="3760" spans="1:17" ht="14.25" x14ac:dyDescent="0.3">
      <c r="A3760" s="103" t="s">
        <v>1512</v>
      </c>
      <c r="B3760" s="75" t="s">
        <v>574</v>
      </c>
      <c r="C3760" s="77" t="s">
        <v>5334</v>
      </c>
      <c r="D3760" s="104" t="s">
        <v>13329</v>
      </c>
      <c r="E3760" s="75" t="s">
        <v>14394</v>
      </c>
      <c r="F3760" s="17"/>
      <c r="G3760" s="22"/>
      <c r="H3760" s="25"/>
      <c r="I3760" s="20"/>
      <c r="J3760" s="20"/>
      <c r="K3760" s="23"/>
      <c r="L3760" s="23"/>
      <c r="M3760" s="24"/>
      <c r="N3760" s="18"/>
      <c r="O3760" s="22"/>
      <c r="P3760" s="22"/>
      <c r="Q3760" s="20"/>
    </row>
    <row r="3761" spans="1:17" ht="14.25" x14ac:dyDescent="0.3">
      <c r="A3761" s="103" t="s">
        <v>4565</v>
      </c>
      <c r="B3761" s="75" t="s">
        <v>574</v>
      </c>
      <c r="C3761" s="77" t="s">
        <v>6939</v>
      </c>
      <c r="D3761" s="104" t="s">
        <v>7761</v>
      </c>
      <c r="E3761" s="75" t="s">
        <v>14394</v>
      </c>
      <c r="F3761" s="17"/>
      <c r="G3761" s="18"/>
      <c r="H3761" s="19"/>
      <c r="I3761" s="18"/>
      <c r="J3761" s="18"/>
      <c r="K3761" s="18"/>
      <c r="L3761" s="18"/>
      <c r="M3761" s="18"/>
      <c r="N3761" s="18"/>
      <c r="Q3761" s="20"/>
    </row>
    <row r="3762" spans="1:17" ht="13.5" x14ac:dyDescent="0.3">
      <c r="A3762" s="118" t="s">
        <v>11753</v>
      </c>
      <c r="B3762" s="119" t="s">
        <v>574</v>
      </c>
      <c r="C3762" s="77" t="s">
        <v>7071</v>
      </c>
      <c r="D3762" s="120" t="s">
        <v>11754</v>
      </c>
      <c r="E3762" s="119" t="s">
        <v>14394</v>
      </c>
      <c r="G3762" s="17"/>
      <c r="H3762" s="17"/>
      <c r="I3762" s="17"/>
      <c r="J3762" s="17"/>
      <c r="K3762" s="17"/>
      <c r="L3762" s="17"/>
      <c r="M3762" s="17"/>
      <c r="N3762" s="17"/>
      <c r="O3762" s="23"/>
      <c r="P3762" s="23"/>
    </row>
    <row r="3763" spans="1:17" ht="14.25" x14ac:dyDescent="0.3">
      <c r="A3763" s="107" t="s">
        <v>4021</v>
      </c>
      <c r="B3763" s="108" t="s">
        <v>574</v>
      </c>
      <c r="C3763" s="77" t="s">
        <v>5307</v>
      </c>
      <c r="D3763" s="109" t="s">
        <v>12500</v>
      </c>
      <c r="E3763" s="108" t="s">
        <v>16105</v>
      </c>
      <c r="G3763" s="17"/>
      <c r="H3763" s="17"/>
      <c r="I3763" s="17"/>
      <c r="J3763" s="17"/>
      <c r="K3763" s="17"/>
      <c r="L3763" s="17"/>
      <c r="M3763" s="17"/>
      <c r="N3763" s="17"/>
      <c r="O3763" s="23"/>
      <c r="P3763" s="23"/>
    </row>
    <row r="3764" spans="1:17" ht="13.5" x14ac:dyDescent="0.3">
      <c r="A3764" s="110" t="s">
        <v>3830</v>
      </c>
      <c r="B3764" s="84" t="s">
        <v>574</v>
      </c>
      <c r="C3764" s="77" t="s">
        <v>7021</v>
      </c>
      <c r="D3764" s="117" t="s">
        <v>9336</v>
      </c>
      <c r="E3764" s="84" t="s">
        <v>14403</v>
      </c>
      <c r="G3764" s="18"/>
      <c r="H3764" s="19"/>
      <c r="I3764" s="18"/>
      <c r="J3764" s="18"/>
      <c r="K3764" s="18"/>
      <c r="L3764" s="18"/>
      <c r="M3764" s="18"/>
      <c r="N3764" s="18"/>
      <c r="Q3764" s="20"/>
    </row>
    <row r="3765" spans="1:17" ht="13.5" x14ac:dyDescent="0.3">
      <c r="A3765" s="103" t="s">
        <v>3830</v>
      </c>
      <c r="B3765" s="75" t="s">
        <v>575</v>
      </c>
      <c r="C3765" s="77" t="s">
        <v>7021</v>
      </c>
      <c r="D3765" s="104" t="s">
        <v>9336</v>
      </c>
      <c r="E3765" s="75" t="s">
        <v>14403</v>
      </c>
      <c r="F3765" s="18"/>
      <c r="G3765" s="18"/>
      <c r="H3765" s="19"/>
      <c r="I3765" s="18"/>
      <c r="J3765" s="18"/>
      <c r="K3765" s="18"/>
      <c r="L3765" s="18"/>
      <c r="M3765" s="18"/>
      <c r="N3765" s="18"/>
      <c r="O3765" s="22"/>
      <c r="P3765" s="22"/>
      <c r="Q3765" s="20"/>
    </row>
    <row r="3766" spans="1:17" ht="14.25" x14ac:dyDescent="0.3">
      <c r="A3766" s="103" t="s">
        <v>2990</v>
      </c>
      <c r="B3766" s="75" t="s">
        <v>574</v>
      </c>
      <c r="C3766" s="77" t="s">
        <v>7002</v>
      </c>
      <c r="D3766" s="104" t="s">
        <v>7117</v>
      </c>
      <c r="E3766" s="75" t="s">
        <v>14398</v>
      </c>
      <c r="F3766" s="17"/>
      <c r="G3766" s="18"/>
      <c r="H3766" s="19"/>
      <c r="I3766" s="18"/>
      <c r="J3766" s="18"/>
      <c r="K3766" s="18"/>
      <c r="L3766" s="18"/>
      <c r="M3766" s="18"/>
      <c r="N3766" s="18"/>
      <c r="Q3766" s="20"/>
    </row>
    <row r="3767" spans="1:17" ht="13.5" x14ac:dyDescent="0.3">
      <c r="A3767" s="103" t="s">
        <v>1345</v>
      </c>
      <c r="B3767" s="75" t="s">
        <v>574</v>
      </c>
      <c r="C3767" s="77" t="s">
        <v>6909</v>
      </c>
      <c r="D3767" s="104" t="s">
        <v>11716</v>
      </c>
      <c r="E3767" s="75" t="s">
        <v>14394</v>
      </c>
      <c r="G3767" s="18"/>
      <c r="H3767" s="19"/>
      <c r="I3767" s="18"/>
      <c r="J3767" s="18"/>
      <c r="K3767" s="18"/>
      <c r="L3767" s="18"/>
      <c r="M3767" s="18"/>
      <c r="N3767" s="18"/>
      <c r="O3767" s="22"/>
      <c r="P3767" s="22"/>
      <c r="Q3767" s="20"/>
    </row>
    <row r="3768" spans="1:17" ht="14.25" x14ac:dyDescent="0.3">
      <c r="A3768" s="111" t="s">
        <v>5718</v>
      </c>
      <c r="B3768" s="112" t="s">
        <v>574</v>
      </c>
      <c r="C3768" s="77" t="s">
        <v>6909</v>
      </c>
      <c r="D3768" s="113" t="s">
        <v>7086</v>
      </c>
      <c r="E3768" s="112" t="s">
        <v>14394</v>
      </c>
      <c r="F3768" s="17"/>
      <c r="G3768" s="17"/>
      <c r="H3768" s="17"/>
      <c r="I3768" s="17"/>
      <c r="J3768" s="17"/>
      <c r="K3768" s="17"/>
      <c r="L3768" s="17"/>
      <c r="M3768" s="17"/>
      <c r="N3768" s="17"/>
      <c r="O3768" s="23"/>
      <c r="P3768" s="23"/>
    </row>
    <row r="3769" spans="1:17" ht="14.25" x14ac:dyDescent="0.3">
      <c r="A3769" s="103" t="s">
        <v>6704</v>
      </c>
      <c r="B3769" s="75" t="s">
        <v>1244</v>
      </c>
      <c r="C3769" s="77" t="s">
        <v>6922</v>
      </c>
      <c r="D3769" s="104" t="s">
        <v>15110</v>
      </c>
      <c r="E3769" s="75" t="s">
        <v>14406</v>
      </c>
      <c r="G3769" s="18"/>
      <c r="H3769" s="19"/>
      <c r="I3769" s="18"/>
      <c r="J3769" s="18"/>
      <c r="K3769" s="18"/>
      <c r="L3769" s="18"/>
      <c r="M3769" s="18"/>
      <c r="N3769" s="18"/>
      <c r="Q3769" s="20"/>
    </row>
    <row r="3770" spans="1:17" ht="14.25" x14ac:dyDescent="0.3">
      <c r="A3770" s="110" t="s">
        <v>8193</v>
      </c>
      <c r="B3770" s="84" t="s">
        <v>574</v>
      </c>
      <c r="C3770" s="77" t="s">
        <v>6956</v>
      </c>
      <c r="D3770" s="117" t="s">
        <v>8194</v>
      </c>
      <c r="E3770" s="84" t="s">
        <v>14399</v>
      </c>
      <c r="F3770" s="18"/>
      <c r="G3770" s="18"/>
      <c r="H3770" s="19"/>
      <c r="I3770" s="18"/>
      <c r="J3770" s="18"/>
      <c r="K3770" s="18"/>
      <c r="L3770" s="18"/>
      <c r="M3770" s="18"/>
      <c r="N3770" s="18"/>
      <c r="Q3770" s="20"/>
    </row>
    <row r="3771" spans="1:17" ht="13.5" x14ac:dyDescent="0.3">
      <c r="A3771" s="107" t="s">
        <v>4676</v>
      </c>
      <c r="B3771" s="108" t="s">
        <v>574</v>
      </c>
      <c r="C3771" s="77" t="s">
        <v>6202</v>
      </c>
      <c r="D3771" s="109" t="s">
        <v>10625</v>
      </c>
      <c r="E3771" s="108" t="s">
        <v>14406</v>
      </c>
      <c r="F3771" s="18"/>
      <c r="G3771" s="18"/>
      <c r="H3771" s="19"/>
      <c r="I3771" s="18"/>
      <c r="J3771" s="18"/>
      <c r="K3771" s="18"/>
      <c r="L3771" s="18"/>
      <c r="M3771" s="18"/>
      <c r="N3771" s="18"/>
      <c r="O3771" s="22"/>
      <c r="P3771" s="22"/>
      <c r="Q3771" s="20"/>
    </row>
    <row r="3772" spans="1:17" ht="14.25" x14ac:dyDescent="0.3">
      <c r="A3772" s="111" t="s">
        <v>4967</v>
      </c>
      <c r="B3772" s="112" t="s">
        <v>574</v>
      </c>
      <c r="C3772" s="77" t="s">
        <v>6924</v>
      </c>
      <c r="D3772" s="113" t="s">
        <v>4968</v>
      </c>
      <c r="E3772" s="112" t="s">
        <v>14976</v>
      </c>
      <c r="G3772" s="22"/>
      <c r="H3772" s="19"/>
      <c r="I3772" s="18"/>
      <c r="J3772" s="18"/>
      <c r="K3772" s="18"/>
      <c r="L3772" s="18"/>
      <c r="M3772" s="18"/>
      <c r="N3772" s="18"/>
      <c r="O3772" s="22"/>
      <c r="P3772" s="22"/>
      <c r="Q3772" s="20"/>
    </row>
    <row r="3773" spans="1:17" ht="14.25" x14ac:dyDescent="0.3">
      <c r="A3773" s="103" t="s">
        <v>5719</v>
      </c>
      <c r="B3773" s="75" t="s">
        <v>574</v>
      </c>
      <c r="C3773" s="77" t="s">
        <v>6922</v>
      </c>
      <c r="D3773" s="104" t="s">
        <v>7396</v>
      </c>
      <c r="E3773" s="75" t="s">
        <v>14398</v>
      </c>
      <c r="G3773" s="18"/>
      <c r="H3773" s="19"/>
      <c r="I3773" s="18"/>
      <c r="J3773" s="18"/>
      <c r="K3773" s="18"/>
      <c r="L3773" s="18"/>
      <c r="M3773" s="18"/>
      <c r="N3773" s="18"/>
      <c r="Q3773" s="20"/>
    </row>
    <row r="3774" spans="1:17" ht="14.25" x14ac:dyDescent="0.3">
      <c r="A3774" s="83" t="s">
        <v>8969</v>
      </c>
      <c r="B3774" s="84" t="s">
        <v>2950</v>
      </c>
      <c r="C3774" s="77" t="s">
        <v>6922</v>
      </c>
      <c r="D3774" s="85" t="s">
        <v>13565</v>
      </c>
      <c r="E3774" s="84" t="s">
        <v>14398</v>
      </c>
      <c r="G3774" s="18"/>
      <c r="H3774" s="19"/>
      <c r="I3774" s="18"/>
      <c r="J3774" s="18"/>
      <c r="K3774" s="18"/>
      <c r="L3774" s="18"/>
      <c r="M3774" s="18"/>
      <c r="N3774" s="18"/>
      <c r="O3774" s="22"/>
      <c r="P3774" s="22"/>
      <c r="Q3774" s="20"/>
    </row>
    <row r="3775" spans="1:17" ht="14.25" x14ac:dyDescent="0.3">
      <c r="A3775" s="110" t="s">
        <v>5720</v>
      </c>
      <c r="B3775" s="84" t="s">
        <v>1244</v>
      </c>
      <c r="C3775" s="77" t="s">
        <v>6922</v>
      </c>
      <c r="D3775" s="117" t="s">
        <v>14481</v>
      </c>
      <c r="E3775" s="84" t="s">
        <v>14394</v>
      </c>
      <c r="G3775" s="18"/>
      <c r="H3775" s="19"/>
      <c r="I3775" s="18"/>
      <c r="J3775" s="18"/>
      <c r="K3775" s="18"/>
      <c r="L3775" s="18"/>
      <c r="M3775" s="18"/>
      <c r="N3775" s="18"/>
      <c r="O3775" s="22"/>
      <c r="P3775" s="22"/>
      <c r="Q3775" s="20"/>
    </row>
    <row r="3776" spans="1:17" ht="13.5" x14ac:dyDescent="0.3">
      <c r="A3776" s="103" t="s">
        <v>12505</v>
      </c>
      <c r="B3776" s="75" t="s">
        <v>575</v>
      </c>
      <c r="C3776" s="77" t="s">
        <v>7002</v>
      </c>
      <c r="D3776" s="104" t="s">
        <v>12506</v>
      </c>
      <c r="E3776" s="75" t="s">
        <v>16108</v>
      </c>
      <c r="F3776" s="17"/>
      <c r="G3776" s="18"/>
      <c r="H3776" s="19"/>
      <c r="I3776" s="18"/>
      <c r="J3776" s="18"/>
      <c r="K3776" s="18"/>
      <c r="L3776" s="18"/>
      <c r="M3776" s="18"/>
      <c r="N3776" s="18"/>
      <c r="Q3776" s="20"/>
    </row>
    <row r="3777" spans="1:17" ht="14.25" x14ac:dyDescent="0.3">
      <c r="A3777" s="103" t="s">
        <v>4134</v>
      </c>
      <c r="B3777" s="75" t="s">
        <v>575</v>
      </c>
      <c r="C3777" s="77" t="s">
        <v>6994</v>
      </c>
      <c r="D3777" s="104" t="s">
        <v>4135</v>
      </c>
      <c r="E3777" s="75" t="s">
        <v>14406</v>
      </c>
      <c r="G3777" s="17"/>
      <c r="H3777" s="17"/>
      <c r="I3777" s="17"/>
      <c r="J3777" s="17"/>
      <c r="K3777" s="17"/>
      <c r="L3777" s="17"/>
      <c r="M3777" s="17"/>
      <c r="N3777" s="17"/>
      <c r="O3777" s="23"/>
      <c r="P3777" s="23"/>
      <c r="Q3777" s="20"/>
    </row>
    <row r="3778" spans="1:17" ht="14.25" x14ac:dyDescent="0.3">
      <c r="A3778" s="103" t="s">
        <v>5721</v>
      </c>
      <c r="B3778" s="75" t="s">
        <v>574</v>
      </c>
      <c r="C3778" s="77" t="s">
        <v>6994</v>
      </c>
      <c r="D3778" s="104" t="s">
        <v>13146</v>
      </c>
      <c r="E3778" s="75" t="s">
        <v>14406</v>
      </c>
      <c r="G3778" s="18"/>
      <c r="H3778" s="19"/>
      <c r="I3778" s="18"/>
      <c r="J3778" s="18"/>
      <c r="K3778" s="18"/>
      <c r="L3778" s="18"/>
      <c r="M3778" s="21"/>
      <c r="N3778" s="18"/>
      <c r="O3778" s="22"/>
      <c r="P3778" s="22"/>
      <c r="Q3778" s="20"/>
    </row>
    <row r="3779" spans="1:17" ht="13.5" x14ac:dyDescent="0.3">
      <c r="A3779" s="110" t="s">
        <v>3056</v>
      </c>
      <c r="B3779" s="84" t="s">
        <v>574</v>
      </c>
      <c r="C3779" s="77" t="s">
        <v>5657</v>
      </c>
      <c r="D3779" s="117" t="s">
        <v>10627</v>
      </c>
      <c r="E3779" s="84" t="s">
        <v>14406</v>
      </c>
      <c r="F3779" s="18"/>
      <c r="G3779" s="18"/>
      <c r="H3779" s="19"/>
      <c r="I3779" s="18"/>
      <c r="J3779" s="18"/>
      <c r="K3779" s="18"/>
      <c r="L3779" s="18"/>
      <c r="M3779" s="18"/>
      <c r="N3779" s="18"/>
      <c r="Q3779" s="20"/>
    </row>
    <row r="3780" spans="1:17" ht="14.25" x14ac:dyDescent="0.3">
      <c r="A3780" s="110" t="s">
        <v>3056</v>
      </c>
      <c r="B3780" s="84" t="s">
        <v>575</v>
      </c>
      <c r="C3780" s="77" t="s">
        <v>7002</v>
      </c>
      <c r="D3780" s="117" t="s">
        <v>10626</v>
      </c>
      <c r="E3780" s="84" t="s">
        <v>14406</v>
      </c>
      <c r="F3780" s="17"/>
      <c r="G3780" s="18"/>
      <c r="H3780" s="19"/>
      <c r="I3780" s="18"/>
      <c r="J3780" s="18"/>
      <c r="K3780" s="18"/>
      <c r="L3780" s="18"/>
      <c r="M3780" s="18"/>
      <c r="N3780" s="18"/>
      <c r="Q3780" s="20"/>
    </row>
    <row r="3781" spans="1:17" ht="14.25" x14ac:dyDescent="0.3">
      <c r="A3781" s="107" t="s">
        <v>5722</v>
      </c>
      <c r="B3781" s="108" t="s">
        <v>574</v>
      </c>
      <c r="C3781" s="77" t="s">
        <v>6920</v>
      </c>
      <c r="D3781" s="109" t="s">
        <v>7721</v>
      </c>
      <c r="E3781" s="108" t="s">
        <v>14394</v>
      </c>
      <c r="G3781" s="18"/>
      <c r="H3781" s="19"/>
      <c r="I3781" s="18"/>
      <c r="J3781" s="18"/>
      <c r="K3781" s="18"/>
      <c r="L3781" s="18"/>
      <c r="M3781" s="18"/>
      <c r="N3781" s="18"/>
      <c r="Q3781" s="20"/>
    </row>
    <row r="3782" spans="1:17" ht="13.5" x14ac:dyDescent="0.3">
      <c r="A3782" s="110" t="s">
        <v>1338</v>
      </c>
      <c r="B3782" s="84" t="s">
        <v>574</v>
      </c>
      <c r="C3782" s="77" t="s">
        <v>6332</v>
      </c>
      <c r="D3782" s="117" t="s">
        <v>10628</v>
      </c>
      <c r="E3782" s="84" t="s">
        <v>14398</v>
      </c>
      <c r="G3782" s="18"/>
      <c r="H3782" s="19"/>
      <c r="I3782" s="18"/>
      <c r="J3782" s="18"/>
      <c r="K3782" s="18"/>
      <c r="L3782" s="18"/>
      <c r="M3782" s="18"/>
      <c r="N3782" s="18"/>
      <c r="O3782" s="22"/>
      <c r="P3782" s="22"/>
      <c r="Q3782" s="20"/>
    </row>
    <row r="3783" spans="1:17" ht="14.25" x14ac:dyDescent="0.3">
      <c r="A3783" s="103" t="s">
        <v>7306</v>
      </c>
      <c r="B3783" s="75" t="s">
        <v>574</v>
      </c>
      <c r="C3783" s="77" t="s">
        <v>7307</v>
      </c>
      <c r="D3783" s="104" t="s">
        <v>7308</v>
      </c>
      <c r="E3783" s="75" t="s">
        <v>14394</v>
      </c>
      <c r="F3783" s="17"/>
      <c r="G3783" s="18"/>
      <c r="H3783" s="19"/>
      <c r="I3783" s="18"/>
      <c r="J3783" s="18"/>
      <c r="K3783" s="18"/>
      <c r="L3783" s="18"/>
      <c r="M3783" s="18"/>
      <c r="N3783" s="18"/>
      <c r="Q3783" s="20"/>
    </row>
    <row r="3784" spans="1:17" ht="14.25" x14ac:dyDescent="0.3">
      <c r="A3784" s="103" t="s">
        <v>7306</v>
      </c>
      <c r="B3784" s="75" t="s">
        <v>575</v>
      </c>
      <c r="C3784" s="77" t="s">
        <v>7307</v>
      </c>
      <c r="D3784" s="104" t="s">
        <v>7308</v>
      </c>
      <c r="E3784" s="75" t="s">
        <v>14394</v>
      </c>
      <c r="G3784" s="17"/>
      <c r="H3784" s="17"/>
      <c r="I3784" s="17"/>
      <c r="J3784" s="17"/>
      <c r="K3784" s="17"/>
      <c r="L3784" s="17"/>
      <c r="M3784" s="17"/>
      <c r="N3784" s="17"/>
      <c r="O3784" s="23"/>
      <c r="P3784" s="23"/>
      <c r="Q3784" s="20"/>
    </row>
    <row r="3785" spans="1:17" ht="13.5" x14ac:dyDescent="0.3">
      <c r="A3785" s="107" t="s">
        <v>1591</v>
      </c>
      <c r="B3785" s="108" t="s">
        <v>574</v>
      </c>
      <c r="C3785" s="77" t="s">
        <v>6919</v>
      </c>
      <c r="D3785" s="109" t="s">
        <v>12254</v>
      </c>
      <c r="E3785" s="108" t="s">
        <v>15846</v>
      </c>
      <c r="F3785" s="17"/>
      <c r="G3785" s="18"/>
      <c r="H3785" s="19"/>
      <c r="I3785" s="18"/>
      <c r="J3785" s="18"/>
      <c r="K3785" s="18"/>
      <c r="L3785" s="18"/>
      <c r="M3785" s="18"/>
      <c r="N3785" s="18"/>
      <c r="Q3785" s="20"/>
    </row>
    <row r="3786" spans="1:17" ht="14.25" x14ac:dyDescent="0.3">
      <c r="A3786" s="107" t="s">
        <v>5723</v>
      </c>
      <c r="B3786" s="108" t="s">
        <v>574</v>
      </c>
      <c r="C3786" s="77" t="s">
        <v>7071</v>
      </c>
      <c r="D3786" s="109" t="s">
        <v>8086</v>
      </c>
      <c r="E3786" s="108" t="s">
        <v>14398</v>
      </c>
      <c r="F3786" s="17"/>
      <c r="G3786" s="18"/>
      <c r="H3786" s="19"/>
      <c r="I3786" s="18"/>
      <c r="J3786" s="18"/>
      <c r="K3786" s="18"/>
      <c r="L3786" s="18"/>
      <c r="M3786" s="18"/>
      <c r="N3786" s="18"/>
      <c r="Q3786" s="20"/>
    </row>
    <row r="3787" spans="1:17" ht="14.25" x14ac:dyDescent="0.3">
      <c r="A3787" s="107" t="s">
        <v>2306</v>
      </c>
      <c r="B3787" s="108" t="s">
        <v>574</v>
      </c>
      <c r="C3787" s="77" t="s">
        <v>7071</v>
      </c>
      <c r="D3787" s="109" t="s">
        <v>7516</v>
      </c>
      <c r="E3787" s="108" t="s">
        <v>14398</v>
      </c>
      <c r="F3787" s="17"/>
      <c r="G3787" s="17"/>
      <c r="H3787" s="17"/>
      <c r="I3787" s="17"/>
      <c r="J3787" s="17"/>
      <c r="K3787" s="17"/>
      <c r="L3787" s="17"/>
      <c r="M3787" s="17"/>
      <c r="N3787" s="17"/>
      <c r="O3787" s="23"/>
      <c r="P3787" s="23"/>
      <c r="Q3787" s="20"/>
    </row>
    <row r="3788" spans="1:17" ht="14.25" x14ac:dyDescent="0.3">
      <c r="A3788" s="103" t="s">
        <v>11882</v>
      </c>
      <c r="B3788" s="75" t="s">
        <v>574</v>
      </c>
      <c r="C3788" s="77" t="s">
        <v>6984</v>
      </c>
      <c r="D3788" s="104" t="s">
        <v>11883</v>
      </c>
      <c r="E3788" s="75" t="s">
        <v>11860</v>
      </c>
      <c r="G3788" s="17"/>
      <c r="H3788" s="17"/>
      <c r="I3788" s="17"/>
      <c r="J3788" s="17"/>
      <c r="K3788" s="17"/>
      <c r="L3788" s="17"/>
      <c r="M3788" s="17"/>
      <c r="N3788" s="17"/>
      <c r="O3788" s="23"/>
      <c r="P3788" s="23"/>
      <c r="Q3788" s="20"/>
    </row>
    <row r="3789" spans="1:17" ht="14.25" x14ac:dyDescent="0.3">
      <c r="A3789" s="111" t="s">
        <v>11298</v>
      </c>
      <c r="B3789" s="112" t="s">
        <v>574</v>
      </c>
      <c r="C3789" s="77" t="s">
        <v>7071</v>
      </c>
      <c r="D3789" s="113" t="s">
        <v>11299</v>
      </c>
      <c r="E3789" s="112" t="s">
        <v>2956</v>
      </c>
      <c r="G3789" s="18"/>
      <c r="H3789" s="19"/>
      <c r="I3789" s="18"/>
      <c r="J3789" s="18"/>
      <c r="K3789" s="18"/>
      <c r="L3789" s="18"/>
      <c r="M3789" s="18"/>
      <c r="N3789" s="18"/>
      <c r="Q3789" s="20"/>
    </row>
    <row r="3790" spans="1:17" ht="14.25" x14ac:dyDescent="0.3">
      <c r="A3790" s="103" t="s">
        <v>2016</v>
      </c>
      <c r="B3790" s="75" t="s">
        <v>574</v>
      </c>
      <c r="C3790" s="77" t="s">
        <v>7021</v>
      </c>
      <c r="D3790" s="104" t="s">
        <v>2017</v>
      </c>
      <c r="E3790" s="75" t="s">
        <v>14515</v>
      </c>
      <c r="G3790" s="18"/>
      <c r="H3790" s="19"/>
      <c r="I3790" s="18"/>
      <c r="J3790" s="18"/>
      <c r="K3790" s="18"/>
      <c r="L3790" s="18"/>
      <c r="M3790" s="18"/>
      <c r="N3790" s="18"/>
      <c r="Q3790" s="20"/>
    </row>
    <row r="3791" spans="1:17" ht="13.5" x14ac:dyDescent="0.3">
      <c r="A3791" s="103" t="s">
        <v>10629</v>
      </c>
      <c r="B3791" s="75" t="s">
        <v>574</v>
      </c>
      <c r="C3791" s="77" t="s">
        <v>6979</v>
      </c>
      <c r="D3791" s="104" t="s">
        <v>10630</v>
      </c>
      <c r="E3791" s="75" t="s">
        <v>14394</v>
      </c>
      <c r="F3791" s="18"/>
      <c r="G3791" s="18"/>
      <c r="H3791" s="19"/>
      <c r="I3791" s="18"/>
      <c r="J3791" s="18"/>
      <c r="K3791" s="18"/>
      <c r="L3791" s="18"/>
      <c r="M3791" s="21"/>
      <c r="N3791" s="18"/>
      <c r="O3791" s="22"/>
      <c r="P3791" s="22"/>
      <c r="Q3791" s="20"/>
    </row>
    <row r="3792" spans="1:17" ht="14.25" x14ac:dyDescent="0.3">
      <c r="A3792" s="103" t="s">
        <v>312</v>
      </c>
      <c r="B3792" s="75" t="s">
        <v>574</v>
      </c>
      <c r="C3792" s="77" t="s">
        <v>6920</v>
      </c>
      <c r="D3792" s="104" t="s">
        <v>15111</v>
      </c>
      <c r="E3792" s="75" t="s">
        <v>14583</v>
      </c>
      <c r="F3792" s="17"/>
      <c r="G3792" s="18"/>
      <c r="H3792" s="19"/>
      <c r="I3792" s="18"/>
      <c r="J3792" s="18"/>
      <c r="K3792" s="18"/>
      <c r="L3792" s="18"/>
      <c r="M3792" s="18"/>
      <c r="N3792" s="18"/>
      <c r="Q3792" s="20"/>
    </row>
    <row r="3793" spans="1:17" ht="14.25" x14ac:dyDescent="0.3">
      <c r="A3793" s="111" t="s">
        <v>312</v>
      </c>
      <c r="B3793" s="112" t="s">
        <v>14387</v>
      </c>
      <c r="C3793" s="77" t="s">
        <v>6920</v>
      </c>
      <c r="D3793" s="113" t="s">
        <v>15111</v>
      </c>
      <c r="E3793" s="112" t="s">
        <v>14583</v>
      </c>
      <c r="F3793" s="17"/>
      <c r="G3793" s="18"/>
      <c r="H3793" s="19"/>
      <c r="I3793" s="18"/>
      <c r="J3793" s="18"/>
      <c r="K3793" s="18"/>
      <c r="L3793" s="18"/>
      <c r="M3793" s="18"/>
      <c r="N3793" s="18"/>
      <c r="O3793" s="22"/>
      <c r="P3793" s="22"/>
      <c r="Q3793" s="20"/>
    </row>
    <row r="3794" spans="1:17" ht="14.25" x14ac:dyDescent="0.3">
      <c r="A3794" s="103" t="s">
        <v>312</v>
      </c>
      <c r="B3794" s="75" t="s">
        <v>575</v>
      </c>
      <c r="C3794" s="77" t="s">
        <v>6920</v>
      </c>
      <c r="D3794" s="104" t="s">
        <v>15111</v>
      </c>
      <c r="E3794" s="75" t="s">
        <v>14583</v>
      </c>
      <c r="F3794" s="18"/>
      <c r="G3794" s="18"/>
      <c r="H3794" s="19"/>
      <c r="I3794" s="18"/>
      <c r="J3794" s="18"/>
      <c r="K3794" s="18"/>
      <c r="L3794" s="18"/>
      <c r="M3794" s="18"/>
      <c r="N3794" s="18"/>
      <c r="Q3794" s="20"/>
    </row>
    <row r="3795" spans="1:17" ht="14.25" x14ac:dyDescent="0.3">
      <c r="A3795" s="107" t="s">
        <v>12044</v>
      </c>
      <c r="B3795" s="108" t="s">
        <v>14387</v>
      </c>
      <c r="C3795" s="77" t="s">
        <v>7000</v>
      </c>
      <c r="D3795" s="109" t="s">
        <v>12045</v>
      </c>
      <c r="E3795" s="108" t="s">
        <v>6460</v>
      </c>
      <c r="G3795" s="17"/>
      <c r="H3795" s="17"/>
      <c r="I3795" s="17"/>
      <c r="J3795" s="17"/>
      <c r="K3795" s="17"/>
      <c r="L3795" s="17"/>
      <c r="M3795" s="17"/>
      <c r="N3795" s="17"/>
      <c r="O3795" s="23"/>
      <c r="P3795" s="23"/>
      <c r="Q3795" s="20"/>
    </row>
    <row r="3796" spans="1:17" ht="14.25" x14ac:dyDescent="0.3">
      <c r="A3796" s="107" t="s">
        <v>12044</v>
      </c>
      <c r="B3796" s="108" t="s">
        <v>575</v>
      </c>
      <c r="C3796" s="77" t="s">
        <v>7000</v>
      </c>
      <c r="D3796" s="109" t="s">
        <v>12045</v>
      </c>
      <c r="E3796" s="108" t="s">
        <v>6460</v>
      </c>
      <c r="G3796" s="18"/>
      <c r="H3796" s="19"/>
      <c r="I3796" s="18"/>
      <c r="J3796" s="18"/>
      <c r="K3796" s="18"/>
      <c r="L3796" s="18"/>
      <c r="M3796" s="18"/>
      <c r="N3796" s="18"/>
      <c r="Q3796" s="20"/>
    </row>
    <row r="3797" spans="1:17" ht="14.25" x14ac:dyDescent="0.3">
      <c r="A3797" s="107" t="s">
        <v>11254</v>
      </c>
      <c r="B3797" s="108" t="s">
        <v>574</v>
      </c>
      <c r="C3797" s="77" t="s">
        <v>6920</v>
      </c>
      <c r="D3797" s="109" t="s">
        <v>11255</v>
      </c>
      <c r="E3797" s="108" t="s">
        <v>14399</v>
      </c>
      <c r="G3797" s="17"/>
      <c r="H3797" s="17"/>
      <c r="I3797" s="17"/>
      <c r="J3797" s="17"/>
      <c r="K3797" s="17"/>
      <c r="L3797" s="17"/>
      <c r="M3797" s="17"/>
      <c r="N3797" s="17"/>
      <c r="O3797" s="23"/>
      <c r="P3797" s="23"/>
    </row>
    <row r="3798" spans="1:17" ht="14.25" x14ac:dyDescent="0.3">
      <c r="A3798" s="107" t="s">
        <v>2863</v>
      </c>
      <c r="B3798" s="108" t="s">
        <v>576</v>
      </c>
      <c r="C3798" s="77" t="s">
        <v>12502</v>
      </c>
      <c r="D3798" s="109" t="s">
        <v>12503</v>
      </c>
      <c r="E3798" s="108" t="s">
        <v>16106</v>
      </c>
      <c r="F3798" s="18"/>
      <c r="G3798" s="18"/>
      <c r="H3798" s="19"/>
      <c r="I3798" s="18"/>
      <c r="J3798" s="18"/>
      <c r="K3798" s="18"/>
      <c r="L3798" s="18"/>
      <c r="M3798" s="18"/>
      <c r="N3798" s="18"/>
      <c r="Q3798" s="20"/>
    </row>
    <row r="3799" spans="1:17" ht="14.25" x14ac:dyDescent="0.3">
      <c r="A3799" s="111" t="s">
        <v>2863</v>
      </c>
      <c r="B3799" s="112" t="s">
        <v>574</v>
      </c>
      <c r="C3799" s="77" t="s">
        <v>7002</v>
      </c>
      <c r="D3799" s="113" t="s">
        <v>12501</v>
      </c>
      <c r="E3799" s="112" t="s">
        <v>16106</v>
      </c>
      <c r="F3799" s="18"/>
      <c r="G3799" s="18"/>
      <c r="H3799" s="19"/>
      <c r="I3799" s="18"/>
      <c r="J3799" s="18"/>
      <c r="K3799" s="18"/>
      <c r="L3799" s="18"/>
      <c r="M3799" s="18"/>
      <c r="N3799" s="18"/>
      <c r="Q3799" s="20"/>
    </row>
    <row r="3800" spans="1:17" ht="14.25" x14ac:dyDescent="0.3">
      <c r="A3800" s="110" t="s">
        <v>44</v>
      </c>
      <c r="B3800" s="84" t="s">
        <v>574</v>
      </c>
      <c r="C3800" s="77" t="s">
        <v>6920</v>
      </c>
      <c r="D3800" s="85" t="s">
        <v>4384</v>
      </c>
      <c r="E3800" s="84" t="s">
        <v>15112</v>
      </c>
      <c r="G3800" s="18"/>
      <c r="H3800" s="19"/>
      <c r="I3800" s="18"/>
      <c r="J3800" s="18"/>
      <c r="K3800" s="18"/>
      <c r="L3800" s="18"/>
      <c r="M3800" s="18"/>
      <c r="N3800" s="18"/>
      <c r="O3800" s="22"/>
      <c r="P3800" s="22"/>
      <c r="Q3800" s="20"/>
    </row>
    <row r="3801" spans="1:17" ht="14.25" x14ac:dyDescent="0.3">
      <c r="A3801" s="103" t="s">
        <v>3831</v>
      </c>
      <c r="B3801" s="75" t="s">
        <v>574</v>
      </c>
      <c r="C3801" s="77" t="s">
        <v>7798</v>
      </c>
      <c r="D3801" s="104" t="s">
        <v>7799</v>
      </c>
      <c r="E3801" s="75" t="s">
        <v>14396</v>
      </c>
      <c r="F3801" s="18"/>
      <c r="G3801" s="17"/>
      <c r="H3801" s="17"/>
      <c r="I3801" s="17"/>
      <c r="J3801" s="17"/>
      <c r="K3801" s="17"/>
      <c r="L3801" s="17"/>
      <c r="M3801" s="17"/>
      <c r="N3801" s="17"/>
      <c r="O3801" s="23"/>
      <c r="P3801" s="23"/>
    </row>
    <row r="3802" spans="1:17" ht="14.25" x14ac:dyDescent="0.3">
      <c r="A3802" s="107" t="s">
        <v>3239</v>
      </c>
      <c r="B3802" s="108" t="s">
        <v>574</v>
      </c>
      <c r="C3802" s="77" t="s">
        <v>6979</v>
      </c>
      <c r="D3802" s="109" t="s">
        <v>3240</v>
      </c>
      <c r="E3802" s="108" t="s">
        <v>15113</v>
      </c>
      <c r="F3802" s="18"/>
      <c r="G3802" s="17"/>
      <c r="H3802" s="17"/>
      <c r="I3802" s="17"/>
      <c r="J3802" s="17"/>
      <c r="K3802" s="17"/>
      <c r="L3802" s="17"/>
      <c r="M3802" s="17"/>
      <c r="N3802" s="17"/>
      <c r="O3802" s="23"/>
      <c r="P3802" s="23"/>
    </row>
    <row r="3803" spans="1:17" ht="13.5" x14ac:dyDescent="0.3">
      <c r="A3803" s="103" t="s">
        <v>4969</v>
      </c>
      <c r="B3803" s="75" t="s">
        <v>574</v>
      </c>
      <c r="C3803" s="77" t="s">
        <v>6922</v>
      </c>
      <c r="D3803" s="104" t="s">
        <v>15114</v>
      </c>
      <c r="E3803" s="75" t="s">
        <v>15036</v>
      </c>
      <c r="G3803" s="17"/>
      <c r="H3803" s="17"/>
      <c r="I3803" s="17"/>
      <c r="J3803" s="17"/>
      <c r="K3803" s="17"/>
      <c r="L3803" s="17"/>
      <c r="M3803" s="17"/>
      <c r="N3803" s="17"/>
      <c r="O3803" s="23"/>
      <c r="P3803" s="23"/>
    </row>
    <row r="3804" spans="1:17" ht="14.25" x14ac:dyDescent="0.3">
      <c r="A3804" s="107" t="s">
        <v>12504</v>
      </c>
      <c r="B3804" s="108" t="s">
        <v>574</v>
      </c>
      <c r="C3804" s="77" t="s">
        <v>6922</v>
      </c>
      <c r="D3804" s="109" t="s">
        <v>14203</v>
      </c>
      <c r="E3804" s="108" t="s">
        <v>16107</v>
      </c>
      <c r="G3804" s="17"/>
      <c r="H3804" s="17"/>
      <c r="I3804" s="17"/>
      <c r="J3804" s="17"/>
      <c r="K3804" s="17"/>
      <c r="L3804" s="17"/>
      <c r="M3804" s="17"/>
      <c r="N3804" s="17"/>
      <c r="O3804" s="23"/>
      <c r="P3804" s="23"/>
    </row>
    <row r="3805" spans="1:17" ht="14.25" x14ac:dyDescent="0.3">
      <c r="A3805" s="103" t="s">
        <v>5724</v>
      </c>
      <c r="B3805" s="75" t="s">
        <v>574</v>
      </c>
      <c r="C3805" s="77" t="s">
        <v>7186</v>
      </c>
      <c r="D3805" s="104" t="s">
        <v>14419</v>
      </c>
      <c r="E3805" s="75" t="s">
        <v>14399</v>
      </c>
      <c r="F3805" s="17"/>
      <c r="G3805" s="18"/>
      <c r="H3805" s="19"/>
      <c r="I3805" s="18"/>
      <c r="J3805" s="18"/>
      <c r="K3805" s="18"/>
      <c r="L3805" s="18"/>
      <c r="M3805" s="18"/>
      <c r="N3805" s="18"/>
      <c r="Q3805" s="20"/>
    </row>
    <row r="3806" spans="1:17" ht="14.25" x14ac:dyDescent="0.3">
      <c r="A3806" s="103" t="s">
        <v>5724</v>
      </c>
      <c r="B3806" s="75" t="s">
        <v>575</v>
      </c>
      <c r="C3806" s="77" t="s">
        <v>7186</v>
      </c>
      <c r="D3806" s="104" t="s">
        <v>14419</v>
      </c>
      <c r="E3806" s="75" t="s">
        <v>14399</v>
      </c>
      <c r="G3806" s="18"/>
      <c r="H3806" s="19"/>
      <c r="I3806" s="18"/>
      <c r="J3806" s="18"/>
      <c r="K3806" s="18"/>
      <c r="L3806" s="18"/>
      <c r="M3806" s="18"/>
      <c r="N3806" s="18"/>
      <c r="Q3806" s="20"/>
    </row>
    <row r="3807" spans="1:17" ht="14.25" x14ac:dyDescent="0.3">
      <c r="A3807" s="103" t="s">
        <v>1767</v>
      </c>
      <c r="B3807" s="75" t="s">
        <v>574</v>
      </c>
      <c r="C3807" s="77" t="s">
        <v>6994</v>
      </c>
      <c r="D3807" s="104" t="s">
        <v>15115</v>
      </c>
      <c r="E3807" s="75" t="s">
        <v>15116</v>
      </c>
      <c r="G3807" s="18"/>
      <c r="H3807" s="19"/>
      <c r="I3807" s="18"/>
      <c r="J3807" s="18"/>
      <c r="K3807" s="18"/>
      <c r="L3807" s="18"/>
      <c r="M3807" s="18"/>
      <c r="N3807" s="18"/>
      <c r="Q3807" s="20"/>
    </row>
    <row r="3808" spans="1:17" ht="14.25" x14ac:dyDescent="0.3">
      <c r="A3808" s="103" t="s">
        <v>4970</v>
      </c>
      <c r="B3808" s="75" t="s">
        <v>574</v>
      </c>
      <c r="C3808" s="77" t="s">
        <v>7071</v>
      </c>
      <c r="D3808" s="104" t="s">
        <v>9047</v>
      </c>
      <c r="E3808" s="75" t="s">
        <v>14573</v>
      </c>
      <c r="G3808" s="17"/>
      <c r="H3808" s="17"/>
      <c r="I3808" s="17"/>
      <c r="J3808" s="17"/>
      <c r="K3808" s="17"/>
      <c r="L3808" s="17"/>
      <c r="M3808" s="17"/>
      <c r="N3808" s="17"/>
      <c r="O3808" s="23"/>
      <c r="P3808" s="23"/>
    </row>
    <row r="3809" spans="1:17" ht="14.25" x14ac:dyDescent="0.3">
      <c r="A3809" s="103" t="s">
        <v>11609</v>
      </c>
      <c r="B3809" s="75" t="s">
        <v>574</v>
      </c>
      <c r="C3809" s="77" t="s">
        <v>7000</v>
      </c>
      <c r="D3809" s="104" t="s">
        <v>11610</v>
      </c>
      <c r="E3809" s="75" t="s">
        <v>14398</v>
      </c>
      <c r="F3809" s="17"/>
      <c r="G3809" s="18"/>
      <c r="H3809" s="19"/>
      <c r="I3809" s="18"/>
      <c r="J3809" s="18"/>
      <c r="K3809" s="18"/>
      <c r="L3809" s="18"/>
      <c r="M3809" s="18"/>
      <c r="N3809" s="18"/>
      <c r="Q3809" s="20"/>
    </row>
    <row r="3810" spans="1:17" ht="14.25" x14ac:dyDescent="0.3">
      <c r="A3810" s="107" t="s">
        <v>2022</v>
      </c>
      <c r="B3810" s="108" t="s">
        <v>574</v>
      </c>
      <c r="C3810" s="77" t="s">
        <v>6979</v>
      </c>
      <c r="D3810" s="109" t="s">
        <v>3241</v>
      </c>
      <c r="E3810" s="108" t="s">
        <v>14633</v>
      </c>
      <c r="F3810" s="17"/>
      <c r="G3810" s="17"/>
      <c r="H3810" s="17"/>
      <c r="I3810" s="17"/>
      <c r="J3810" s="17"/>
      <c r="K3810" s="17"/>
      <c r="L3810" s="17"/>
      <c r="M3810" s="17"/>
      <c r="N3810" s="17"/>
      <c r="O3810" s="23"/>
      <c r="P3810" s="23"/>
    </row>
    <row r="3811" spans="1:17" ht="14.25" x14ac:dyDescent="0.3">
      <c r="A3811" s="83" t="s">
        <v>2022</v>
      </c>
      <c r="B3811" s="84" t="s">
        <v>14387</v>
      </c>
      <c r="C3811" s="77" t="s">
        <v>6979</v>
      </c>
      <c r="D3811" s="85" t="s">
        <v>3241</v>
      </c>
      <c r="E3811" s="84" t="s">
        <v>14633</v>
      </c>
      <c r="F3811" s="17"/>
      <c r="G3811" s="17"/>
      <c r="H3811" s="17"/>
      <c r="I3811" s="17"/>
      <c r="J3811" s="17"/>
      <c r="K3811" s="17"/>
      <c r="L3811" s="17"/>
      <c r="M3811" s="17"/>
      <c r="N3811" s="17"/>
      <c r="O3811" s="23"/>
      <c r="P3811" s="23"/>
    </row>
    <row r="3812" spans="1:17" ht="14.25" x14ac:dyDescent="0.3">
      <c r="A3812" s="83" t="s">
        <v>2022</v>
      </c>
      <c r="B3812" s="84" t="s">
        <v>575</v>
      </c>
      <c r="C3812" s="77" t="s">
        <v>6979</v>
      </c>
      <c r="D3812" s="85" t="s">
        <v>3241</v>
      </c>
      <c r="E3812" s="84" t="s">
        <v>14633</v>
      </c>
      <c r="F3812" s="17"/>
      <c r="G3812" s="18"/>
      <c r="H3812" s="19"/>
      <c r="I3812" s="18"/>
      <c r="J3812" s="18"/>
      <c r="K3812" s="18"/>
      <c r="L3812" s="18"/>
      <c r="M3812" s="18"/>
      <c r="N3812" s="18"/>
      <c r="Q3812" s="20"/>
    </row>
    <row r="3813" spans="1:17" ht="14.25" x14ac:dyDescent="0.3">
      <c r="A3813" s="107" t="s">
        <v>11237</v>
      </c>
      <c r="B3813" s="84" t="s">
        <v>574</v>
      </c>
      <c r="C3813" s="77" t="s">
        <v>6937</v>
      </c>
      <c r="D3813" s="109" t="s">
        <v>6509</v>
      </c>
      <c r="E3813" s="108" t="s">
        <v>14399</v>
      </c>
      <c r="G3813" s="18"/>
      <c r="H3813" s="19"/>
      <c r="I3813" s="18"/>
      <c r="J3813" s="18"/>
      <c r="K3813" s="18"/>
      <c r="L3813" s="18"/>
      <c r="M3813" s="18"/>
      <c r="N3813" s="18"/>
      <c r="Q3813" s="20"/>
    </row>
    <row r="3814" spans="1:17" ht="13.5" x14ac:dyDescent="0.3">
      <c r="A3814" s="103" t="s">
        <v>12942</v>
      </c>
      <c r="B3814" s="75" t="s">
        <v>574</v>
      </c>
      <c r="C3814" s="77" t="s">
        <v>9647</v>
      </c>
      <c r="D3814" s="104" t="s">
        <v>12943</v>
      </c>
      <c r="E3814" s="75" t="s">
        <v>14398</v>
      </c>
      <c r="G3814" s="18"/>
      <c r="H3814" s="19"/>
      <c r="I3814" s="18"/>
      <c r="J3814" s="18"/>
      <c r="K3814" s="18"/>
      <c r="L3814" s="18"/>
      <c r="M3814" s="18"/>
      <c r="N3814" s="18"/>
      <c r="Q3814" s="20"/>
    </row>
    <row r="3815" spans="1:17" ht="14.25" x14ac:dyDescent="0.3">
      <c r="A3815" s="107" t="s">
        <v>3935</v>
      </c>
      <c r="B3815" s="108" t="s">
        <v>574</v>
      </c>
      <c r="C3815" s="77" t="s">
        <v>6994</v>
      </c>
      <c r="D3815" s="109" t="s">
        <v>12507</v>
      </c>
      <c r="E3815" s="108" t="s">
        <v>16109</v>
      </c>
      <c r="G3815" s="17"/>
      <c r="H3815" s="17"/>
      <c r="I3815" s="17"/>
      <c r="J3815" s="17"/>
      <c r="K3815" s="17"/>
      <c r="L3815" s="17"/>
      <c r="M3815" s="17"/>
      <c r="N3815" s="17"/>
      <c r="O3815" s="23"/>
      <c r="P3815" s="23"/>
    </row>
    <row r="3816" spans="1:17" ht="14.25" x14ac:dyDescent="0.3">
      <c r="A3816" s="103" t="s">
        <v>1222</v>
      </c>
      <c r="B3816" s="75" t="s">
        <v>575</v>
      </c>
      <c r="C3816" s="77" t="s">
        <v>6939</v>
      </c>
      <c r="D3816" s="104" t="s">
        <v>1223</v>
      </c>
      <c r="E3816" s="75" t="s">
        <v>15117</v>
      </c>
      <c r="G3816" s="18"/>
      <c r="H3816" s="19"/>
      <c r="I3816" s="18"/>
      <c r="J3816" s="18"/>
      <c r="K3816" s="18"/>
      <c r="L3816" s="18"/>
      <c r="M3816" s="21"/>
      <c r="N3816" s="18"/>
      <c r="O3816" s="22"/>
      <c r="P3816" s="22"/>
      <c r="Q3816" s="20"/>
    </row>
    <row r="3817" spans="1:17" ht="14.25" x14ac:dyDescent="0.3">
      <c r="A3817" s="107" t="s">
        <v>313</v>
      </c>
      <c r="B3817" s="108" t="s">
        <v>574</v>
      </c>
      <c r="C3817" s="77" t="s">
        <v>6920</v>
      </c>
      <c r="D3817" s="109" t="s">
        <v>4971</v>
      </c>
      <c r="E3817" s="108" t="s">
        <v>15118</v>
      </c>
      <c r="G3817" s="17"/>
      <c r="H3817" s="17"/>
      <c r="I3817" s="17"/>
      <c r="J3817" s="17"/>
      <c r="K3817" s="17"/>
      <c r="L3817" s="17"/>
      <c r="M3817" s="17"/>
      <c r="N3817" s="17"/>
      <c r="O3817" s="23"/>
      <c r="P3817" s="23"/>
    </row>
    <row r="3818" spans="1:17" ht="14.25" x14ac:dyDescent="0.3">
      <c r="A3818" s="103" t="s">
        <v>313</v>
      </c>
      <c r="B3818" s="75" t="s">
        <v>575</v>
      </c>
      <c r="C3818" s="77" t="s">
        <v>6920</v>
      </c>
      <c r="D3818" s="104" t="s">
        <v>4971</v>
      </c>
      <c r="E3818" s="75" t="s">
        <v>15118</v>
      </c>
      <c r="G3818" s="18"/>
      <c r="H3818" s="19"/>
      <c r="I3818" s="18"/>
      <c r="J3818" s="18"/>
      <c r="K3818" s="18"/>
      <c r="L3818" s="18"/>
      <c r="M3818" s="18"/>
      <c r="N3818" s="18"/>
      <c r="Q3818" s="20"/>
    </row>
    <row r="3819" spans="1:17" ht="13.5" x14ac:dyDescent="0.3">
      <c r="A3819" s="103" t="s">
        <v>3371</v>
      </c>
      <c r="B3819" s="75" t="s">
        <v>574</v>
      </c>
      <c r="C3819" s="77" t="s">
        <v>7021</v>
      </c>
      <c r="D3819" s="104" t="s">
        <v>12508</v>
      </c>
      <c r="E3819" s="75" t="s">
        <v>16110</v>
      </c>
      <c r="F3819" s="17"/>
      <c r="G3819" s="18"/>
      <c r="H3819" s="19"/>
      <c r="I3819" s="18"/>
      <c r="J3819" s="18"/>
      <c r="K3819" s="18"/>
      <c r="L3819" s="18"/>
      <c r="M3819" s="18"/>
      <c r="N3819" s="18"/>
      <c r="O3819" s="22"/>
      <c r="P3819" s="22"/>
      <c r="Q3819" s="20"/>
    </row>
    <row r="3820" spans="1:17" ht="14.25" x14ac:dyDescent="0.3">
      <c r="A3820" s="103" t="s">
        <v>5725</v>
      </c>
      <c r="B3820" s="75" t="s">
        <v>14387</v>
      </c>
      <c r="C3820" s="77" t="s">
        <v>7000</v>
      </c>
      <c r="D3820" s="104" t="s">
        <v>8712</v>
      </c>
      <c r="E3820" s="75" t="s">
        <v>1325</v>
      </c>
      <c r="G3820" s="17"/>
      <c r="H3820" s="17"/>
      <c r="I3820" s="17"/>
      <c r="J3820" s="17"/>
      <c r="K3820" s="17"/>
      <c r="L3820" s="17"/>
      <c r="M3820" s="17"/>
      <c r="N3820" s="17"/>
      <c r="O3820" s="23"/>
      <c r="P3820" s="23"/>
    </row>
    <row r="3821" spans="1:17" ht="13.5" x14ac:dyDescent="0.3">
      <c r="A3821" s="103" t="s">
        <v>3707</v>
      </c>
      <c r="B3821" s="75" t="s">
        <v>574</v>
      </c>
      <c r="C3821" s="77" t="s">
        <v>6998</v>
      </c>
      <c r="D3821" s="104" t="s">
        <v>11667</v>
      </c>
      <c r="E3821" s="75" t="s">
        <v>14394</v>
      </c>
      <c r="G3821" s="17"/>
      <c r="H3821" s="17"/>
      <c r="I3821" s="17"/>
      <c r="J3821" s="17"/>
      <c r="K3821" s="17"/>
      <c r="L3821" s="17"/>
      <c r="M3821" s="17"/>
      <c r="N3821" s="17"/>
      <c r="O3821" s="23"/>
      <c r="P3821" s="23"/>
    </row>
    <row r="3822" spans="1:17" ht="14.25" x14ac:dyDescent="0.3">
      <c r="A3822" s="111" t="s">
        <v>3707</v>
      </c>
      <c r="B3822" s="112" t="s">
        <v>575</v>
      </c>
      <c r="C3822" s="77" t="s">
        <v>6998</v>
      </c>
      <c r="D3822" s="113" t="s">
        <v>11667</v>
      </c>
      <c r="E3822" s="112" t="s">
        <v>14394</v>
      </c>
      <c r="G3822" s="17"/>
      <c r="H3822" s="17"/>
      <c r="I3822" s="17"/>
      <c r="J3822" s="17"/>
      <c r="K3822" s="17"/>
      <c r="L3822" s="17"/>
      <c r="M3822" s="17"/>
      <c r="N3822" s="17"/>
      <c r="O3822" s="23"/>
      <c r="P3822" s="23"/>
    </row>
    <row r="3823" spans="1:17" ht="13.5" x14ac:dyDescent="0.3">
      <c r="A3823" s="111" t="s">
        <v>314</v>
      </c>
      <c r="B3823" s="112" t="s">
        <v>574</v>
      </c>
      <c r="C3823" s="77" t="s">
        <v>6920</v>
      </c>
      <c r="D3823" s="113" t="s">
        <v>133</v>
      </c>
      <c r="E3823" s="112" t="s">
        <v>14899</v>
      </c>
      <c r="F3823" s="17"/>
      <c r="G3823" s="18"/>
      <c r="H3823" s="19"/>
      <c r="I3823" s="18"/>
      <c r="J3823" s="18"/>
      <c r="K3823" s="18"/>
      <c r="L3823" s="18"/>
      <c r="M3823" s="18"/>
      <c r="N3823" s="18"/>
      <c r="O3823" s="22"/>
      <c r="P3823" s="22"/>
      <c r="Q3823" s="20"/>
    </row>
    <row r="3824" spans="1:17" ht="14.25" x14ac:dyDescent="0.3">
      <c r="A3824" s="103" t="s">
        <v>314</v>
      </c>
      <c r="B3824" s="75" t="s">
        <v>575</v>
      </c>
      <c r="C3824" s="77" t="s">
        <v>6920</v>
      </c>
      <c r="D3824" s="104" t="s">
        <v>133</v>
      </c>
      <c r="E3824" s="75" t="s">
        <v>14899</v>
      </c>
      <c r="G3824" s="18"/>
      <c r="H3824" s="19"/>
      <c r="I3824" s="18"/>
      <c r="J3824" s="18"/>
      <c r="K3824" s="18"/>
      <c r="L3824" s="18"/>
      <c r="M3824" s="18"/>
      <c r="N3824" s="18"/>
      <c r="Q3824" s="20"/>
    </row>
    <row r="3825" spans="1:17" ht="13.5" x14ac:dyDescent="0.3">
      <c r="A3825" s="107" t="s">
        <v>2864</v>
      </c>
      <c r="B3825" s="108" t="s">
        <v>574</v>
      </c>
      <c r="C3825" s="77" t="s">
        <v>7021</v>
      </c>
      <c r="D3825" s="109" t="s">
        <v>14204</v>
      </c>
      <c r="E3825" s="108" t="s">
        <v>16111</v>
      </c>
      <c r="F3825" s="18"/>
      <c r="G3825" s="18"/>
      <c r="H3825" s="19"/>
      <c r="I3825" s="18"/>
      <c r="J3825" s="18"/>
      <c r="K3825" s="18"/>
      <c r="L3825" s="18"/>
      <c r="M3825" s="18"/>
      <c r="N3825" s="18"/>
      <c r="O3825" s="22"/>
      <c r="P3825" s="22"/>
      <c r="Q3825" s="20"/>
    </row>
    <row r="3826" spans="1:17" ht="13.5" x14ac:dyDescent="0.3">
      <c r="A3826" s="83" t="s">
        <v>2864</v>
      </c>
      <c r="B3826" s="84" t="s">
        <v>575</v>
      </c>
      <c r="C3826" s="77" t="s">
        <v>7021</v>
      </c>
      <c r="D3826" s="85" t="s">
        <v>14204</v>
      </c>
      <c r="E3826" s="84" t="s">
        <v>16111</v>
      </c>
      <c r="F3826" s="17"/>
      <c r="G3826" s="18"/>
      <c r="H3826" s="19"/>
      <c r="I3826" s="18"/>
      <c r="J3826" s="18"/>
      <c r="K3826" s="18"/>
      <c r="L3826" s="18"/>
      <c r="M3826" s="18"/>
      <c r="N3826" s="18"/>
      <c r="O3826" s="22"/>
      <c r="P3826" s="22"/>
      <c r="Q3826" s="20"/>
    </row>
    <row r="3827" spans="1:17" ht="13.5" x14ac:dyDescent="0.3">
      <c r="A3827" s="103" t="s">
        <v>113</v>
      </c>
      <c r="B3827" s="75" t="s">
        <v>574</v>
      </c>
      <c r="C3827" s="77" t="s">
        <v>7071</v>
      </c>
      <c r="D3827" s="104" t="s">
        <v>208</v>
      </c>
      <c r="E3827" s="75" t="s">
        <v>14406</v>
      </c>
      <c r="F3827" s="17"/>
      <c r="G3827" s="18"/>
      <c r="H3827" s="19"/>
      <c r="I3827" s="18"/>
      <c r="J3827" s="18"/>
      <c r="K3827" s="18"/>
      <c r="L3827" s="18"/>
      <c r="M3827" s="18"/>
      <c r="N3827" s="18"/>
      <c r="Q3827" s="20"/>
    </row>
    <row r="3828" spans="1:17" ht="14.25" x14ac:dyDescent="0.3">
      <c r="A3828" s="103" t="s">
        <v>113</v>
      </c>
      <c r="B3828" s="75" t="s">
        <v>575</v>
      </c>
      <c r="C3828" s="77" t="s">
        <v>7071</v>
      </c>
      <c r="D3828" s="104" t="s">
        <v>208</v>
      </c>
      <c r="E3828" s="75" t="s">
        <v>14406</v>
      </c>
      <c r="G3828" s="18"/>
      <c r="H3828" s="19"/>
      <c r="I3828" s="18"/>
      <c r="J3828" s="18"/>
      <c r="K3828" s="18"/>
      <c r="L3828" s="18"/>
      <c r="M3828" s="21"/>
      <c r="N3828" s="18"/>
      <c r="O3828" s="22"/>
      <c r="P3828" s="22"/>
      <c r="Q3828" s="20"/>
    </row>
    <row r="3829" spans="1:17" ht="13.5" x14ac:dyDescent="0.3">
      <c r="A3829" s="107" t="s">
        <v>4677</v>
      </c>
      <c r="B3829" s="108" t="s">
        <v>574</v>
      </c>
      <c r="C3829" s="77" t="s">
        <v>6339</v>
      </c>
      <c r="D3829" s="109" t="s">
        <v>10631</v>
      </c>
      <c r="E3829" s="108" t="s">
        <v>14395</v>
      </c>
      <c r="G3829" s="18"/>
      <c r="H3829" s="19"/>
      <c r="I3829" s="18"/>
      <c r="J3829" s="18"/>
      <c r="K3829" s="18"/>
      <c r="L3829" s="18"/>
      <c r="M3829" s="21"/>
      <c r="N3829" s="18"/>
      <c r="O3829" s="22"/>
      <c r="P3829" s="22"/>
      <c r="Q3829" s="20"/>
    </row>
    <row r="3830" spans="1:17" ht="14.25" x14ac:dyDescent="0.3">
      <c r="A3830" s="103" t="s">
        <v>3832</v>
      </c>
      <c r="B3830" s="75" t="s">
        <v>574</v>
      </c>
      <c r="C3830" s="77" t="s">
        <v>6998</v>
      </c>
      <c r="D3830" s="104" t="s">
        <v>9343</v>
      </c>
      <c r="E3830" s="75" t="s">
        <v>14403</v>
      </c>
      <c r="G3830" s="17"/>
      <c r="H3830" s="17"/>
      <c r="I3830" s="17"/>
      <c r="J3830" s="17"/>
      <c r="K3830" s="17"/>
      <c r="L3830" s="17"/>
      <c r="M3830" s="17"/>
      <c r="N3830" s="17"/>
      <c r="O3830" s="23"/>
      <c r="P3830" s="23"/>
    </row>
    <row r="3831" spans="1:17" ht="14.25" x14ac:dyDescent="0.3">
      <c r="A3831" s="103" t="s">
        <v>2614</v>
      </c>
      <c r="B3831" s="75" t="s">
        <v>574</v>
      </c>
      <c r="C3831" s="77" t="s">
        <v>7000</v>
      </c>
      <c r="D3831" s="104" t="s">
        <v>11540</v>
      </c>
      <c r="E3831" s="75" t="s">
        <v>14398</v>
      </c>
      <c r="G3831" s="18"/>
      <c r="H3831" s="19"/>
      <c r="I3831" s="18"/>
      <c r="J3831" s="18"/>
      <c r="K3831" s="18"/>
      <c r="L3831" s="18"/>
      <c r="M3831" s="18"/>
      <c r="N3831" s="18"/>
      <c r="Q3831" s="20"/>
    </row>
    <row r="3832" spans="1:17" ht="13.5" x14ac:dyDescent="0.3">
      <c r="A3832" s="103" t="s">
        <v>2614</v>
      </c>
      <c r="B3832" s="75" t="s">
        <v>14387</v>
      </c>
      <c r="C3832" s="77" t="s">
        <v>7000</v>
      </c>
      <c r="D3832" s="104" t="s">
        <v>11540</v>
      </c>
      <c r="E3832" s="75" t="s">
        <v>14398</v>
      </c>
      <c r="F3832" s="18"/>
      <c r="G3832" s="17"/>
      <c r="H3832" s="17"/>
      <c r="I3832" s="17"/>
      <c r="J3832" s="17"/>
      <c r="K3832" s="17"/>
      <c r="L3832" s="17"/>
      <c r="M3832" s="17"/>
      <c r="N3832" s="17"/>
      <c r="O3832" s="23"/>
      <c r="P3832" s="23"/>
    </row>
    <row r="3833" spans="1:17" ht="13.5" x14ac:dyDescent="0.3">
      <c r="A3833" s="110" t="s">
        <v>2614</v>
      </c>
      <c r="B3833" s="84" t="s">
        <v>575</v>
      </c>
      <c r="C3833" s="77" t="s">
        <v>7000</v>
      </c>
      <c r="D3833" s="117" t="s">
        <v>11540</v>
      </c>
      <c r="E3833" s="84" t="s">
        <v>14398</v>
      </c>
      <c r="G3833" s="18"/>
      <c r="H3833" s="19"/>
      <c r="I3833" s="18"/>
      <c r="J3833" s="18"/>
      <c r="K3833" s="18"/>
      <c r="L3833" s="18"/>
      <c r="M3833" s="18"/>
      <c r="N3833" s="18"/>
      <c r="Q3833" s="20"/>
    </row>
    <row r="3834" spans="1:17" ht="13.5" x14ac:dyDescent="0.3">
      <c r="A3834" s="103" t="s">
        <v>2448</v>
      </c>
      <c r="B3834" s="75" t="s">
        <v>574</v>
      </c>
      <c r="C3834" s="77" t="s">
        <v>5365</v>
      </c>
      <c r="D3834" s="104" t="s">
        <v>10632</v>
      </c>
      <c r="E3834" s="75" t="s">
        <v>14414</v>
      </c>
      <c r="F3834" s="18"/>
      <c r="G3834" s="17"/>
      <c r="H3834" s="17"/>
      <c r="I3834" s="17"/>
      <c r="J3834" s="17"/>
      <c r="K3834" s="17"/>
      <c r="L3834" s="17"/>
      <c r="M3834" s="17"/>
      <c r="N3834" s="17"/>
      <c r="O3834" s="23"/>
      <c r="P3834" s="23"/>
    </row>
    <row r="3835" spans="1:17" ht="14.25" x14ac:dyDescent="0.3">
      <c r="A3835" s="103" t="s">
        <v>1537</v>
      </c>
      <c r="B3835" s="75" t="s">
        <v>574</v>
      </c>
      <c r="C3835" s="77" t="s">
        <v>5630</v>
      </c>
      <c r="D3835" s="104" t="s">
        <v>7924</v>
      </c>
      <c r="E3835" s="75" t="s">
        <v>14406</v>
      </c>
      <c r="F3835" s="17"/>
      <c r="G3835" s="18"/>
      <c r="H3835" s="19"/>
      <c r="I3835" s="18"/>
      <c r="J3835" s="18"/>
      <c r="K3835" s="18"/>
      <c r="L3835" s="18"/>
      <c r="M3835" s="18"/>
      <c r="N3835" s="18"/>
      <c r="O3835" s="22"/>
      <c r="P3835" s="22"/>
      <c r="Q3835" s="20"/>
    </row>
    <row r="3836" spans="1:17" ht="14.25" x14ac:dyDescent="0.3">
      <c r="A3836" s="111" t="s">
        <v>9458</v>
      </c>
      <c r="B3836" s="112" t="s">
        <v>574</v>
      </c>
      <c r="C3836" s="77" t="s">
        <v>9080</v>
      </c>
      <c r="D3836" s="113" t="s">
        <v>1768</v>
      </c>
      <c r="E3836" s="112" t="s">
        <v>15119</v>
      </c>
      <c r="G3836" s="18"/>
      <c r="H3836" s="19"/>
      <c r="I3836" s="18"/>
      <c r="J3836" s="18"/>
      <c r="K3836" s="18"/>
      <c r="L3836" s="18"/>
      <c r="M3836" s="18"/>
      <c r="N3836" s="18"/>
      <c r="O3836" s="23"/>
      <c r="P3836" s="23"/>
      <c r="Q3836" s="20"/>
    </row>
    <row r="3837" spans="1:17" ht="14.25" x14ac:dyDescent="0.3">
      <c r="A3837" s="103" t="s">
        <v>1391</v>
      </c>
      <c r="B3837" s="75" t="s">
        <v>574</v>
      </c>
      <c r="C3837" s="77" t="s">
        <v>6913</v>
      </c>
      <c r="D3837" s="104" t="s">
        <v>8132</v>
      </c>
      <c r="E3837" s="75" t="s">
        <v>14398</v>
      </c>
      <c r="G3837" s="17"/>
      <c r="H3837" s="17"/>
      <c r="I3837" s="17"/>
      <c r="J3837" s="17"/>
      <c r="K3837" s="17"/>
      <c r="L3837" s="17"/>
      <c r="M3837" s="17"/>
      <c r="N3837" s="17"/>
    </row>
    <row r="3838" spans="1:17" ht="14.25" x14ac:dyDescent="0.3">
      <c r="A3838" s="110" t="s">
        <v>1391</v>
      </c>
      <c r="B3838" s="84" t="s">
        <v>575</v>
      </c>
      <c r="C3838" s="77" t="s">
        <v>6913</v>
      </c>
      <c r="D3838" s="117" t="s">
        <v>8132</v>
      </c>
      <c r="E3838" s="84" t="s">
        <v>14398</v>
      </c>
      <c r="G3838" s="17"/>
      <c r="H3838" s="17"/>
      <c r="I3838" s="17"/>
      <c r="J3838" s="17"/>
      <c r="K3838" s="17"/>
      <c r="L3838" s="17"/>
      <c r="M3838" s="17"/>
      <c r="N3838" s="17"/>
      <c r="O3838" s="23"/>
      <c r="P3838" s="23"/>
    </row>
    <row r="3839" spans="1:17" ht="14.25" x14ac:dyDescent="0.3">
      <c r="A3839" s="111" t="s">
        <v>2615</v>
      </c>
      <c r="B3839" s="84" t="s">
        <v>574</v>
      </c>
      <c r="C3839" s="77" t="s">
        <v>6921</v>
      </c>
      <c r="D3839" s="113" t="s">
        <v>11722</v>
      </c>
      <c r="E3839" s="112" t="s">
        <v>14394</v>
      </c>
      <c r="F3839" s="18"/>
      <c r="G3839" s="18"/>
      <c r="H3839" s="19"/>
      <c r="I3839" s="18"/>
      <c r="J3839" s="18"/>
      <c r="K3839" s="18"/>
      <c r="L3839" s="18"/>
      <c r="M3839" s="21"/>
      <c r="N3839" s="18"/>
      <c r="O3839" s="22"/>
      <c r="P3839" s="22"/>
      <c r="Q3839" s="20"/>
    </row>
    <row r="3840" spans="1:17" ht="14.25" x14ac:dyDescent="0.3">
      <c r="A3840" s="103" t="s">
        <v>4273</v>
      </c>
      <c r="B3840" s="75" t="s">
        <v>574</v>
      </c>
      <c r="C3840" s="77" t="s">
        <v>6913</v>
      </c>
      <c r="D3840" s="104" t="s">
        <v>13076</v>
      </c>
      <c r="E3840" s="75" t="s">
        <v>733</v>
      </c>
      <c r="G3840" s="18"/>
      <c r="H3840" s="19"/>
      <c r="I3840" s="18"/>
      <c r="J3840" s="18"/>
      <c r="K3840" s="18"/>
      <c r="L3840" s="18"/>
      <c r="M3840" s="21"/>
      <c r="N3840" s="18"/>
      <c r="O3840" s="22"/>
      <c r="P3840" s="22"/>
      <c r="Q3840" s="20"/>
    </row>
    <row r="3841" spans="1:17" ht="14.25" x14ac:dyDescent="0.3">
      <c r="A3841" s="103" t="s">
        <v>5726</v>
      </c>
      <c r="B3841" s="75" t="s">
        <v>574</v>
      </c>
      <c r="C3841" s="77" t="s">
        <v>6913</v>
      </c>
      <c r="D3841" s="104" t="s">
        <v>6975</v>
      </c>
      <c r="E3841" s="75" t="s">
        <v>733</v>
      </c>
      <c r="G3841" s="18"/>
      <c r="H3841" s="19"/>
      <c r="I3841" s="18"/>
      <c r="J3841" s="18"/>
      <c r="K3841" s="18"/>
      <c r="L3841" s="18"/>
      <c r="M3841" s="18"/>
      <c r="N3841" s="18"/>
      <c r="Q3841" s="20"/>
    </row>
    <row r="3842" spans="1:17" ht="14.25" x14ac:dyDescent="0.3">
      <c r="A3842" s="111" t="s">
        <v>10266</v>
      </c>
      <c r="B3842" s="112" t="s">
        <v>574</v>
      </c>
      <c r="C3842" s="77" t="s">
        <v>9034</v>
      </c>
      <c r="D3842" s="113" t="s">
        <v>10267</v>
      </c>
      <c r="E3842" s="112" t="s">
        <v>15120</v>
      </c>
      <c r="G3842" s="18"/>
      <c r="H3842" s="19"/>
      <c r="I3842" s="18"/>
      <c r="J3842" s="18"/>
      <c r="K3842" s="18"/>
      <c r="L3842" s="18"/>
      <c r="M3842" s="18"/>
      <c r="N3842" s="18"/>
      <c r="O3842" s="22"/>
      <c r="P3842" s="22"/>
      <c r="Q3842" s="20"/>
    </row>
    <row r="3843" spans="1:17" ht="14.25" x14ac:dyDescent="0.3">
      <c r="A3843" s="103" t="s">
        <v>2865</v>
      </c>
      <c r="B3843" s="75" t="s">
        <v>574</v>
      </c>
      <c r="C3843" s="77" t="s">
        <v>6913</v>
      </c>
      <c r="D3843" s="104" t="s">
        <v>12509</v>
      </c>
      <c r="E3843" s="75" t="s">
        <v>16112</v>
      </c>
      <c r="G3843" s="17"/>
      <c r="H3843" s="17"/>
      <c r="I3843" s="17"/>
      <c r="J3843" s="17"/>
      <c r="K3843" s="17"/>
      <c r="L3843" s="17"/>
      <c r="M3843" s="17"/>
      <c r="N3843" s="17"/>
    </row>
    <row r="3844" spans="1:17" ht="14.25" x14ac:dyDescent="0.3">
      <c r="A3844" s="107" t="s">
        <v>6915</v>
      </c>
      <c r="B3844" s="108" t="s">
        <v>574</v>
      </c>
      <c r="C3844" s="77" t="s">
        <v>6913</v>
      </c>
      <c r="D3844" s="109" t="s">
        <v>6916</v>
      </c>
      <c r="E3844" s="108" t="s">
        <v>733</v>
      </c>
      <c r="F3844" s="18"/>
      <c r="G3844" s="18"/>
      <c r="H3844" s="19"/>
      <c r="I3844" s="18"/>
      <c r="J3844" s="18"/>
      <c r="K3844" s="18"/>
      <c r="L3844" s="18"/>
      <c r="M3844" s="18"/>
      <c r="N3844" s="18"/>
      <c r="O3844" s="23"/>
      <c r="P3844" s="23"/>
      <c r="Q3844" s="20"/>
    </row>
    <row r="3845" spans="1:17" ht="13.5" x14ac:dyDescent="0.3">
      <c r="A3845" s="110" t="s">
        <v>5727</v>
      </c>
      <c r="B3845" s="84" t="s">
        <v>574</v>
      </c>
      <c r="C3845" s="77" t="s">
        <v>6913</v>
      </c>
      <c r="D3845" s="117" t="s">
        <v>6952</v>
      </c>
      <c r="E3845" s="84" t="s">
        <v>733</v>
      </c>
      <c r="G3845" s="18"/>
      <c r="H3845" s="19"/>
      <c r="I3845" s="18"/>
      <c r="J3845" s="18"/>
      <c r="K3845" s="18"/>
      <c r="L3845" s="18"/>
      <c r="M3845" s="18"/>
      <c r="N3845" s="18"/>
      <c r="O3845" s="23"/>
      <c r="P3845" s="23"/>
      <c r="Q3845" s="20"/>
    </row>
    <row r="3846" spans="1:17" ht="14.25" x14ac:dyDescent="0.3">
      <c r="A3846" s="103" t="s">
        <v>9927</v>
      </c>
      <c r="B3846" s="75" t="s">
        <v>574</v>
      </c>
      <c r="C3846" s="77" t="s">
        <v>9033</v>
      </c>
      <c r="D3846" s="104" t="s">
        <v>9928</v>
      </c>
      <c r="E3846" s="75" t="s">
        <v>15121</v>
      </c>
      <c r="G3846" s="17"/>
      <c r="H3846" s="17"/>
      <c r="I3846" s="17"/>
      <c r="J3846" s="17"/>
      <c r="K3846" s="17"/>
      <c r="L3846" s="17"/>
      <c r="M3846" s="17"/>
      <c r="N3846" s="17"/>
    </row>
    <row r="3847" spans="1:17" ht="14.25" x14ac:dyDescent="0.3">
      <c r="A3847" s="83" t="s">
        <v>2991</v>
      </c>
      <c r="B3847" s="84" t="s">
        <v>574</v>
      </c>
      <c r="C3847" s="77" t="s">
        <v>6913</v>
      </c>
      <c r="D3847" s="85" t="s">
        <v>6965</v>
      </c>
      <c r="E3847" s="84" t="s">
        <v>733</v>
      </c>
      <c r="G3847" s="18"/>
      <c r="H3847" s="19"/>
      <c r="I3847" s="18"/>
      <c r="J3847" s="18"/>
      <c r="K3847" s="18"/>
      <c r="L3847" s="18"/>
      <c r="M3847" s="18"/>
      <c r="N3847" s="18"/>
      <c r="O3847" s="23"/>
      <c r="P3847" s="23"/>
      <c r="Q3847" s="20"/>
    </row>
    <row r="3848" spans="1:17" ht="14.25" x14ac:dyDescent="0.3">
      <c r="A3848" s="103" t="s">
        <v>2991</v>
      </c>
      <c r="B3848" s="75" t="s">
        <v>575</v>
      </c>
      <c r="C3848" s="77" t="s">
        <v>6913</v>
      </c>
      <c r="D3848" s="104" t="s">
        <v>6965</v>
      </c>
      <c r="E3848" s="75" t="s">
        <v>733</v>
      </c>
      <c r="G3848" s="17"/>
      <c r="H3848" s="17"/>
      <c r="I3848" s="17"/>
      <c r="J3848" s="17"/>
      <c r="K3848" s="17"/>
      <c r="L3848" s="17"/>
      <c r="M3848" s="17"/>
      <c r="N3848" s="17"/>
    </row>
    <row r="3849" spans="1:17" ht="14.25" x14ac:dyDescent="0.3">
      <c r="A3849" s="107" t="s">
        <v>4225</v>
      </c>
      <c r="B3849" s="108" t="s">
        <v>574</v>
      </c>
      <c r="C3849" s="77" t="s">
        <v>6913</v>
      </c>
      <c r="D3849" s="109" t="s">
        <v>8222</v>
      </c>
      <c r="E3849" s="108" t="s">
        <v>14399</v>
      </c>
      <c r="G3849" s="18"/>
      <c r="H3849" s="19"/>
      <c r="I3849" s="18"/>
      <c r="J3849" s="18"/>
      <c r="K3849" s="18"/>
      <c r="L3849" s="18"/>
      <c r="M3849" s="21"/>
      <c r="N3849" s="18"/>
      <c r="O3849" s="23"/>
      <c r="P3849" s="23"/>
      <c r="Q3849" s="20"/>
    </row>
    <row r="3850" spans="1:17" ht="14.25" x14ac:dyDescent="0.3">
      <c r="A3850" s="103" t="s">
        <v>15122</v>
      </c>
      <c r="B3850" s="75" t="s">
        <v>574</v>
      </c>
      <c r="C3850" s="77" t="s">
        <v>6920</v>
      </c>
      <c r="D3850" s="104" t="s">
        <v>3833</v>
      </c>
      <c r="E3850" s="75" t="s">
        <v>15123</v>
      </c>
      <c r="G3850" s="18"/>
      <c r="H3850" s="19"/>
      <c r="I3850" s="18"/>
      <c r="J3850" s="18"/>
      <c r="K3850" s="18"/>
      <c r="L3850" s="18"/>
      <c r="M3850" s="18"/>
      <c r="N3850" s="18"/>
      <c r="O3850" s="23"/>
      <c r="P3850" s="23"/>
      <c r="Q3850" s="20"/>
    </row>
    <row r="3851" spans="1:17" ht="14.25" x14ac:dyDescent="0.3">
      <c r="A3851" s="103" t="s">
        <v>3605</v>
      </c>
      <c r="B3851" s="75" t="s">
        <v>574</v>
      </c>
      <c r="C3851" s="77" t="s">
        <v>6913</v>
      </c>
      <c r="D3851" s="104" t="s">
        <v>10633</v>
      </c>
      <c r="E3851" s="75" t="s">
        <v>14398</v>
      </c>
      <c r="G3851" s="18"/>
      <c r="H3851" s="19"/>
      <c r="I3851" s="18"/>
      <c r="J3851" s="18"/>
      <c r="K3851" s="18"/>
      <c r="L3851" s="18"/>
      <c r="M3851" s="18"/>
      <c r="N3851" s="18"/>
      <c r="O3851" s="23"/>
      <c r="P3851" s="23"/>
      <c r="Q3851" s="20"/>
    </row>
    <row r="3852" spans="1:17" ht="14.25" x14ac:dyDescent="0.3">
      <c r="A3852" s="103" t="s">
        <v>174</v>
      </c>
      <c r="B3852" s="75" t="s">
        <v>574</v>
      </c>
      <c r="C3852" s="77" t="s">
        <v>6920</v>
      </c>
      <c r="D3852" s="104" t="s">
        <v>14205</v>
      </c>
      <c r="E3852" s="75" t="s">
        <v>16113</v>
      </c>
      <c r="G3852" s="18"/>
      <c r="H3852" s="19"/>
      <c r="I3852" s="18"/>
      <c r="J3852" s="18"/>
      <c r="K3852" s="18"/>
      <c r="L3852" s="18"/>
      <c r="M3852" s="18"/>
      <c r="N3852" s="18"/>
      <c r="O3852" s="23"/>
      <c r="P3852" s="23"/>
      <c r="Q3852" s="20"/>
    </row>
    <row r="3853" spans="1:17" ht="14.25" x14ac:dyDescent="0.3">
      <c r="A3853" s="107" t="s">
        <v>175</v>
      </c>
      <c r="B3853" s="108" t="s">
        <v>574</v>
      </c>
      <c r="C3853" s="77" t="s">
        <v>6994</v>
      </c>
      <c r="D3853" s="109" t="s">
        <v>14206</v>
      </c>
      <c r="E3853" s="108" t="s">
        <v>16114</v>
      </c>
      <c r="G3853" s="17"/>
      <c r="H3853" s="17"/>
      <c r="I3853" s="17"/>
      <c r="J3853" s="17"/>
      <c r="K3853" s="17"/>
      <c r="L3853" s="17"/>
      <c r="M3853" s="17"/>
      <c r="N3853" s="17"/>
      <c r="O3853" s="23"/>
      <c r="P3853" s="23"/>
    </row>
    <row r="3854" spans="1:17" ht="13.5" x14ac:dyDescent="0.3">
      <c r="A3854" s="103" t="s">
        <v>175</v>
      </c>
      <c r="B3854" s="75" t="s">
        <v>575</v>
      </c>
      <c r="C3854" s="121" t="s">
        <v>6994</v>
      </c>
      <c r="D3854" s="104" t="s">
        <v>14206</v>
      </c>
      <c r="E3854" s="75" t="s">
        <v>16114</v>
      </c>
      <c r="G3854" s="18"/>
      <c r="H3854" s="19"/>
      <c r="I3854" s="18"/>
      <c r="J3854" s="18"/>
      <c r="K3854" s="18"/>
      <c r="L3854" s="18"/>
      <c r="M3854" s="18"/>
      <c r="N3854" s="18"/>
      <c r="Q3854" s="20"/>
    </row>
    <row r="3855" spans="1:17" ht="14.25" x14ac:dyDescent="0.3">
      <c r="A3855" s="103" t="s">
        <v>3834</v>
      </c>
      <c r="B3855" s="75" t="s">
        <v>574</v>
      </c>
      <c r="C3855" s="77" t="s">
        <v>9019</v>
      </c>
      <c r="D3855" s="104" t="s">
        <v>15124</v>
      </c>
      <c r="E3855" s="75" t="s">
        <v>14677</v>
      </c>
      <c r="F3855" s="18"/>
    </row>
    <row r="3856" spans="1:17" ht="14.25" x14ac:dyDescent="0.3">
      <c r="A3856" s="103" t="s">
        <v>3834</v>
      </c>
      <c r="B3856" s="75" t="s">
        <v>575</v>
      </c>
      <c r="C3856" s="77" t="s">
        <v>6920</v>
      </c>
      <c r="D3856" s="104" t="s">
        <v>15125</v>
      </c>
      <c r="E3856" s="75" t="s">
        <v>14677</v>
      </c>
    </row>
    <row r="3857" spans="1:17" ht="13.5" x14ac:dyDescent="0.3">
      <c r="A3857" s="107" t="s">
        <v>13871</v>
      </c>
      <c r="B3857" s="108" t="s">
        <v>574</v>
      </c>
      <c r="C3857" s="77" t="s">
        <v>6956</v>
      </c>
      <c r="D3857" s="109" t="s">
        <v>10634</v>
      </c>
      <c r="E3857" s="108" t="s">
        <v>14399</v>
      </c>
    </row>
    <row r="3858" spans="1:17" ht="14.25" x14ac:dyDescent="0.3">
      <c r="A3858" s="110" t="s">
        <v>13871</v>
      </c>
      <c r="B3858" s="84" t="s">
        <v>575</v>
      </c>
      <c r="C3858" s="77" t="s">
        <v>6956</v>
      </c>
      <c r="D3858" s="117" t="s">
        <v>10634</v>
      </c>
      <c r="E3858" s="84" t="s">
        <v>14399</v>
      </c>
    </row>
    <row r="3859" spans="1:17" ht="13.5" x14ac:dyDescent="0.3">
      <c r="A3859" s="110" t="s">
        <v>2307</v>
      </c>
      <c r="B3859" s="84" t="s">
        <v>574</v>
      </c>
      <c r="C3859" s="77" t="s">
        <v>5420</v>
      </c>
      <c r="D3859" s="117" t="s">
        <v>13218</v>
      </c>
      <c r="E3859" s="84" t="s">
        <v>14394</v>
      </c>
    </row>
    <row r="3860" spans="1:17" ht="14.25" x14ac:dyDescent="0.3">
      <c r="A3860" s="103" t="s">
        <v>6430</v>
      </c>
      <c r="B3860" s="75" t="s">
        <v>574</v>
      </c>
      <c r="C3860" s="77" t="s">
        <v>7021</v>
      </c>
      <c r="D3860" s="104" t="s">
        <v>12251</v>
      </c>
      <c r="E3860" s="75" t="s">
        <v>15844</v>
      </c>
    </row>
    <row r="3861" spans="1:17" ht="14.25" x14ac:dyDescent="0.3">
      <c r="A3861" s="103" t="s">
        <v>2992</v>
      </c>
      <c r="B3861" s="75" t="s">
        <v>574</v>
      </c>
      <c r="C3861" s="77" t="s">
        <v>5496</v>
      </c>
      <c r="D3861" s="104" t="s">
        <v>13095</v>
      </c>
      <c r="E3861" s="75" t="s">
        <v>14401</v>
      </c>
      <c r="F3861" s="18"/>
    </row>
    <row r="3862" spans="1:17" ht="14.25" x14ac:dyDescent="0.3">
      <c r="A3862" s="103" t="s">
        <v>45</v>
      </c>
      <c r="B3862" s="75" t="s">
        <v>574</v>
      </c>
      <c r="C3862" s="77" t="s">
        <v>9080</v>
      </c>
      <c r="D3862" s="104" t="s">
        <v>9263</v>
      </c>
      <c r="E3862" s="75" t="s">
        <v>15126</v>
      </c>
      <c r="F3862" s="17"/>
    </row>
    <row r="3863" spans="1:17" ht="13.5" x14ac:dyDescent="0.3">
      <c r="A3863" s="103" t="s">
        <v>11967</v>
      </c>
      <c r="B3863" s="75" t="s">
        <v>574</v>
      </c>
      <c r="C3863" s="77" t="s">
        <v>7000</v>
      </c>
      <c r="D3863" s="104" t="s">
        <v>481</v>
      </c>
      <c r="E3863" s="75" t="s">
        <v>14407</v>
      </c>
      <c r="F3863" s="18"/>
    </row>
    <row r="3864" spans="1:17" ht="14.25" x14ac:dyDescent="0.3">
      <c r="A3864" s="111" t="s">
        <v>5728</v>
      </c>
      <c r="B3864" s="112" t="s">
        <v>574</v>
      </c>
      <c r="C3864" s="77" t="s">
        <v>7080</v>
      </c>
      <c r="D3864" s="113" t="s">
        <v>13116</v>
      </c>
      <c r="E3864" s="112" t="s">
        <v>14404</v>
      </c>
    </row>
    <row r="3865" spans="1:17" ht="14.25" x14ac:dyDescent="0.3">
      <c r="A3865" s="111" t="s">
        <v>15127</v>
      </c>
      <c r="B3865" s="112" t="s">
        <v>574</v>
      </c>
      <c r="C3865" s="77" t="s">
        <v>7000</v>
      </c>
      <c r="D3865" s="113" t="s">
        <v>10319</v>
      </c>
      <c r="E3865" s="112" t="s">
        <v>14579</v>
      </c>
      <c r="G3865" s="17"/>
      <c r="H3865" s="17"/>
      <c r="I3865" s="17"/>
      <c r="J3865" s="17"/>
      <c r="K3865" s="17"/>
      <c r="L3865" s="17"/>
      <c r="M3865" s="17"/>
      <c r="N3865" s="17"/>
      <c r="O3865" s="23"/>
      <c r="P3865" s="23"/>
    </row>
    <row r="3866" spans="1:17" ht="14.25" x14ac:dyDescent="0.3">
      <c r="A3866" s="107" t="s">
        <v>5729</v>
      </c>
      <c r="B3866" s="108" t="s">
        <v>574</v>
      </c>
      <c r="C3866" s="77" t="s">
        <v>6956</v>
      </c>
      <c r="D3866" s="109" t="s">
        <v>8323</v>
      </c>
      <c r="E3866" s="108" t="s">
        <v>14400</v>
      </c>
      <c r="G3866" s="18"/>
      <c r="H3866" s="19"/>
      <c r="I3866" s="18"/>
      <c r="J3866" s="18"/>
      <c r="K3866" s="18"/>
      <c r="L3866" s="18"/>
      <c r="M3866" s="18"/>
      <c r="N3866" s="18"/>
      <c r="O3866" s="22"/>
      <c r="P3866" s="22"/>
      <c r="Q3866" s="20"/>
    </row>
    <row r="3867" spans="1:17" ht="13.5" x14ac:dyDescent="0.3">
      <c r="A3867" s="111" t="s">
        <v>6598</v>
      </c>
      <c r="B3867" s="112" t="s">
        <v>574</v>
      </c>
      <c r="C3867" s="77" t="s">
        <v>6956</v>
      </c>
      <c r="D3867" s="113" t="s">
        <v>12853</v>
      </c>
      <c r="E3867" s="112" t="s">
        <v>14398</v>
      </c>
      <c r="F3867" s="17"/>
      <c r="G3867" s="17"/>
      <c r="H3867" s="17"/>
      <c r="I3867" s="17"/>
      <c r="J3867" s="17"/>
      <c r="K3867" s="17"/>
      <c r="L3867" s="17"/>
      <c r="M3867" s="17"/>
      <c r="N3867" s="17"/>
      <c r="O3867" s="23"/>
      <c r="P3867" s="23"/>
    </row>
    <row r="3868" spans="1:17" ht="13.5" x14ac:dyDescent="0.3">
      <c r="A3868" s="103" t="s">
        <v>12852</v>
      </c>
      <c r="B3868" s="75" t="s">
        <v>575</v>
      </c>
      <c r="C3868" s="77" t="s">
        <v>6956</v>
      </c>
      <c r="D3868" s="104" t="s">
        <v>12853</v>
      </c>
      <c r="E3868" s="75" t="s">
        <v>14398</v>
      </c>
      <c r="G3868" s="17"/>
      <c r="H3868" s="17"/>
      <c r="I3868" s="17"/>
      <c r="J3868" s="17"/>
      <c r="K3868" s="17"/>
      <c r="L3868" s="17"/>
      <c r="M3868" s="17"/>
      <c r="N3868" s="17"/>
      <c r="O3868" s="23"/>
      <c r="P3868" s="23"/>
      <c r="Q3868" s="20"/>
    </row>
    <row r="3869" spans="1:17" ht="14.25" x14ac:dyDescent="0.3">
      <c r="A3869" s="103" t="s">
        <v>2308</v>
      </c>
      <c r="B3869" s="75" t="s">
        <v>574</v>
      </c>
      <c r="C3869" s="77" t="s">
        <v>6956</v>
      </c>
      <c r="D3869" s="104" t="s">
        <v>7858</v>
      </c>
      <c r="E3869" s="75" t="s">
        <v>14404</v>
      </c>
      <c r="G3869" s="18"/>
      <c r="H3869" s="19"/>
      <c r="I3869" s="18"/>
      <c r="J3869" s="18"/>
      <c r="K3869" s="18"/>
      <c r="L3869" s="18"/>
      <c r="M3869" s="18"/>
      <c r="N3869" s="18"/>
      <c r="Q3869" s="20"/>
    </row>
    <row r="3870" spans="1:17" ht="14.25" x14ac:dyDescent="0.3">
      <c r="A3870" s="103" t="s">
        <v>15128</v>
      </c>
      <c r="B3870" s="75" t="s">
        <v>574</v>
      </c>
      <c r="C3870" s="77" t="s">
        <v>4532</v>
      </c>
      <c r="D3870" s="104" t="s">
        <v>10154</v>
      </c>
      <c r="E3870" s="75" t="s">
        <v>14689</v>
      </c>
      <c r="G3870" s="18"/>
      <c r="H3870" s="19"/>
      <c r="I3870" s="18"/>
      <c r="J3870" s="18"/>
      <c r="K3870" s="18"/>
      <c r="L3870" s="18"/>
      <c r="M3870" s="18"/>
      <c r="N3870" s="18"/>
      <c r="Q3870" s="20"/>
    </row>
    <row r="3871" spans="1:17" ht="14.25" x14ac:dyDescent="0.3">
      <c r="A3871" s="103" t="s">
        <v>1523</v>
      </c>
      <c r="B3871" s="75" t="s">
        <v>574</v>
      </c>
      <c r="C3871" s="77" t="s">
        <v>7318</v>
      </c>
      <c r="D3871" s="104" t="s">
        <v>7319</v>
      </c>
      <c r="E3871" s="75" t="s">
        <v>14398</v>
      </c>
      <c r="G3871" s="18"/>
      <c r="H3871" s="19"/>
      <c r="I3871" s="18"/>
      <c r="J3871" s="18"/>
      <c r="K3871" s="18"/>
      <c r="L3871" s="18"/>
      <c r="M3871" s="18"/>
      <c r="N3871" s="18"/>
      <c r="O3871" s="22"/>
      <c r="P3871" s="22"/>
      <c r="Q3871" s="20"/>
    </row>
    <row r="3872" spans="1:17" ht="13.5" x14ac:dyDescent="0.3">
      <c r="A3872" s="110" t="s">
        <v>2309</v>
      </c>
      <c r="B3872" s="84" t="s">
        <v>574</v>
      </c>
      <c r="C3872" s="77" t="s">
        <v>6937</v>
      </c>
      <c r="D3872" s="117" t="s">
        <v>7397</v>
      </c>
      <c r="E3872" s="84" t="s">
        <v>14396</v>
      </c>
      <c r="F3872" s="18"/>
      <c r="G3872" s="18"/>
      <c r="H3872" s="19"/>
      <c r="I3872" s="18"/>
      <c r="J3872" s="18"/>
      <c r="K3872" s="18"/>
      <c r="L3872" s="18"/>
      <c r="M3872" s="18"/>
      <c r="N3872" s="18"/>
      <c r="Q3872" s="20"/>
    </row>
    <row r="3873" spans="1:17" ht="13.5" x14ac:dyDescent="0.3">
      <c r="A3873" s="103" t="s">
        <v>6705</v>
      </c>
      <c r="B3873" s="75" t="s">
        <v>574</v>
      </c>
      <c r="C3873" s="77" t="s">
        <v>9014</v>
      </c>
      <c r="D3873" s="104" t="s">
        <v>9360</v>
      </c>
      <c r="E3873" s="75" t="s">
        <v>15129</v>
      </c>
      <c r="G3873" s="18"/>
      <c r="H3873" s="19"/>
      <c r="I3873" s="18"/>
      <c r="J3873" s="18"/>
      <c r="K3873" s="18"/>
      <c r="L3873" s="18"/>
      <c r="M3873" s="18"/>
      <c r="N3873" s="18"/>
      <c r="Q3873" s="20"/>
    </row>
    <row r="3874" spans="1:17" ht="13.5" x14ac:dyDescent="0.3">
      <c r="A3874" s="103" t="s">
        <v>4385</v>
      </c>
      <c r="B3874" s="75" t="s">
        <v>574</v>
      </c>
      <c r="C3874" s="77" t="s">
        <v>9080</v>
      </c>
      <c r="D3874" s="104" t="s">
        <v>15130</v>
      </c>
      <c r="E3874" s="75" t="s">
        <v>15131</v>
      </c>
      <c r="G3874" s="17"/>
      <c r="H3874" s="17"/>
      <c r="I3874" s="17"/>
      <c r="J3874" s="17"/>
      <c r="K3874" s="17"/>
      <c r="L3874" s="17"/>
      <c r="M3874" s="17"/>
      <c r="N3874" s="17"/>
      <c r="O3874" s="23"/>
      <c r="P3874" s="23"/>
    </row>
    <row r="3875" spans="1:17" ht="14.25" x14ac:dyDescent="0.3">
      <c r="A3875" s="107" t="s">
        <v>300</v>
      </c>
      <c r="B3875" s="108" t="s">
        <v>574</v>
      </c>
      <c r="C3875" s="77" t="s">
        <v>6920</v>
      </c>
      <c r="D3875" s="109" t="s">
        <v>910</v>
      </c>
      <c r="E3875" s="108" t="s">
        <v>14503</v>
      </c>
      <c r="G3875" s="18"/>
      <c r="H3875" s="19"/>
      <c r="I3875" s="27"/>
      <c r="J3875" s="18"/>
      <c r="K3875" s="18"/>
      <c r="L3875" s="18"/>
      <c r="M3875" s="18"/>
      <c r="N3875" s="18"/>
      <c r="O3875" s="22"/>
      <c r="P3875" s="22"/>
      <c r="Q3875" s="20"/>
    </row>
    <row r="3876" spans="1:17" ht="14.25" x14ac:dyDescent="0.3">
      <c r="A3876" s="103" t="s">
        <v>301</v>
      </c>
      <c r="B3876" s="75" t="s">
        <v>574</v>
      </c>
      <c r="C3876" s="77" t="s">
        <v>9014</v>
      </c>
      <c r="D3876" s="104" t="s">
        <v>3242</v>
      </c>
      <c r="E3876" s="75" t="s">
        <v>15132</v>
      </c>
      <c r="F3876" s="18"/>
      <c r="G3876" s="18"/>
      <c r="H3876" s="19"/>
      <c r="I3876" s="18"/>
      <c r="J3876" s="18"/>
      <c r="K3876" s="18"/>
      <c r="L3876" s="18"/>
      <c r="M3876" s="18"/>
      <c r="N3876" s="18"/>
      <c r="Q3876" s="20"/>
    </row>
    <row r="3877" spans="1:17" ht="14.25" x14ac:dyDescent="0.3">
      <c r="A3877" s="107" t="s">
        <v>5731</v>
      </c>
      <c r="B3877" s="108" t="s">
        <v>574</v>
      </c>
      <c r="C3877" s="77" t="s">
        <v>7000</v>
      </c>
      <c r="D3877" s="109" t="s">
        <v>8269</v>
      </c>
      <c r="E3877" s="108" t="s">
        <v>14399</v>
      </c>
      <c r="G3877" s="18"/>
      <c r="H3877" s="19"/>
      <c r="I3877" s="27"/>
      <c r="J3877" s="18"/>
      <c r="K3877" s="18"/>
      <c r="L3877" s="18"/>
      <c r="M3877" s="18"/>
      <c r="N3877" s="18"/>
      <c r="O3877" s="22"/>
      <c r="P3877" s="22"/>
      <c r="Q3877" s="20"/>
    </row>
    <row r="3878" spans="1:17" ht="14.25" x14ac:dyDescent="0.3">
      <c r="A3878" s="103" t="s">
        <v>5731</v>
      </c>
      <c r="B3878" s="75" t="s">
        <v>14387</v>
      </c>
      <c r="C3878" s="77" t="s">
        <v>7000</v>
      </c>
      <c r="D3878" s="113" t="s">
        <v>8269</v>
      </c>
      <c r="E3878" s="75" t="s">
        <v>14399</v>
      </c>
      <c r="G3878" s="18"/>
      <c r="H3878" s="19"/>
      <c r="I3878" s="18"/>
      <c r="J3878" s="18"/>
      <c r="K3878" s="18"/>
      <c r="L3878" s="18"/>
      <c r="M3878" s="18"/>
      <c r="N3878" s="18"/>
      <c r="Q3878" s="20"/>
    </row>
    <row r="3879" spans="1:17" ht="14.25" x14ac:dyDescent="0.3">
      <c r="A3879" s="110" t="s">
        <v>5731</v>
      </c>
      <c r="B3879" s="84" t="s">
        <v>575</v>
      </c>
      <c r="C3879" s="77" t="s">
        <v>7000</v>
      </c>
      <c r="D3879" s="117" t="s">
        <v>8269</v>
      </c>
      <c r="E3879" s="84" t="s">
        <v>14399</v>
      </c>
      <c r="F3879" s="17"/>
      <c r="G3879" s="18"/>
      <c r="H3879" s="19"/>
      <c r="I3879" s="18"/>
      <c r="J3879" s="18"/>
      <c r="K3879" s="18"/>
      <c r="L3879" s="18"/>
      <c r="M3879" s="21"/>
      <c r="N3879" s="18"/>
      <c r="O3879" s="22"/>
      <c r="P3879" s="22"/>
      <c r="Q3879" s="20"/>
    </row>
    <row r="3880" spans="1:17" ht="14.25" x14ac:dyDescent="0.3">
      <c r="A3880" s="103" t="s">
        <v>714</v>
      </c>
      <c r="B3880" s="75" t="s">
        <v>574</v>
      </c>
      <c r="C3880" s="77" t="s">
        <v>7000</v>
      </c>
      <c r="D3880" s="104" t="s">
        <v>7541</v>
      </c>
      <c r="E3880" s="75" t="s">
        <v>14398</v>
      </c>
      <c r="G3880" s="18"/>
      <c r="H3880" s="19"/>
      <c r="I3880" s="18"/>
      <c r="J3880" s="18"/>
      <c r="K3880" s="18"/>
      <c r="L3880" s="18"/>
      <c r="M3880" s="18"/>
      <c r="N3880" s="18"/>
      <c r="Q3880" s="20"/>
    </row>
    <row r="3881" spans="1:17" ht="14.25" x14ac:dyDescent="0.3">
      <c r="A3881" s="107" t="s">
        <v>714</v>
      </c>
      <c r="B3881" s="108" t="s">
        <v>14387</v>
      </c>
      <c r="C3881" s="77" t="s">
        <v>7000</v>
      </c>
      <c r="D3881" s="109" t="s">
        <v>7541</v>
      </c>
      <c r="E3881" s="108" t="s">
        <v>14398</v>
      </c>
      <c r="G3881" s="18"/>
      <c r="H3881" s="19"/>
      <c r="I3881" s="18"/>
      <c r="J3881" s="18"/>
      <c r="K3881" s="18"/>
      <c r="L3881" s="18"/>
      <c r="M3881" s="18"/>
      <c r="N3881" s="18"/>
      <c r="Q3881" s="20"/>
    </row>
    <row r="3882" spans="1:17" ht="14.25" x14ac:dyDescent="0.3">
      <c r="A3882" s="107" t="s">
        <v>714</v>
      </c>
      <c r="B3882" s="108" t="s">
        <v>575</v>
      </c>
      <c r="C3882" s="77" t="s">
        <v>7000</v>
      </c>
      <c r="D3882" s="109" t="s">
        <v>7541</v>
      </c>
      <c r="E3882" s="108" t="s">
        <v>14398</v>
      </c>
      <c r="G3882" s="17"/>
      <c r="H3882" s="17"/>
      <c r="I3882" s="17"/>
      <c r="J3882" s="17"/>
      <c r="K3882" s="17"/>
      <c r="L3882" s="17"/>
      <c r="M3882" s="17"/>
      <c r="N3882" s="17"/>
      <c r="O3882" s="23"/>
      <c r="P3882" s="23"/>
    </row>
    <row r="3883" spans="1:17" ht="14.25" x14ac:dyDescent="0.3">
      <c r="A3883" s="103" t="s">
        <v>4022</v>
      </c>
      <c r="B3883" s="75" t="s">
        <v>575</v>
      </c>
      <c r="C3883" s="77" t="s">
        <v>6926</v>
      </c>
      <c r="D3883" s="104" t="s">
        <v>12510</v>
      </c>
      <c r="E3883" s="75" t="s">
        <v>16115</v>
      </c>
      <c r="F3883" s="17"/>
      <c r="G3883" s="17"/>
      <c r="H3883" s="17"/>
      <c r="I3883" s="17"/>
      <c r="J3883" s="17"/>
      <c r="K3883" s="17"/>
      <c r="L3883" s="17"/>
      <c r="M3883" s="17"/>
      <c r="N3883" s="17"/>
      <c r="O3883" s="23"/>
      <c r="P3883" s="23"/>
    </row>
    <row r="3884" spans="1:17" ht="13.5" x14ac:dyDescent="0.3">
      <c r="A3884" s="107" t="s">
        <v>11738</v>
      </c>
      <c r="B3884" s="108" t="s">
        <v>574</v>
      </c>
      <c r="C3884" s="77" t="s">
        <v>6920</v>
      </c>
      <c r="D3884" s="109" t="s">
        <v>11739</v>
      </c>
      <c r="E3884" s="108" t="s">
        <v>14394</v>
      </c>
      <c r="F3884" s="18"/>
      <c r="G3884" s="18"/>
      <c r="H3884" s="19"/>
      <c r="I3884" s="18"/>
      <c r="J3884" s="18"/>
      <c r="K3884" s="18"/>
      <c r="L3884" s="18"/>
      <c r="M3884" s="18"/>
      <c r="N3884" s="18"/>
      <c r="Q3884" s="20"/>
    </row>
    <row r="3885" spans="1:17" ht="13.5" x14ac:dyDescent="0.3">
      <c r="A3885" s="111" t="s">
        <v>7963</v>
      </c>
      <c r="B3885" s="112" t="s">
        <v>574</v>
      </c>
      <c r="C3885" s="77" t="s">
        <v>6998</v>
      </c>
      <c r="D3885" s="113" t="s">
        <v>7964</v>
      </c>
      <c r="E3885" s="112" t="s">
        <v>14398</v>
      </c>
      <c r="G3885" s="17"/>
      <c r="H3885" s="17"/>
      <c r="I3885" s="17"/>
      <c r="J3885" s="17"/>
      <c r="K3885" s="17"/>
      <c r="L3885" s="17"/>
      <c r="M3885" s="17"/>
      <c r="N3885" s="17"/>
      <c r="O3885" s="23"/>
      <c r="P3885" s="23"/>
    </row>
    <row r="3886" spans="1:17" ht="14.25" x14ac:dyDescent="0.3">
      <c r="A3886" s="103" t="s">
        <v>7963</v>
      </c>
      <c r="B3886" s="75" t="s">
        <v>575</v>
      </c>
      <c r="C3886" s="77" t="s">
        <v>6998</v>
      </c>
      <c r="D3886" s="104" t="s">
        <v>7964</v>
      </c>
      <c r="E3886" s="75" t="s">
        <v>14398</v>
      </c>
      <c r="G3886" s="17"/>
      <c r="H3886" s="17"/>
      <c r="I3886" s="17"/>
      <c r="J3886" s="17"/>
      <c r="K3886" s="17"/>
      <c r="L3886" s="17"/>
      <c r="M3886" s="17"/>
      <c r="N3886" s="17"/>
      <c r="O3886" s="23"/>
      <c r="P3886" s="23"/>
    </row>
    <row r="3887" spans="1:17" ht="14.25" x14ac:dyDescent="0.3">
      <c r="A3887" s="110" t="s">
        <v>15133</v>
      </c>
      <c r="B3887" s="84" t="s">
        <v>574</v>
      </c>
      <c r="C3887" s="77" t="s">
        <v>7000</v>
      </c>
      <c r="D3887" s="117" t="s">
        <v>15134</v>
      </c>
      <c r="E3887" s="84" t="s">
        <v>14678</v>
      </c>
      <c r="G3887" s="18"/>
      <c r="H3887" s="19"/>
      <c r="I3887" s="18"/>
      <c r="J3887" s="18"/>
      <c r="K3887" s="18"/>
      <c r="L3887" s="18"/>
      <c r="M3887" s="18"/>
      <c r="N3887" s="18"/>
      <c r="O3887" s="22"/>
      <c r="P3887" s="22"/>
      <c r="Q3887" s="20"/>
    </row>
    <row r="3888" spans="1:17" ht="14.25" x14ac:dyDescent="0.3">
      <c r="A3888" s="103" t="s">
        <v>12845</v>
      </c>
      <c r="B3888" s="75" t="s">
        <v>574</v>
      </c>
      <c r="C3888" s="77" t="s">
        <v>6264</v>
      </c>
      <c r="D3888" s="104" t="s">
        <v>16577</v>
      </c>
      <c r="E3888" s="75" t="s">
        <v>14396</v>
      </c>
      <c r="F3888" s="18"/>
      <c r="G3888" s="17"/>
      <c r="H3888" s="17"/>
      <c r="I3888" s="17"/>
      <c r="J3888" s="17"/>
      <c r="K3888" s="17"/>
      <c r="L3888" s="17"/>
      <c r="M3888" s="17"/>
      <c r="N3888" s="17"/>
      <c r="O3888" s="23"/>
      <c r="P3888" s="23"/>
    </row>
    <row r="3889" spans="1:17" ht="14.25" x14ac:dyDescent="0.3">
      <c r="A3889" s="83" t="s">
        <v>12845</v>
      </c>
      <c r="B3889" s="84" t="s">
        <v>14387</v>
      </c>
      <c r="C3889" s="77" t="s">
        <v>6264</v>
      </c>
      <c r="D3889" s="85" t="s">
        <v>16577</v>
      </c>
      <c r="E3889" s="84" t="s">
        <v>14396</v>
      </c>
      <c r="F3889" s="17"/>
      <c r="G3889" s="18"/>
      <c r="H3889" s="19"/>
      <c r="I3889" s="18"/>
      <c r="J3889" s="18"/>
      <c r="K3889" s="18"/>
      <c r="L3889" s="18"/>
      <c r="M3889" s="18"/>
      <c r="N3889" s="18"/>
      <c r="Q3889" s="20"/>
    </row>
    <row r="3890" spans="1:17" ht="14.25" x14ac:dyDescent="0.3">
      <c r="A3890" s="111" t="s">
        <v>12845</v>
      </c>
      <c r="B3890" s="112" t="s">
        <v>575</v>
      </c>
      <c r="C3890" s="77" t="s">
        <v>6264</v>
      </c>
      <c r="D3890" s="113" t="s">
        <v>16581</v>
      </c>
      <c r="E3890" s="112" t="s">
        <v>14396</v>
      </c>
      <c r="F3890" s="18"/>
      <c r="G3890" s="17"/>
      <c r="H3890" s="17"/>
      <c r="I3890" s="17"/>
      <c r="J3890" s="17"/>
      <c r="K3890" s="17"/>
      <c r="L3890" s="17"/>
      <c r="M3890" s="17"/>
      <c r="N3890" s="17"/>
      <c r="O3890" s="23"/>
      <c r="P3890" s="23"/>
    </row>
    <row r="3891" spans="1:17" ht="14.25" x14ac:dyDescent="0.3">
      <c r="A3891" s="103" t="s">
        <v>9004</v>
      </c>
      <c r="B3891" s="75" t="s">
        <v>3459</v>
      </c>
      <c r="C3891" s="77" t="s">
        <v>6998</v>
      </c>
      <c r="D3891" s="104" t="s">
        <v>9005</v>
      </c>
      <c r="E3891" s="75" t="s">
        <v>14398</v>
      </c>
      <c r="F3891" s="18"/>
      <c r="G3891" s="18"/>
      <c r="H3891" s="19"/>
      <c r="I3891" s="27"/>
      <c r="J3891" s="18"/>
      <c r="K3891" s="18"/>
      <c r="L3891" s="18"/>
      <c r="M3891" s="18"/>
      <c r="N3891" s="18"/>
      <c r="O3891" s="22"/>
      <c r="P3891" s="22"/>
      <c r="Q3891" s="20"/>
    </row>
    <row r="3892" spans="1:17" ht="14.25" x14ac:dyDescent="0.3">
      <c r="A3892" s="103" t="s">
        <v>5732</v>
      </c>
      <c r="B3892" s="75" t="s">
        <v>4879</v>
      </c>
      <c r="C3892" s="77" t="s">
        <v>424</v>
      </c>
      <c r="D3892" s="104" t="s">
        <v>8895</v>
      </c>
      <c r="E3892" s="75" t="s">
        <v>14417</v>
      </c>
      <c r="G3892" s="18"/>
      <c r="H3892" s="19"/>
      <c r="I3892" s="18"/>
      <c r="J3892" s="18"/>
      <c r="K3892" s="18"/>
      <c r="L3892" s="18"/>
      <c r="M3892" s="18"/>
      <c r="N3892" s="18"/>
      <c r="Q3892" s="20"/>
    </row>
    <row r="3893" spans="1:17" ht="14.25" x14ac:dyDescent="0.3">
      <c r="A3893" s="103" t="s">
        <v>5733</v>
      </c>
      <c r="B3893" s="75" t="s">
        <v>4879</v>
      </c>
      <c r="C3893" s="77" t="s">
        <v>5734</v>
      </c>
      <c r="D3893" s="104" t="s">
        <v>13556</v>
      </c>
      <c r="E3893" s="75" t="s">
        <v>1325</v>
      </c>
      <c r="F3893" s="17"/>
      <c r="G3893" s="18"/>
      <c r="H3893" s="19"/>
      <c r="I3893" s="18"/>
      <c r="J3893" s="18"/>
      <c r="K3893" s="18"/>
      <c r="L3893" s="18"/>
      <c r="M3893" s="18"/>
      <c r="N3893" s="18"/>
      <c r="Q3893" s="20"/>
    </row>
    <row r="3894" spans="1:17" ht="14.25" x14ac:dyDescent="0.3">
      <c r="A3894" s="110" t="s">
        <v>5735</v>
      </c>
      <c r="B3894" s="84" t="s">
        <v>4879</v>
      </c>
      <c r="C3894" s="77" t="s">
        <v>5734</v>
      </c>
      <c r="D3894" s="117" t="s">
        <v>13552</v>
      </c>
      <c r="E3894" s="84" t="s">
        <v>14398</v>
      </c>
      <c r="F3894" s="18"/>
      <c r="G3894" s="18"/>
      <c r="H3894" s="19"/>
      <c r="I3894" s="18"/>
      <c r="J3894" s="18"/>
      <c r="K3894" s="18"/>
      <c r="L3894" s="18"/>
      <c r="M3894" s="18"/>
      <c r="N3894" s="18"/>
      <c r="Q3894" s="20"/>
    </row>
    <row r="3895" spans="1:17" ht="13.5" x14ac:dyDescent="0.3">
      <c r="A3895" s="103" t="s">
        <v>5736</v>
      </c>
      <c r="B3895" s="75" t="s">
        <v>574</v>
      </c>
      <c r="C3895" s="77" t="s">
        <v>6994</v>
      </c>
      <c r="D3895" s="104" t="s">
        <v>7182</v>
      </c>
      <c r="E3895" s="75" t="s">
        <v>14398</v>
      </c>
      <c r="F3895" s="18"/>
      <c r="G3895" s="18"/>
      <c r="H3895" s="19"/>
      <c r="I3895" s="18"/>
      <c r="J3895" s="18"/>
      <c r="K3895" s="18"/>
      <c r="L3895" s="18"/>
      <c r="M3895" s="18"/>
      <c r="N3895" s="18"/>
      <c r="Q3895" s="20"/>
    </row>
    <row r="3896" spans="1:17" ht="14.25" x14ac:dyDescent="0.3">
      <c r="A3896" s="103" t="s">
        <v>11534</v>
      </c>
      <c r="B3896" s="75" t="s">
        <v>574</v>
      </c>
      <c r="C3896" s="77" t="s">
        <v>7021</v>
      </c>
      <c r="D3896" s="104" t="s">
        <v>3708</v>
      </c>
      <c r="E3896" s="75" t="s">
        <v>14398</v>
      </c>
      <c r="F3896" s="17"/>
      <c r="G3896" s="18"/>
      <c r="H3896" s="19"/>
      <c r="I3896" s="18"/>
      <c r="J3896" s="18"/>
      <c r="K3896" s="18"/>
      <c r="L3896" s="18"/>
      <c r="M3896" s="18"/>
      <c r="N3896" s="18"/>
      <c r="Q3896" s="20"/>
    </row>
    <row r="3897" spans="1:17" ht="13.5" x14ac:dyDescent="0.3">
      <c r="A3897" s="111" t="s">
        <v>7151</v>
      </c>
      <c r="B3897" s="112" t="s">
        <v>574</v>
      </c>
      <c r="C3897" s="77" t="s">
        <v>6956</v>
      </c>
      <c r="D3897" s="113" t="s">
        <v>13137</v>
      </c>
      <c r="E3897" s="112" t="s">
        <v>14396</v>
      </c>
      <c r="F3897" s="17"/>
      <c r="G3897" s="17"/>
      <c r="H3897" s="17"/>
      <c r="I3897" s="17"/>
      <c r="J3897" s="17"/>
      <c r="K3897" s="17"/>
      <c r="L3897" s="17"/>
      <c r="M3897" s="17"/>
      <c r="N3897" s="17"/>
      <c r="O3897" s="23"/>
      <c r="P3897" s="23"/>
    </row>
    <row r="3898" spans="1:17" ht="13.5" x14ac:dyDescent="0.3">
      <c r="A3898" s="103" t="s">
        <v>7151</v>
      </c>
      <c r="B3898" s="75" t="s">
        <v>575</v>
      </c>
      <c r="C3898" s="77" t="s">
        <v>6956</v>
      </c>
      <c r="D3898" s="104" t="s">
        <v>13137</v>
      </c>
      <c r="E3898" s="75" t="s">
        <v>14396</v>
      </c>
      <c r="G3898" s="18"/>
      <c r="H3898" s="19"/>
      <c r="I3898" s="18"/>
      <c r="J3898" s="18"/>
      <c r="K3898" s="18"/>
      <c r="L3898" s="18"/>
      <c r="M3898" s="18"/>
      <c r="N3898" s="18"/>
      <c r="Q3898" s="20"/>
    </row>
    <row r="3899" spans="1:17" ht="14.25" x14ac:dyDescent="0.3">
      <c r="A3899" s="107" t="s">
        <v>1161</v>
      </c>
      <c r="B3899" s="108" t="s">
        <v>574</v>
      </c>
      <c r="C3899" s="77" t="s">
        <v>6956</v>
      </c>
      <c r="D3899" s="109" t="s">
        <v>9877</v>
      </c>
      <c r="E3899" s="108" t="s">
        <v>14528</v>
      </c>
      <c r="F3899" s="18"/>
      <c r="G3899" s="18"/>
      <c r="H3899" s="19"/>
      <c r="I3899" s="18"/>
      <c r="J3899" s="18"/>
      <c r="K3899" s="18"/>
      <c r="L3899" s="18"/>
      <c r="M3899" s="18"/>
      <c r="N3899" s="18"/>
      <c r="Q3899" s="20"/>
    </row>
    <row r="3900" spans="1:17" ht="14.25" x14ac:dyDescent="0.3">
      <c r="A3900" s="103" t="s">
        <v>15135</v>
      </c>
      <c r="B3900" s="75" t="s">
        <v>575</v>
      </c>
      <c r="C3900" s="77" t="s">
        <v>6956</v>
      </c>
      <c r="D3900" s="104" t="s">
        <v>3278</v>
      </c>
      <c r="E3900" s="75" t="s">
        <v>14528</v>
      </c>
      <c r="G3900" s="18"/>
      <c r="H3900" s="19"/>
      <c r="I3900" s="18"/>
      <c r="J3900" s="18"/>
      <c r="K3900" s="18"/>
      <c r="L3900" s="18"/>
      <c r="M3900" s="18"/>
      <c r="N3900" s="18"/>
      <c r="O3900" s="22"/>
      <c r="P3900" s="22"/>
      <c r="Q3900" s="20"/>
    </row>
    <row r="3901" spans="1:17" ht="13.5" x14ac:dyDescent="0.3">
      <c r="A3901" s="107" t="s">
        <v>9876</v>
      </c>
      <c r="B3901" s="108" t="s">
        <v>574</v>
      </c>
      <c r="C3901" s="77" t="s">
        <v>6956</v>
      </c>
      <c r="D3901" s="109" t="s">
        <v>6707</v>
      </c>
      <c r="E3901" s="108" t="s">
        <v>14883</v>
      </c>
      <c r="F3901" s="17"/>
      <c r="G3901" s="17"/>
      <c r="H3901" s="17"/>
      <c r="I3901" s="17"/>
      <c r="J3901" s="17"/>
      <c r="K3901" s="17"/>
      <c r="L3901" s="17"/>
      <c r="M3901" s="17"/>
      <c r="N3901" s="17"/>
      <c r="O3901" s="23"/>
      <c r="P3901" s="23"/>
    </row>
    <row r="3902" spans="1:17" ht="14.25" x14ac:dyDescent="0.3">
      <c r="A3902" s="83" t="s">
        <v>11884</v>
      </c>
      <c r="B3902" s="84" t="s">
        <v>574</v>
      </c>
      <c r="C3902" s="77" t="s">
        <v>6913</v>
      </c>
      <c r="D3902" s="85" t="s">
        <v>14043</v>
      </c>
      <c r="E3902" s="84" t="s">
        <v>11860</v>
      </c>
      <c r="F3902" s="17"/>
      <c r="G3902" s="18"/>
      <c r="H3902" s="19"/>
      <c r="I3902" s="18"/>
      <c r="J3902" s="18"/>
      <c r="K3902" s="18"/>
      <c r="L3902" s="18"/>
      <c r="M3902" s="18"/>
      <c r="N3902" s="18"/>
      <c r="Q3902" s="20"/>
    </row>
    <row r="3903" spans="1:17" ht="14.25" x14ac:dyDescent="0.3">
      <c r="A3903" s="103" t="s">
        <v>259</v>
      </c>
      <c r="B3903" s="75" t="s">
        <v>574</v>
      </c>
      <c r="C3903" s="77" t="s">
        <v>6954</v>
      </c>
      <c r="D3903" s="104" t="s">
        <v>10635</v>
      </c>
      <c r="E3903" s="75" t="s">
        <v>14407</v>
      </c>
      <c r="G3903" s="18"/>
      <c r="H3903" s="19"/>
      <c r="I3903" s="18"/>
      <c r="J3903" s="18"/>
      <c r="K3903" s="18"/>
      <c r="L3903" s="18"/>
      <c r="M3903" s="21"/>
      <c r="N3903" s="18"/>
      <c r="O3903" s="22"/>
      <c r="P3903" s="22"/>
      <c r="Q3903" s="20"/>
    </row>
    <row r="3904" spans="1:17" ht="13.5" x14ac:dyDescent="0.3">
      <c r="A3904" s="103" t="s">
        <v>5737</v>
      </c>
      <c r="B3904" s="75" t="s">
        <v>574</v>
      </c>
      <c r="C3904" s="77" t="s">
        <v>7000</v>
      </c>
      <c r="D3904" s="104" t="s">
        <v>8240</v>
      </c>
      <c r="E3904" s="75" t="s">
        <v>656</v>
      </c>
      <c r="G3904" s="17"/>
      <c r="H3904" s="17"/>
      <c r="I3904" s="17"/>
      <c r="J3904" s="17"/>
      <c r="K3904" s="17"/>
      <c r="L3904" s="17"/>
      <c r="M3904" s="17"/>
      <c r="N3904" s="17"/>
      <c r="O3904" s="23"/>
      <c r="P3904" s="23"/>
    </row>
    <row r="3905" spans="1:17" ht="14.25" x14ac:dyDescent="0.3">
      <c r="A3905" s="103" t="s">
        <v>5737</v>
      </c>
      <c r="B3905" s="75" t="s">
        <v>14387</v>
      </c>
      <c r="C3905" s="77" t="s">
        <v>7000</v>
      </c>
      <c r="D3905" s="104" t="s">
        <v>8240</v>
      </c>
      <c r="E3905" s="75" t="s">
        <v>656</v>
      </c>
      <c r="G3905" s="17"/>
      <c r="H3905" s="17"/>
      <c r="I3905" s="17"/>
      <c r="J3905" s="17"/>
      <c r="K3905" s="17"/>
      <c r="L3905" s="17"/>
      <c r="M3905" s="17"/>
      <c r="N3905" s="17"/>
      <c r="O3905" s="23"/>
      <c r="P3905" s="23"/>
    </row>
    <row r="3906" spans="1:17" ht="13.5" x14ac:dyDescent="0.3">
      <c r="A3906" s="103" t="s">
        <v>5737</v>
      </c>
      <c r="B3906" s="75" t="s">
        <v>575</v>
      </c>
      <c r="C3906" s="77" t="s">
        <v>7000</v>
      </c>
      <c r="D3906" s="104" t="s">
        <v>8240</v>
      </c>
      <c r="E3906" s="75" t="s">
        <v>656</v>
      </c>
      <c r="F3906" s="18"/>
      <c r="G3906" s="17"/>
      <c r="H3906" s="17"/>
      <c r="I3906" s="17"/>
      <c r="J3906" s="17"/>
      <c r="K3906" s="17"/>
      <c r="L3906" s="17"/>
      <c r="M3906" s="17"/>
      <c r="N3906" s="17"/>
      <c r="O3906" s="23"/>
      <c r="P3906" s="23"/>
    </row>
    <row r="3907" spans="1:17" ht="14.25" x14ac:dyDescent="0.3">
      <c r="A3907" s="107" t="s">
        <v>5738</v>
      </c>
      <c r="B3907" s="108" t="s">
        <v>574</v>
      </c>
      <c r="C3907" s="77" t="s">
        <v>6924</v>
      </c>
      <c r="D3907" s="109" t="s">
        <v>7263</v>
      </c>
      <c r="E3907" s="108" t="s">
        <v>14398</v>
      </c>
      <c r="G3907" s="18"/>
      <c r="H3907" s="19"/>
      <c r="I3907" s="18"/>
      <c r="J3907" s="18"/>
      <c r="K3907" s="18"/>
      <c r="L3907" s="18"/>
      <c r="M3907" s="18"/>
      <c r="N3907" s="18"/>
      <c r="Q3907" s="20"/>
    </row>
    <row r="3908" spans="1:17" ht="14.25" x14ac:dyDescent="0.3">
      <c r="A3908" s="110" t="s">
        <v>3936</v>
      </c>
      <c r="B3908" s="84" t="s">
        <v>574</v>
      </c>
      <c r="C3908" s="77" t="s">
        <v>6909</v>
      </c>
      <c r="D3908" s="117" t="s">
        <v>14207</v>
      </c>
      <c r="E3908" s="84" t="s">
        <v>16116</v>
      </c>
      <c r="F3908" s="17"/>
      <c r="G3908" s="18"/>
      <c r="H3908" s="19"/>
      <c r="I3908" s="18"/>
      <c r="J3908" s="18"/>
      <c r="K3908" s="18"/>
      <c r="L3908" s="18"/>
      <c r="M3908" s="18"/>
      <c r="N3908" s="18"/>
      <c r="Q3908" s="20"/>
    </row>
    <row r="3909" spans="1:17" ht="13.5" x14ac:dyDescent="0.3">
      <c r="A3909" s="111" t="s">
        <v>3936</v>
      </c>
      <c r="B3909" s="112" t="s">
        <v>575</v>
      </c>
      <c r="C3909" s="77" t="s">
        <v>6909</v>
      </c>
      <c r="D3909" s="113" t="s">
        <v>14207</v>
      </c>
      <c r="E3909" s="112" t="s">
        <v>16116</v>
      </c>
      <c r="F3909" s="18"/>
      <c r="G3909" s="18"/>
      <c r="H3909" s="19"/>
      <c r="I3909" s="18"/>
      <c r="J3909" s="18"/>
      <c r="K3909" s="18"/>
      <c r="L3909" s="18"/>
      <c r="M3909" s="18"/>
      <c r="N3909" s="18"/>
      <c r="Q3909" s="20"/>
    </row>
    <row r="3910" spans="1:17" ht="14.25" x14ac:dyDescent="0.3">
      <c r="A3910" s="107" t="s">
        <v>11125</v>
      </c>
      <c r="B3910" s="108" t="s">
        <v>574</v>
      </c>
      <c r="C3910" s="77" t="s">
        <v>6933</v>
      </c>
      <c r="D3910" s="109" t="s">
        <v>4094</v>
      </c>
      <c r="E3910" s="108" t="s">
        <v>14396</v>
      </c>
      <c r="F3910" s="18"/>
      <c r="G3910" s="17"/>
      <c r="H3910" s="17"/>
      <c r="I3910" s="17"/>
      <c r="J3910" s="17"/>
      <c r="K3910" s="17"/>
      <c r="L3910" s="17"/>
      <c r="M3910" s="17"/>
      <c r="N3910" s="17"/>
      <c r="O3910" s="23"/>
      <c r="P3910" s="23"/>
    </row>
    <row r="3911" spans="1:17" ht="14.25" x14ac:dyDescent="0.3">
      <c r="A3911" s="103" t="s">
        <v>5739</v>
      </c>
      <c r="B3911" s="75" t="s">
        <v>574</v>
      </c>
      <c r="C3911" s="77" t="s">
        <v>7021</v>
      </c>
      <c r="D3911" s="104" t="s">
        <v>13269</v>
      </c>
      <c r="E3911" s="75" t="s">
        <v>14400</v>
      </c>
      <c r="F3911" s="18"/>
      <c r="G3911" s="17"/>
      <c r="H3911" s="17"/>
      <c r="I3911" s="17"/>
      <c r="J3911" s="17"/>
      <c r="K3911" s="17"/>
      <c r="L3911" s="17"/>
      <c r="M3911" s="17"/>
      <c r="N3911" s="17"/>
    </row>
    <row r="3912" spans="1:17" ht="14.25" x14ac:dyDescent="0.3">
      <c r="A3912" s="110" t="s">
        <v>1207</v>
      </c>
      <c r="B3912" s="84" t="s">
        <v>574</v>
      </c>
      <c r="C3912" s="77" t="s">
        <v>9014</v>
      </c>
      <c r="D3912" s="117" t="s">
        <v>9440</v>
      </c>
      <c r="E3912" s="84" t="s">
        <v>14609</v>
      </c>
      <c r="F3912" s="17"/>
      <c r="G3912" s="17"/>
      <c r="H3912" s="17"/>
      <c r="I3912" s="17"/>
      <c r="J3912" s="17"/>
      <c r="K3912" s="17"/>
      <c r="L3912" s="17"/>
      <c r="M3912" s="17"/>
      <c r="N3912" s="17"/>
    </row>
    <row r="3913" spans="1:17" ht="14.25" x14ac:dyDescent="0.3">
      <c r="A3913" s="103" t="s">
        <v>9393</v>
      </c>
      <c r="B3913" s="75" t="s">
        <v>4879</v>
      </c>
      <c r="C3913" s="77" t="s">
        <v>7496</v>
      </c>
      <c r="D3913" s="104" t="s">
        <v>15136</v>
      </c>
      <c r="E3913" s="75" t="s">
        <v>1325</v>
      </c>
      <c r="F3913" s="18"/>
      <c r="G3913" s="18"/>
      <c r="H3913" s="19"/>
      <c r="I3913" s="18"/>
      <c r="J3913" s="18"/>
      <c r="K3913" s="18"/>
      <c r="L3913" s="18"/>
      <c r="M3913" s="18"/>
      <c r="N3913" s="18"/>
      <c r="O3913" s="22"/>
      <c r="P3913" s="22"/>
      <c r="Q3913" s="20"/>
    </row>
    <row r="3914" spans="1:17" ht="14.25" x14ac:dyDescent="0.3">
      <c r="A3914" s="107" t="s">
        <v>1732</v>
      </c>
      <c r="B3914" s="108" t="s">
        <v>574</v>
      </c>
      <c r="C3914" s="77" t="s">
        <v>7021</v>
      </c>
      <c r="D3914" s="109" t="s">
        <v>6708</v>
      </c>
      <c r="E3914" s="108" t="s">
        <v>14678</v>
      </c>
      <c r="G3914" s="18"/>
      <c r="H3914" s="19"/>
      <c r="I3914" s="18"/>
      <c r="J3914" s="18"/>
      <c r="K3914" s="18"/>
      <c r="L3914" s="18"/>
      <c r="M3914" s="18"/>
      <c r="N3914" s="18"/>
      <c r="O3914" s="22"/>
      <c r="P3914" s="22"/>
      <c r="Q3914" s="20"/>
    </row>
    <row r="3915" spans="1:17" ht="13.5" x14ac:dyDescent="0.3">
      <c r="A3915" s="103" t="s">
        <v>4236</v>
      </c>
      <c r="B3915" s="75" t="s">
        <v>574</v>
      </c>
      <c r="C3915" s="77" t="s">
        <v>7000</v>
      </c>
      <c r="D3915" s="104" t="s">
        <v>7670</v>
      </c>
      <c r="E3915" s="75" t="s">
        <v>14407</v>
      </c>
      <c r="G3915" s="17"/>
      <c r="H3915" s="17"/>
      <c r="I3915" s="17"/>
      <c r="J3915" s="17"/>
      <c r="K3915" s="17"/>
      <c r="L3915" s="17"/>
      <c r="M3915" s="17"/>
      <c r="N3915" s="17"/>
    </row>
    <row r="3916" spans="1:17" ht="14.25" x14ac:dyDescent="0.3">
      <c r="A3916" s="107" t="s">
        <v>226</v>
      </c>
      <c r="B3916" s="108" t="s">
        <v>574</v>
      </c>
      <c r="C3916" s="77" t="s">
        <v>7071</v>
      </c>
      <c r="D3916" s="109" t="s">
        <v>11462</v>
      </c>
      <c r="E3916" s="108" t="s">
        <v>14398</v>
      </c>
      <c r="G3916" s="17"/>
      <c r="H3916" s="17"/>
      <c r="I3916" s="17"/>
      <c r="J3916" s="17"/>
      <c r="K3916" s="17"/>
      <c r="L3916" s="17"/>
      <c r="M3916" s="17"/>
      <c r="N3916" s="17"/>
    </row>
    <row r="3917" spans="1:17" ht="14.25" x14ac:dyDescent="0.3">
      <c r="A3917" s="110" t="s">
        <v>226</v>
      </c>
      <c r="B3917" s="84" t="s">
        <v>14387</v>
      </c>
      <c r="C3917" s="77" t="s">
        <v>7071</v>
      </c>
      <c r="D3917" s="117" t="s">
        <v>11462</v>
      </c>
      <c r="E3917" s="84" t="s">
        <v>14398</v>
      </c>
      <c r="G3917" s="18"/>
      <c r="H3917" s="19"/>
      <c r="I3917" s="18"/>
      <c r="J3917" s="18"/>
      <c r="K3917" s="18"/>
      <c r="L3917" s="18"/>
      <c r="M3917" s="18"/>
      <c r="N3917" s="18"/>
      <c r="O3917" s="22"/>
      <c r="P3917" s="22"/>
      <c r="Q3917" s="20"/>
    </row>
    <row r="3918" spans="1:17" ht="14.25" x14ac:dyDescent="0.3">
      <c r="A3918" s="103" t="s">
        <v>226</v>
      </c>
      <c r="B3918" s="75" t="s">
        <v>575</v>
      </c>
      <c r="C3918" s="77" t="s">
        <v>7071</v>
      </c>
      <c r="D3918" s="104" t="s">
        <v>11462</v>
      </c>
      <c r="E3918" s="75" t="s">
        <v>14398</v>
      </c>
      <c r="G3918" s="17"/>
      <c r="H3918" s="17"/>
      <c r="I3918" s="17"/>
      <c r="J3918" s="17"/>
      <c r="K3918" s="17"/>
      <c r="L3918" s="17"/>
      <c r="M3918" s="17"/>
      <c r="N3918" s="17"/>
    </row>
    <row r="3919" spans="1:17" ht="13.5" x14ac:dyDescent="0.3">
      <c r="A3919" s="103" t="s">
        <v>2866</v>
      </c>
      <c r="B3919" s="75" t="s">
        <v>574</v>
      </c>
      <c r="C3919" s="77" t="s">
        <v>6979</v>
      </c>
      <c r="D3919" s="104" t="s">
        <v>16117</v>
      </c>
      <c r="E3919" s="75" t="s">
        <v>16118</v>
      </c>
      <c r="G3919" s="18"/>
      <c r="H3919" s="19"/>
      <c r="I3919" s="18"/>
      <c r="J3919" s="18"/>
      <c r="K3919" s="18"/>
      <c r="L3919" s="18"/>
      <c r="M3919" s="18"/>
      <c r="N3919" s="18"/>
      <c r="Q3919" s="20"/>
    </row>
    <row r="3920" spans="1:17" ht="14.25" x14ac:dyDescent="0.3">
      <c r="A3920" s="103" t="s">
        <v>1376</v>
      </c>
      <c r="B3920" s="75" t="s">
        <v>574</v>
      </c>
      <c r="C3920" s="77" t="s">
        <v>6920</v>
      </c>
      <c r="D3920" s="104" t="s">
        <v>14208</v>
      </c>
      <c r="E3920" s="75" t="s">
        <v>16119</v>
      </c>
      <c r="G3920" s="18"/>
      <c r="H3920" s="19"/>
      <c r="I3920" s="18"/>
      <c r="J3920" s="18"/>
      <c r="K3920" s="18"/>
      <c r="L3920" s="18"/>
      <c r="M3920" s="18"/>
      <c r="N3920" s="18"/>
      <c r="O3920" s="22"/>
      <c r="P3920" s="22"/>
      <c r="Q3920" s="20"/>
    </row>
    <row r="3921" spans="1:17" ht="13.5" x14ac:dyDescent="0.3">
      <c r="A3921" s="118" t="s">
        <v>3372</v>
      </c>
      <c r="B3921" s="119" t="s">
        <v>574</v>
      </c>
      <c r="C3921" s="77" t="s">
        <v>6920</v>
      </c>
      <c r="D3921" s="120" t="s">
        <v>16120</v>
      </c>
      <c r="E3921" s="119" t="s">
        <v>16121</v>
      </c>
      <c r="G3921" s="22"/>
      <c r="H3921" s="19"/>
      <c r="I3921" s="18"/>
      <c r="J3921" s="18"/>
      <c r="K3921" s="18"/>
      <c r="L3921" s="18"/>
      <c r="M3921" s="18"/>
      <c r="N3921" s="18"/>
      <c r="O3921" s="22"/>
      <c r="P3921" s="22"/>
      <c r="Q3921" s="20"/>
    </row>
    <row r="3922" spans="1:17" ht="14.25" x14ac:dyDescent="0.3">
      <c r="A3922" s="103" t="s">
        <v>6709</v>
      </c>
      <c r="B3922" s="75" t="s">
        <v>574</v>
      </c>
      <c r="C3922" s="77" t="s">
        <v>6998</v>
      </c>
      <c r="D3922" s="104" t="s">
        <v>6710</v>
      </c>
      <c r="E3922" s="75" t="s">
        <v>14587</v>
      </c>
      <c r="G3922" s="18"/>
      <c r="H3922" s="19"/>
      <c r="I3922" s="18"/>
      <c r="J3922" s="18"/>
      <c r="K3922" s="18"/>
      <c r="L3922" s="18"/>
      <c r="M3922" s="21"/>
      <c r="N3922" s="18"/>
      <c r="O3922" s="22"/>
      <c r="P3922" s="22"/>
      <c r="Q3922" s="20"/>
    </row>
    <row r="3923" spans="1:17" ht="14.25" x14ac:dyDescent="0.3">
      <c r="A3923" s="107" t="s">
        <v>3937</v>
      </c>
      <c r="B3923" s="108" t="s">
        <v>574</v>
      </c>
      <c r="C3923" s="77" t="s">
        <v>6920</v>
      </c>
      <c r="D3923" s="109" t="s">
        <v>12511</v>
      </c>
      <c r="E3923" s="108" t="s">
        <v>16122</v>
      </c>
      <c r="F3923" s="18"/>
      <c r="G3923" s="18"/>
      <c r="H3923" s="19"/>
      <c r="I3923" s="18"/>
      <c r="J3923" s="18"/>
      <c r="K3923" s="18"/>
      <c r="L3923" s="18"/>
      <c r="M3923" s="18"/>
      <c r="N3923" s="18"/>
      <c r="O3923" s="22"/>
      <c r="P3923" s="22"/>
      <c r="Q3923" s="20"/>
    </row>
    <row r="3924" spans="1:17" ht="14.25" x14ac:dyDescent="0.3">
      <c r="A3924" s="83" t="s">
        <v>11231</v>
      </c>
      <c r="B3924" s="84" t="s">
        <v>574</v>
      </c>
      <c r="C3924" s="77" t="s">
        <v>6994</v>
      </c>
      <c r="D3924" s="85" t="s">
        <v>13971</v>
      </c>
      <c r="E3924" s="84" t="s">
        <v>14399</v>
      </c>
      <c r="F3924" s="18"/>
      <c r="G3924" s="18"/>
      <c r="H3924" s="19"/>
      <c r="I3924" s="18"/>
      <c r="J3924" s="18"/>
      <c r="K3924" s="18"/>
      <c r="L3924" s="18"/>
      <c r="M3924" s="18"/>
      <c r="N3924" s="18"/>
      <c r="O3924" s="22"/>
      <c r="P3924" s="22"/>
      <c r="Q3924" s="20"/>
    </row>
    <row r="3925" spans="1:17" ht="14.25" x14ac:dyDescent="0.3">
      <c r="A3925" s="107" t="s">
        <v>11599</v>
      </c>
      <c r="B3925" s="108" t="s">
        <v>574</v>
      </c>
      <c r="C3925" s="77" t="s">
        <v>6920</v>
      </c>
      <c r="D3925" s="109" t="s">
        <v>11600</v>
      </c>
      <c r="E3925" s="108" t="s">
        <v>14398</v>
      </c>
      <c r="F3925" s="17"/>
      <c r="G3925" s="17"/>
      <c r="H3925" s="17"/>
      <c r="I3925" s="17"/>
      <c r="J3925" s="17"/>
      <c r="K3925" s="17"/>
      <c r="L3925" s="17"/>
      <c r="M3925" s="17"/>
      <c r="N3925" s="17"/>
    </row>
    <row r="3926" spans="1:17" ht="14.25" x14ac:dyDescent="0.3">
      <c r="A3926" s="111" t="s">
        <v>4830</v>
      </c>
      <c r="B3926" s="112" t="s">
        <v>574</v>
      </c>
      <c r="C3926" s="77" t="s">
        <v>5365</v>
      </c>
      <c r="D3926" s="113" t="s">
        <v>14006</v>
      </c>
      <c r="E3926" s="112" t="s">
        <v>14398</v>
      </c>
      <c r="F3926" s="17"/>
      <c r="G3926" s="17"/>
      <c r="H3926" s="17"/>
      <c r="I3926" s="17"/>
      <c r="J3926" s="17"/>
      <c r="K3926" s="17"/>
      <c r="L3926" s="17"/>
      <c r="M3926" s="17"/>
      <c r="N3926" s="17"/>
    </row>
    <row r="3927" spans="1:17" ht="14.25" x14ac:dyDescent="0.3">
      <c r="A3927" s="103" t="s">
        <v>4830</v>
      </c>
      <c r="B3927" s="75" t="s">
        <v>14387</v>
      </c>
      <c r="C3927" s="77" t="s">
        <v>5365</v>
      </c>
      <c r="D3927" s="104" t="s">
        <v>14006</v>
      </c>
      <c r="E3927" s="75" t="s">
        <v>14398</v>
      </c>
      <c r="F3927" s="18"/>
      <c r="G3927" s="18"/>
      <c r="H3927" s="19"/>
      <c r="I3927" s="18"/>
      <c r="J3927" s="18"/>
      <c r="K3927" s="18"/>
      <c r="L3927" s="18"/>
      <c r="M3927" s="18"/>
      <c r="N3927" s="18"/>
      <c r="Q3927" s="20"/>
    </row>
    <row r="3928" spans="1:17" ht="14.25" x14ac:dyDescent="0.3">
      <c r="A3928" s="111" t="s">
        <v>4830</v>
      </c>
      <c r="B3928" s="112" t="s">
        <v>575</v>
      </c>
      <c r="C3928" s="77" t="s">
        <v>5365</v>
      </c>
      <c r="D3928" s="113" t="s">
        <v>14006</v>
      </c>
      <c r="E3928" s="112" t="s">
        <v>14398</v>
      </c>
      <c r="F3928" s="18"/>
      <c r="G3928" s="18"/>
      <c r="H3928" s="19"/>
      <c r="I3928" s="18"/>
      <c r="J3928" s="18"/>
      <c r="K3928" s="18"/>
      <c r="L3928" s="18"/>
      <c r="M3928" s="18"/>
      <c r="N3928" s="18"/>
      <c r="Q3928" s="20"/>
    </row>
    <row r="3929" spans="1:17" ht="14.25" x14ac:dyDescent="0.3">
      <c r="A3929" s="103" t="s">
        <v>2867</v>
      </c>
      <c r="B3929" s="75" t="s">
        <v>574</v>
      </c>
      <c r="C3929" s="77" t="s">
        <v>6920</v>
      </c>
      <c r="D3929" s="104" t="s">
        <v>14209</v>
      </c>
      <c r="E3929" s="75" t="s">
        <v>16123</v>
      </c>
      <c r="G3929" s="18"/>
      <c r="H3929" s="19"/>
      <c r="I3929" s="18"/>
      <c r="J3929" s="18"/>
      <c r="K3929" s="18"/>
      <c r="L3929" s="18"/>
      <c r="M3929" s="18"/>
      <c r="N3929" s="18"/>
      <c r="O3929" s="22"/>
      <c r="P3929" s="22"/>
      <c r="Q3929" s="20"/>
    </row>
    <row r="3930" spans="1:17" ht="14.25" x14ac:dyDescent="0.3">
      <c r="A3930" s="103" t="s">
        <v>2867</v>
      </c>
      <c r="B3930" s="75" t="s">
        <v>575</v>
      </c>
      <c r="C3930" s="77" t="s">
        <v>6920</v>
      </c>
      <c r="D3930" s="104" t="s">
        <v>14209</v>
      </c>
      <c r="E3930" s="75" t="s">
        <v>16123</v>
      </c>
      <c r="F3930" s="17"/>
      <c r="G3930" s="18"/>
      <c r="H3930" s="19"/>
      <c r="I3930" s="18"/>
      <c r="J3930" s="18"/>
      <c r="K3930" s="18"/>
      <c r="L3930" s="18"/>
      <c r="M3930" s="18"/>
      <c r="N3930" s="18"/>
      <c r="Q3930" s="20"/>
    </row>
    <row r="3931" spans="1:17" ht="14.25" x14ac:dyDescent="0.3">
      <c r="A3931" s="103" t="s">
        <v>3373</v>
      </c>
      <c r="B3931" s="75" t="s">
        <v>574</v>
      </c>
      <c r="C3931" s="77" t="s">
        <v>6956</v>
      </c>
      <c r="D3931" s="104" t="s">
        <v>14210</v>
      </c>
      <c r="E3931" s="75" t="s">
        <v>16124</v>
      </c>
      <c r="F3931" s="17"/>
      <c r="G3931" s="18"/>
      <c r="H3931" s="19"/>
      <c r="I3931" s="18"/>
      <c r="J3931" s="18"/>
      <c r="K3931" s="18"/>
      <c r="L3931" s="18"/>
      <c r="M3931" s="18"/>
      <c r="N3931" s="18"/>
      <c r="Q3931" s="20"/>
    </row>
    <row r="3932" spans="1:17" ht="14.25" x14ac:dyDescent="0.3">
      <c r="A3932" s="103" t="s">
        <v>14211</v>
      </c>
      <c r="B3932" s="75" t="s">
        <v>574</v>
      </c>
      <c r="C3932" s="77" t="s">
        <v>7000</v>
      </c>
      <c r="D3932" s="104" t="s">
        <v>12512</v>
      </c>
      <c r="E3932" s="75" t="s">
        <v>16125</v>
      </c>
      <c r="F3932" s="18"/>
      <c r="G3932" s="18"/>
      <c r="H3932" s="19"/>
      <c r="I3932" s="18"/>
      <c r="J3932" s="18"/>
      <c r="K3932" s="18"/>
      <c r="L3932" s="18"/>
      <c r="M3932" s="21"/>
      <c r="N3932" s="18"/>
      <c r="O3932" s="22"/>
      <c r="P3932" s="22"/>
      <c r="Q3932" s="20"/>
    </row>
    <row r="3933" spans="1:17" ht="14.25" x14ac:dyDescent="0.3">
      <c r="A3933" s="107" t="s">
        <v>3938</v>
      </c>
      <c r="B3933" s="108" t="s">
        <v>574</v>
      </c>
      <c r="C3933" s="77" t="s">
        <v>7013</v>
      </c>
      <c r="D3933" s="109" t="s">
        <v>16126</v>
      </c>
      <c r="E3933" s="108" t="s">
        <v>16127</v>
      </c>
      <c r="F3933" s="18"/>
      <c r="G3933" s="18"/>
      <c r="H3933" s="19"/>
      <c r="I3933" s="18"/>
      <c r="J3933" s="18"/>
      <c r="K3933" s="18"/>
      <c r="L3933" s="18"/>
      <c r="M3933" s="21"/>
      <c r="N3933" s="18"/>
      <c r="O3933" s="22"/>
      <c r="P3933" s="22"/>
      <c r="Q3933" s="20"/>
    </row>
    <row r="3934" spans="1:17" ht="14.25" x14ac:dyDescent="0.3">
      <c r="A3934" s="107" t="s">
        <v>3939</v>
      </c>
      <c r="B3934" s="108" t="s">
        <v>574</v>
      </c>
      <c r="C3934" s="77" t="s">
        <v>6913</v>
      </c>
      <c r="D3934" s="109" t="s">
        <v>16128</v>
      </c>
      <c r="E3934" s="108" t="s">
        <v>16129</v>
      </c>
      <c r="G3934" s="18"/>
      <c r="H3934" s="19"/>
      <c r="I3934" s="18"/>
      <c r="J3934" s="18"/>
      <c r="K3934" s="18"/>
      <c r="L3934" s="18"/>
      <c r="M3934" s="18"/>
      <c r="N3934" s="18"/>
      <c r="Q3934" s="20"/>
    </row>
    <row r="3935" spans="1:17" ht="14.25" x14ac:dyDescent="0.3">
      <c r="A3935" s="107" t="s">
        <v>12006</v>
      </c>
      <c r="B3935" s="108" t="s">
        <v>575</v>
      </c>
      <c r="C3935" s="77" t="s">
        <v>6911</v>
      </c>
      <c r="D3935" s="109" t="s">
        <v>14071</v>
      </c>
      <c r="E3935" s="108" t="s">
        <v>14394</v>
      </c>
      <c r="G3935" s="18"/>
      <c r="H3935" s="19"/>
      <c r="I3935" s="18"/>
      <c r="J3935" s="18"/>
      <c r="K3935" s="18"/>
      <c r="L3935" s="18"/>
      <c r="M3935" s="18"/>
      <c r="N3935" s="18"/>
      <c r="O3935" s="22"/>
      <c r="P3935" s="22"/>
      <c r="Q3935" s="20"/>
    </row>
    <row r="3936" spans="1:17" ht="14.25" x14ac:dyDescent="0.3">
      <c r="A3936" s="103" t="s">
        <v>2868</v>
      </c>
      <c r="B3936" s="75" t="s">
        <v>574</v>
      </c>
      <c r="C3936" s="77" t="s">
        <v>7021</v>
      </c>
      <c r="D3936" s="104" t="s">
        <v>14212</v>
      </c>
      <c r="E3936" s="75" t="s">
        <v>16130</v>
      </c>
      <c r="G3936" s="18"/>
      <c r="H3936" s="19"/>
      <c r="I3936" s="18"/>
      <c r="J3936" s="18"/>
      <c r="K3936" s="18"/>
      <c r="L3936" s="18"/>
      <c r="M3936" s="18"/>
      <c r="N3936" s="18"/>
      <c r="Q3936" s="20"/>
    </row>
    <row r="3937" spans="1:17" ht="14.25" x14ac:dyDescent="0.3">
      <c r="A3937" s="103" t="s">
        <v>5740</v>
      </c>
      <c r="B3937" s="75" t="s">
        <v>574</v>
      </c>
      <c r="C3937" s="77" t="s">
        <v>6926</v>
      </c>
      <c r="D3937" s="104" t="s">
        <v>8375</v>
      </c>
      <c r="E3937" s="75" t="s">
        <v>14394</v>
      </c>
      <c r="F3937" s="17"/>
      <c r="G3937" s="18"/>
      <c r="H3937" s="19"/>
      <c r="I3937" s="18"/>
      <c r="J3937" s="18"/>
      <c r="K3937" s="18"/>
      <c r="L3937" s="18"/>
      <c r="M3937" s="18"/>
      <c r="N3937" s="18"/>
      <c r="Q3937" s="20"/>
    </row>
    <row r="3938" spans="1:17" ht="14.25" x14ac:dyDescent="0.3">
      <c r="A3938" s="103" t="s">
        <v>5740</v>
      </c>
      <c r="B3938" s="75" t="s">
        <v>14387</v>
      </c>
      <c r="C3938" s="77" t="s">
        <v>6926</v>
      </c>
      <c r="D3938" s="104" t="s">
        <v>8375</v>
      </c>
      <c r="E3938" s="75" t="s">
        <v>14394</v>
      </c>
      <c r="F3938" s="17"/>
      <c r="G3938" s="17"/>
      <c r="H3938" s="17"/>
      <c r="I3938" s="17"/>
      <c r="J3938" s="17"/>
      <c r="K3938" s="17"/>
      <c r="L3938" s="17"/>
      <c r="M3938" s="17"/>
      <c r="N3938" s="17"/>
    </row>
    <row r="3939" spans="1:17" ht="14.25" x14ac:dyDescent="0.3">
      <c r="A3939" s="103" t="s">
        <v>5740</v>
      </c>
      <c r="B3939" s="75" t="s">
        <v>4879</v>
      </c>
      <c r="C3939" s="77" t="s">
        <v>424</v>
      </c>
      <c r="D3939" s="104" t="s">
        <v>8872</v>
      </c>
      <c r="E3939" s="75" t="s">
        <v>14394</v>
      </c>
      <c r="F3939" s="17"/>
      <c r="G3939" s="17"/>
      <c r="H3939" s="17"/>
      <c r="I3939" s="17"/>
      <c r="J3939" s="17"/>
      <c r="K3939" s="17"/>
      <c r="L3939" s="17"/>
      <c r="M3939" s="17"/>
      <c r="N3939" s="17"/>
    </row>
    <row r="3940" spans="1:17" ht="14.25" x14ac:dyDescent="0.3">
      <c r="A3940" s="83" t="s">
        <v>5740</v>
      </c>
      <c r="B3940" s="84" t="s">
        <v>575</v>
      </c>
      <c r="C3940" s="77" t="s">
        <v>6926</v>
      </c>
      <c r="D3940" s="85" t="s">
        <v>8375</v>
      </c>
      <c r="E3940" s="84" t="s">
        <v>14394</v>
      </c>
      <c r="F3940" s="17"/>
      <c r="G3940" s="18"/>
      <c r="H3940" s="19"/>
      <c r="I3940" s="18"/>
      <c r="J3940" s="18"/>
      <c r="K3940" s="18"/>
      <c r="L3940" s="18"/>
      <c r="M3940" s="18"/>
      <c r="N3940" s="18"/>
      <c r="Q3940" s="20"/>
    </row>
    <row r="3941" spans="1:17" ht="14.25" x14ac:dyDescent="0.3">
      <c r="A3941" s="111" t="s">
        <v>14213</v>
      </c>
      <c r="B3941" s="112" t="s">
        <v>574</v>
      </c>
      <c r="C3941" s="77" t="s">
        <v>5404</v>
      </c>
      <c r="D3941" s="113" t="s">
        <v>16132</v>
      </c>
      <c r="E3941" s="112" t="s">
        <v>15992</v>
      </c>
      <c r="F3941" s="17"/>
      <c r="G3941" s="18"/>
      <c r="H3941" s="19"/>
      <c r="I3941" s="18"/>
      <c r="J3941" s="18"/>
      <c r="K3941" s="18"/>
      <c r="L3941" s="18"/>
      <c r="M3941" s="18"/>
      <c r="N3941" s="18"/>
      <c r="Q3941" s="20"/>
    </row>
    <row r="3942" spans="1:17" ht="13.5" x14ac:dyDescent="0.3">
      <c r="A3942" s="103" t="s">
        <v>1377</v>
      </c>
      <c r="B3942" s="75" t="s">
        <v>574</v>
      </c>
      <c r="C3942" s="77" t="s">
        <v>6920</v>
      </c>
      <c r="D3942" s="104" t="s">
        <v>12513</v>
      </c>
      <c r="E3942" s="75" t="s">
        <v>16131</v>
      </c>
      <c r="F3942" s="17"/>
      <c r="G3942" s="17"/>
      <c r="H3942" s="17"/>
      <c r="I3942" s="17"/>
      <c r="J3942" s="17"/>
      <c r="K3942" s="17"/>
      <c r="L3942" s="17"/>
      <c r="M3942" s="17"/>
      <c r="N3942" s="17"/>
    </row>
    <row r="3943" spans="1:17" ht="13.5" x14ac:dyDescent="0.3">
      <c r="A3943" s="111" t="s">
        <v>3374</v>
      </c>
      <c r="B3943" s="112" t="s">
        <v>14387</v>
      </c>
      <c r="C3943" s="77" t="s">
        <v>6994</v>
      </c>
      <c r="D3943" s="113" t="s">
        <v>16133</v>
      </c>
      <c r="E3943" s="112" t="s">
        <v>16134</v>
      </c>
      <c r="F3943" s="17"/>
      <c r="G3943" s="17"/>
      <c r="H3943" s="17"/>
      <c r="I3943" s="17"/>
      <c r="J3943" s="17"/>
      <c r="K3943" s="17"/>
      <c r="L3943" s="17"/>
      <c r="M3943" s="17"/>
      <c r="N3943" s="17"/>
    </row>
    <row r="3944" spans="1:17" ht="14.25" x14ac:dyDescent="0.3">
      <c r="A3944" s="83" t="s">
        <v>3374</v>
      </c>
      <c r="B3944" s="84" t="s">
        <v>575</v>
      </c>
      <c r="C3944" s="77" t="s">
        <v>6994</v>
      </c>
      <c r="D3944" s="85" t="s">
        <v>16133</v>
      </c>
      <c r="E3944" s="84" t="s">
        <v>16134</v>
      </c>
      <c r="G3944" s="18"/>
      <c r="H3944" s="19"/>
      <c r="I3944" s="18"/>
      <c r="J3944" s="18"/>
      <c r="K3944" s="18"/>
      <c r="L3944" s="18"/>
      <c r="M3944" s="18"/>
      <c r="N3944" s="18"/>
      <c r="O3944" s="22"/>
      <c r="P3944" s="22"/>
      <c r="Q3944" s="20"/>
    </row>
    <row r="3945" spans="1:17" ht="14.25" x14ac:dyDescent="0.3">
      <c r="A3945" s="107" t="s">
        <v>14214</v>
      </c>
      <c r="B3945" s="108" t="s">
        <v>574</v>
      </c>
      <c r="C3945" s="77" t="s">
        <v>6859</v>
      </c>
      <c r="D3945" s="109" t="s">
        <v>16135</v>
      </c>
      <c r="E3945" s="108" t="s">
        <v>16136</v>
      </c>
      <c r="G3945" s="18"/>
      <c r="H3945" s="19"/>
      <c r="I3945" s="18"/>
      <c r="J3945" s="18"/>
      <c r="K3945" s="18"/>
      <c r="L3945" s="18"/>
      <c r="M3945" s="18"/>
      <c r="N3945" s="18"/>
      <c r="Q3945" s="20"/>
    </row>
    <row r="3946" spans="1:17" ht="14.25" x14ac:dyDescent="0.3">
      <c r="A3946" s="111" t="s">
        <v>11352</v>
      </c>
      <c r="B3946" s="112" t="s">
        <v>574</v>
      </c>
      <c r="C3946" s="77" t="s">
        <v>6920</v>
      </c>
      <c r="D3946" s="113" t="s">
        <v>11353</v>
      </c>
      <c r="E3946" s="112" t="s">
        <v>1325</v>
      </c>
      <c r="F3946" s="17"/>
      <c r="G3946" s="17"/>
      <c r="H3946" s="17"/>
      <c r="I3946" s="17"/>
      <c r="J3946" s="17"/>
      <c r="K3946" s="17"/>
      <c r="L3946" s="17"/>
      <c r="M3946" s="17"/>
      <c r="N3946" s="17"/>
    </row>
    <row r="3947" spans="1:17" ht="13.5" x14ac:dyDescent="0.3">
      <c r="A3947" s="107" t="s">
        <v>11352</v>
      </c>
      <c r="B3947" s="108" t="s">
        <v>575</v>
      </c>
      <c r="C3947" s="77" t="s">
        <v>6920</v>
      </c>
      <c r="D3947" s="109" t="s">
        <v>11353</v>
      </c>
      <c r="E3947" s="108" t="s">
        <v>1325</v>
      </c>
      <c r="F3947" s="17"/>
      <c r="G3947" s="22"/>
      <c r="H3947" s="19"/>
      <c r="I3947" s="18"/>
      <c r="J3947" s="18"/>
      <c r="K3947" s="18"/>
      <c r="L3947" s="18"/>
      <c r="M3947" s="18"/>
      <c r="N3947" s="18"/>
      <c r="O3947" s="22"/>
      <c r="P3947" s="22"/>
      <c r="Q3947" s="20"/>
    </row>
    <row r="3948" spans="1:17" ht="14.25" x14ac:dyDescent="0.3">
      <c r="A3948" s="110" t="s">
        <v>14215</v>
      </c>
      <c r="B3948" s="84" t="s">
        <v>574</v>
      </c>
      <c r="C3948" s="77" t="s">
        <v>7000</v>
      </c>
      <c r="D3948" s="117" t="s">
        <v>16137</v>
      </c>
      <c r="E3948" s="84" t="s">
        <v>16138</v>
      </c>
      <c r="G3948" s="18"/>
      <c r="H3948" s="19"/>
      <c r="I3948" s="18"/>
      <c r="J3948" s="18"/>
      <c r="K3948" s="18"/>
      <c r="L3948" s="18"/>
      <c r="M3948" s="18"/>
      <c r="N3948" s="18"/>
      <c r="O3948" s="22"/>
      <c r="P3948" s="22"/>
      <c r="Q3948" s="20"/>
    </row>
    <row r="3949" spans="1:17" ht="14.25" x14ac:dyDescent="0.3">
      <c r="A3949" s="107" t="s">
        <v>14215</v>
      </c>
      <c r="B3949" s="108" t="s">
        <v>14387</v>
      </c>
      <c r="C3949" s="121" t="s">
        <v>7000</v>
      </c>
      <c r="D3949" s="109" t="s">
        <v>16137</v>
      </c>
      <c r="E3949" s="108" t="s">
        <v>16138</v>
      </c>
      <c r="F3949" s="17"/>
      <c r="G3949" s="18"/>
      <c r="H3949" s="19"/>
      <c r="I3949" s="18"/>
      <c r="J3949" s="18"/>
      <c r="K3949" s="18"/>
      <c r="L3949" s="18"/>
      <c r="M3949" s="18"/>
      <c r="N3949" s="18"/>
      <c r="O3949" s="22"/>
      <c r="P3949" s="22"/>
      <c r="Q3949" s="20"/>
    </row>
    <row r="3950" spans="1:17" ht="14.25" x14ac:dyDescent="0.3">
      <c r="A3950" s="111" t="s">
        <v>5161</v>
      </c>
      <c r="B3950" s="112" t="s">
        <v>574</v>
      </c>
      <c r="C3950" s="77" t="s">
        <v>6920</v>
      </c>
      <c r="D3950" s="113" t="s">
        <v>16139</v>
      </c>
      <c r="E3950" s="112" t="s">
        <v>16140</v>
      </c>
      <c r="F3950" s="17"/>
      <c r="G3950" s="18"/>
      <c r="H3950" s="19"/>
      <c r="I3950" s="18"/>
      <c r="J3950" s="18"/>
      <c r="K3950" s="18"/>
      <c r="L3950" s="18"/>
      <c r="M3950" s="18"/>
      <c r="N3950" s="18"/>
      <c r="Q3950" s="20"/>
    </row>
    <row r="3951" spans="1:17" ht="14.25" x14ac:dyDescent="0.3">
      <c r="A3951" s="111" t="s">
        <v>14216</v>
      </c>
      <c r="B3951" s="112" t="s">
        <v>574</v>
      </c>
      <c r="C3951" s="77" t="s">
        <v>6994</v>
      </c>
      <c r="D3951" s="113" t="s">
        <v>16141</v>
      </c>
      <c r="E3951" s="112" t="s">
        <v>16142</v>
      </c>
      <c r="F3951" s="18"/>
      <c r="G3951" s="28"/>
      <c r="H3951" s="28"/>
      <c r="I3951" s="28"/>
      <c r="J3951" s="28"/>
      <c r="K3951" s="28"/>
      <c r="L3951" s="22"/>
      <c r="M3951" s="28"/>
      <c r="N3951" s="18"/>
      <c r="O3951" s="22"/>
      <c r="P3951" s="22"/>
      <c r="Q3951" s="20"/>
    </row>
    <row r="3952" spans="1:17" ht="14.25" x14ac:dyDescent="0.3">
      <c r="A3952" s="103" t="s">
        <v>5162</v>
      </c>
      <c r="B3952" s="75" t="s">
        <v>574</v>
      </c>
      <c r="C3952" s="77" t="s">
        <v>6920</v>
      </c>
      <c r="D3952" s="104" t="s">
        <v>16143</v>
      </c>
      <c r="E3952" s="75" t="s">
        <v>16144</v>
      </c>
      <c r="F3952" s="17"/>
      <c r="G3952" s="18"/>
      <c r="H3952" s="19"/>
      <c r="I3952" s="18"/>
      <c r="J3952" s="18"/>
      <c r="K3952" s="18"/>
      <c r="L3952" s="18"/>
      <c r="M3952" s="21"/>
      <c r="N3952" s="18"/>
      <c r="O3952" s="22"/>
      <c r="P3952" s="22"/>
      <c r="Q3952" s="20"/>
    </row>
    <row r="3953" spans="1:17" ht="13.5" x14ac:dyDescent="0.3">
      <c r="A3953" s="103" t="s">
        <v>5162</v>
      </c>
      <c r="B3953" s="75" t="s">
        <v>575</v>
      </c>
      <c r="C3953" s="77" t="s">
        <v>6920</v>
      </c>
      <c r="D3953" s="104" t="s">
        <v>16143</v>
      </c>
      <c r="E3953" s="75" t="s">
        <v>16144</v>
      </c>
      <c r="F3953" s="18"/>
      <c r="G3953" s="18"/>
      <c r="H3953" s="19"/>
      <c r="I3953" s="27"/>
      <c r="J3953" s="18"/>
      <c r="K3953" s="18"/>
      <c r="L3953" s="18"/>
      <c r="M3953" s="18"/>
      <c r="N3953" s="18"/>
      <c r="O3953" s="22"/>
      <c r="P3953" s="22"/>
      <c r="Q3953" s="20"/>
    </row>
    <row r="3954" spans="1:17" ht="14.25" x14ac:dyDescent="0.3">
      <c r="A3954" s="107" t="s">
        <v>4023</v>
      </c>
      <c r="B3954" s="108" t="s">
        <v>574</v>
      </c>
      <c r="C3954" s="77" t="s">
        <v>6920</v>
      </c>
      <c r="D3954" s="109" t="s">
        <v>14217</v>
      </c>
      <c r="E3954" s="108" t="s">
        <v>16145</v>
      </c>
      <c r="F3954" s="17"/>
      <c r="G3954" s="17"/>
      <c r="H3954" s="17"/>
      <c r="I3954" s="17"/>
      <c r="J3954" s="17"/>
      <c r="K3954" s="17"/>
      <c r="L3954" s="17"/>
      <c r="M3954" s="17"/>
      <c r="N3954" s="17"/>
    </row>
    <row r="3955" spans="1:17" ht="14.25" x14ac:dyDescent="0.3">
      <c r="A3955" s="103" t="s">
        <v>12514</v>
      </c>
      <c r="B3955" s="75" t="s">
        <v>575</v>
      </c>
      <c r="C3955" s="77" t="s">
        <v>6994</v>
      </c>
      <c r="D3955" s="104" t="s">
        <v>16146</v>
      </c>
      <c r="E3955" s="75" t="s">
        <v>15976</v>
      </c>
      <c r="G3955" s="17"/>
      <c r="H3955" s="17"/>
      <c r="I3955" s="17"/>
      <c r="J3955" s="17"/>
      <c r="K3955" s="17"/>
      <c r="L3955" s="17"/>
      <c r="M3955" s="17"/>
      <c r="N3955" s="17"/>
    </row>
    <row r="3956" spans="1:17" ht="14.25" x14ac:dyDescent="0.3">
      <c r="A3956" s="103" t="s">
        <v>3375</v>
      </c>
      <c r="B3956" s="75" t="s">
        <v>574</v>
      </c>
      <c r="C3956" s="77" t="s">
        <v>6856</v>
      </c>
      <c r="D3956" s="104" t="s">
        <v>16147</v>
      </c>
      <c r="E3956" s="75" t="s">
        <v>16148</v>
      </c>
      <c r="F3956" s="17"/>
      <c r="G3956" s="17"/>
      <c r="H3956" s="17"/>
      <c r="I3956" s="17"/>
      <c r="J3956" s="17"/>
      <c r="K3956" s="17"/>
      <c r="L3956" s="17"/>
      <c r="M3956" s="17"/>
      <c r="N3956" s="17"/>
    </row>
    <row r="3957" spans="1:17" ht="14.25" x14ac:dyDescent="0.3">
      <c r="A3957" s="107" t="s">
        <v>3375</v>
      </c>
      <c r="B3957" s="108" t="s">
        <v>575</v>
      </c>
      <c r="C3957" s="77" t="s">
        <v>6856</v>
      </c>
      <c r="D3957" s="109" t="s">
        <v>16147</v>
      </c>
      <c r="E3957" s="108" t="s">
        <v>16148</v>
      </c>
      <c r="F3957" s="18"/>
      <c r="G3957" s="17"/>
      <c r="H3957" s="17"/>
      <c r="I3957" s="17"/>
      <c r="J3957" s="17"/>
      <c r="K3957" s="17"/>
      <c r="L3957" s="17"/>
      <c r="M3957" s="17"/>
      <c r="N3957" s="17"/>
    </row>
    <row r="3958" spans="1:17" ht="14.25" x14ac:dyDescent="0.3">
      <c r="A3958" s="103" t="s">
        <v>5741</v>
      </c>
      <c r="B3958" s="75" t="s">
        <v>575</v>
      </c>
      <c r="C3958" s="77" t="s">
        <v>6911</v>
      </c>
      <c r="D3958" s="104" t="s">
        <v>8599</v>
      </c>
      <c r="E3958" s="75" t="s">
        <v>14399</v>
      </c>
      <c r="G3958" s="17"/>
      <c r="H3958" s="17"/>
      <c r="I3958" s="17"/>
      <c r="J3958" s="17"/>
      <c r="K3958" s="17"/>
      <c r="L3958" s="17"/>
      <c r="M3958" s="17"/>
      <c r="N3958" s="17"/>
    </row>
    <row r="3959" spans="1:17" ht="14.25" x14ac:dyDescent="0.3">
      <c r="A3959" s="111" t="s">
        <v>14218</v>
      </c>
      <c r="B3959" s="112" t="s">
        <v>574</v>
      </c>
      <c r="C3959" s="77" t="s">
        <v>6994</v>
      </c>
      <c r="D3959" s="113" t="s">
        <v>16149</v>
      </c>
      <c r="E3959" s="112" t="s">
        <v>16150</v>
      </c>
      <c r="F3959" s="17"/>
      <c r="G3959" s="28"/>
      <c r="H3959" s="28"/>
      <c r="I3959" s="28"/>
      <c r="J3959" s="28"/>
      <c r="K3959" s="28"/>
      <c r="L3959" s="22"/>
      <c r="M3959" s="28"/>
      <c r="N3959" s="18"/>
      <c r="O3959" s="22"/>
      <c r="P3959" s="22"/>
      <c r="Q3959" s="20"/>
    </row>
    <row r="3960" spans="1:17" ht="14.25" x14ac:dyDescent="0.3">
      <c r="A3960" s="83" t="s">
        <v>3376</v>
      </c>
      <c r="B3960" s="84" t="s">
        <v>574</v>
      </c>
      <c r="C3960" s="77" t="s">
        <v>5701</v>
      </c>
      <c r="D3960" s="85" t="s">
        <v>14219</v>
      </c>
      <c r="E3960" s="84" t="s">
        <v>16151</v>
      </c>
      <c r="G3960" s="17"/>
      <c r="H3960" s="17"/>
      <c r="I3960" s="17"/>
      <c r="J3960" s="17"/>
      <c r="K3960" s="17"/>
      <c r="L3960" s="17"/>
      <c r="M3960" s="17"/>
      <c r="N3960" s="17"/>
    </row>
    <row r="3961" spans="1:17" ht="13.5" x14ac:dyDescent="0.3">
      <c r="A3961" s="111" t="s">
        <v>3376</v>
      </c>
      <c r="B3961" s="112" t="s">
        <v>575</v>
      </c>
      <c r="C3961" s="77" t="s">
        <v>5701</v>
      </c>
      <c r="D3961" s="113" t="s">
        <v>14219</v>
      </c>
      <c r="E3961" s="112" t="s">
        <v>16151</v>
      </c>
      <c r="G3961" s="17"/>
      <c r="H3961" s="17"/>
      <c r="I3961" s="17"/>
      <c r="J3961" s="17"/>
      <c r="K3961" s="17"/>
      <c r="L3961" s="17"/>
      <c r="M3961" s="17"/>
      <c r="N3961" s="17"/>
    </row>
    <row r="3962" spans="1:17" ht="14.25" x14ac:dyDescent="0.3">
      <c r="A3962" s="107" t="s">
        <v>3940</v>
      </c>
      <c r="B3962" s="108" t="s">
        <v>574</v>
      </c>
      <c r="C3962" s="77" t="s">
        <v>6994</v>
      </c>
      <c r="D3962" s="109" t="s">
        <v>16152</v>
      </c>
      <c r="E3962" s="108" t="s">
        <v>16153</v>
      </c>
      <c r="F3962" s="17"/>
      <c r="G3962" s="17"/>
      <c r="H3962" s="17"/>
      <c r="I3962" s="17"/>
      <c r="J3962" s="17"/>
      <c r="K3962" s="17"/>
      <c r="L3962" s="17"/>
      <c r="M3962" s="17"/>
      <c r="N3962" s="17"/>
    </row>
    <row r="3963" spans="1:17" ht="14.25" x14ac:dyDescent="0.3">
      <c r="A3963" s="103" t="s">
        <v>3940</v>
      </c>
      <c r="B3963" s="75" t="s">
        <v>14387</v>
      </c>
      <c r="C3963" s="77" t="s">
        <v>6994</v>
      </c>
      <c r="D3963" s="104" t="s">
        <v>16152</v>
      </c>
      <c r="E3963" s="75" t="s">
        <v>16153</v>
      </c>
      <c r="G3963" s="18"/>
      <c r="H3963" s="19"/>
      <c r="I3963" s="18"/>
      <c r="J3963" s="18"/>
      <c r="K3963" s="18"/>
      <c r="L3963" s="18"/>
      <c r="M3963" s="18"/>
      <c r="N3963" s="18"/>
      <c r="Q3963" s="20"/>
    </row>
    <row r="3964" spans="1:17" ht="14.25" x14ac:dyDescent="0.3">
      <c r="A3964" s="103" t="s">
        <v>3940</v>
      </c>
      <c r="B3964" s="75" t="s">
        <v>575</v>
      </c>
      <c r="C3964" s="77" t="s">
        <v>6994</v>
      </c>
      <c r="D3964" s="104" t="s">
        <v>16152</v>
      </c>
      <c r="E3964" s="75" t="s">
        <v>16153</v>
      </c>
      <c r="G3964" s="18"/>
      <c r="H3964" s="19"/>
      <c r="I3964" s="18"/>
      <c r="J3964" s="18"/>
      <c r="K3964" s="18"/>
      <c r="L3964" s="18"/>
      <c r="M3964" s="18"/>
      <c r="N3964" s="18"/>
      <c r="Q3964" s="20"/>
    </row>
    <row r="3965" spans="1:17" ht="14.25" x14ac:dyDescent="0.3">
      <c r="A3965" s="107" t="s">
        <v>11513</v>
      </c>
      <c r="B3965" s="108" t="s">
        <v>574</v>
      </c>
      <c r="C3965" s="77" t="s">
        <v>6939</v>
      </c>
      <c r="D3965" s="109" t="s">
        <v>11514</v>
      </c>
      <c r="E3965" s="108" t="s">
        <v>14398</v>
      </c>
      <c r="F3965" s="18"/>
      <c r="G3965" s="18"/>
      <c r="H3965" s="19"/>
      <c r="I3965" s="18"/>
      <c r="J3965" s="18"/>
      <c r="K3965" s="18"/>
      <c r="L3965" s="18"/>
      <c r="M3965" s="18"/>
      <c r="N3965" s="18"/>
      <c r="O3965" s="22"/>
      <c r="P3965" s="22"/>
      <c r="Q3965" s="20"/>
    </row>
    <row r="3966" spans="1:17" ht="14.25" x14ac:dyDescent="0.3">
      <c r="A3966" s="107" t="s">
        <v>11513</v>
      </c>
      <c r="B3966" s="108" t="s">
        <v>14387</v>
      </c>
      <c r="C3966" s="77" t="s">
        <v>6939</v>
      </c>
      <c r="D3966" s="109" t="s">
        <v>12050</v>
      </c>
      <c r="E3966" s="108" t="s">
        <v>14398</v>
      </c>
      <c r="F3966" s="18"/>
      <c r="G3966" s="18"/>
      <c r="H3966" s="19"/>
      <c r="I3966" s="18"/>
      <c r="J3966" s="18"/>
      <c r="K3966" s="18"/>
      <c r="L3966" s="18"/>
      <c r="M3966" s="18"/>
      <c r="N3966" s="18"/>
      <c r="O3966" s="22"/>
      <c r="P3966" s="22"/>
      <c r="Q3966" s="20"/>
    </row>
    <row r="3967" spans="1:17" ht="14.25" x14ac:dyDescent="0.3">
      <c r="A3967" s="103" t="s">
        <v>11513</v>
      </c>
      <c r="B3967" s="75" t="s">
        <v>575</v>
      </c>
      <c r="C3967" s="77" t="s">
        <v>6939</v>
      </c>
      <c r="D3967" s="104" t="s">
        <v>11514</v>
      </c>
      <c r="E3967" s="75" t="s">
        <v>14398</v>
      </c>
      <c r="F3967" s="17"/>
      <c r="G3967" s="18"/>
      <c r="H3967" s="19"/>
      <c r="I3967" s="18"/>
      <c r="J3967" s="18"/>
      <c r="K3967" s="18"/>
      <c r="L3967" s="18"/>
      <c r="M3967" s="18"/>
      <c r="N3967" s="18"/>
      <c r="O3967" s="22"/>
      <c r="P3967" s="22"/>
      <c r="Q3967" s="20"/>
    </row>
    <row r="3968" spans="1:17" ht="13.5" x14ac:dyDescent="0.3">
      <c r="A3968" s="107" t="s">
        <v>3377</v>
      </c>
      <c r="B3968" s="108" t="s">
        <v>574</v>
      </c>
      <c r="C3968" s="77" t="s">
        <v>6920</v>
      </c>
      <c r="D3968" s="109" t="s">
        <v>16154</v>
      </c>
      <c r="E3968" s="108" t="s">
        <v>16155</v>
      </c>
      <c r="G3968" s="18"/>
      <c r="H3968" s="19"/>
      <c r="I3968" s="18"/>
      <c r="J3968" s="18"/>
      <c r="K3968" s="18"/>
      <c r="L3968" s="18"/>
      <c r="M3968" s="18"/>
      <c r="N3968" s="18"/>
      <c r="O3968" s="22"/>
      <c r="P3968" s="22"/>
      <c r="Q3968" s="20"/>
    </row>
    <row r="3969" spans="1:17" ht="14.25" x14ac:dyDescent="0.3">
      <c r="A3969" s="103" t="s">
        <v>12834</v>
      </c>
      <c r="B3969" s="75" t="s">
        <v>576</v>
      </c>
      <c r="C3969" s="77" t="s">
        <v>12835</v>
      </c>
      <c r="D3969" s="104" t="s">
        <v>14359</v>
      </c>
      <c r="E3969" s="75" t="s">
        <v>16574</v>
      </c>
      <c r="F3969" s="18"/>
      <c r="G3969" s="18"/>
      <c r="H3969" s="19"/>
      <c r="I3969" s="18"/>
      <c r="J3969" s="18"/>
      <c r="K3969" s="18"/>
      <c r="L3969" s="18"/>
      <c r="M3969" s="18"/>
      <c r="N3969" s="18"/>
      <c r="Q3969" s="20"/>
    </row>
    <row r="3970" spans="1:17" ht="13.5" x14ac:dyDescent="0.3">
      <c r="A3970" s="111" t="s">
        <v>12515</v>
      </c>
      <c r="B3970" s="112" t="s">
        <v>574</v>
      </c>
      <c r="C3970" s="77" t="s">
        <v>6922</v>
      </c>
      <c r="D3970" s="113" t="s">
        <v>12516</v>
      </c>
      <c r="E3970" s="112" t="s">
        <v>16156</v>
      </c>
      <c r="F3970" s="17"/>
      <c r="G3970" s="18"/>
      <c r="H3970" s="19"/>
      <c r="I3970" s="18"/>
      <c r="J3970" s="18"/>
      <c r="K3970" s="18"/>
      <c r="L3970" s="18"/>
      <c r="M3970" s="18"/>
      <c r="N3970" s="18"/>
      <c r="O3970" s="22"/>
      <c r="P3970" s="22"/>
      <c r="Q3970" s="20"/>
    </row>
    <row r="3971" spans="1:17" ht="14.25" x14ac:dyDescent="0.3">
      <c r="A3971" s="103" t="s">
        <v>868</v>
      </c>
      <c r="B3971" s="75" t="s">
        <v>574</v>
      </c>
      <c r="C3971" s="77" t="s">
        <v>6924</v>
      </c>
      <c r="D3971" s="104" t="s">
        <v>869</v>
      </c>
      <c r="E3971" s="75" t="s">
        <v>16157</v>
      </c>
      <c r="F3971" s="18"/>
      <c r="G3971" s="18"/>
      <c r="H3971" s="19"/>
      <c r="I3971" s="18"/>
      <c r="J3971" s="18"/>
      <c r="K3971" s="18"/>
      <c r="L3971" s="18"/>
      <c r="M3971" s="18"/>
      <c r="N3971" s="18"/>
      <c r="Q3971" s="20"/>
    </row>
    <row r="3972" spans="1:17" ht="14.25" x14ac:dyDescent="0.3">
      <c r="A3972" s="103" t="s">
        <v>3378</v>
      </c>
      <c r="B3972" s="75" t="s">
        <v>574</v>
      </c>
      <c r="C3972" s="77" t="s">
        <v>6924</v>
      </c>
      <c r="D3972" s="104" t="s">
        <v>12517</v>
      </c>
      <c r="E3972" s="75" t="s">
        <v>16158</v>
      </c>
      <c r="F3972" s="17"/>
      <c r="G3972" s="22"/>
      <c r="H3972" s="19"/>
      <c r="I3972" s="18"/>
      <c r="J3972" s="18"/>
      <c r="K3972" s="18"/>
      <c r="L3972" s="18"/>
      <c r="M3972" s="18"/>
      <c r="N3972" s="18"/>
      <c r="O3972" s="22"/>
      <c r="P3972" s="22"/>
      <c r="Q3972" s="20"/>
    </row>
    <row r="3973" spans="1:17" ht="14.25" x14ac:dyDescent="0.3">
      <c r="A3973" s="107" t="s">
        <v>11086</v>
      </c>
      <c r="B3973" s="108" t="s">
        <v>574</v>
      </c>
      <c r="C3973" s="77" t="s">
        <v>6920</v>
      </c>
      <c r="D3973" s="109" t="s">
        <v>13952</v>
      </c>
      <c r="E3973" s="108" t="s">
        <v>15736</v>
      </c>
      <c r="G3973" s="18"/>
      <c r="H3973" s="19"/>
      <c r="I3973" s="18"/>
      <c r="J3973" s="18"/>
      <c r="K3973" s="18"/>
      <c r="L3973" s="18"/>
      <c r="M3973" s="18"/>
      <c r="N3973" s="18"/>
      <c r="Q3973" s="20"/>
    </row>
    <row r="3974" spans="1:17" ht="13.5" x14ac:dyDescent="0.3">
      <c r="A3974" s="83" t="s">
        <v>14220</v>
      </c>
      <c r="B3974" s="84" t="s">
        <v>574</v>
      </c>
      <c r="C3974" s="77" t="s">
        <v>6994</v>
      </c>
      <c r="D3974" s="85" t="s">
        <v>12518</v>
      </c>
      <c r="E3974" s="84" t="s">
        <v>16159</v>
      </c>
      <c r="G3974" s="18"/>
      <c r="H3974" s="19"/>
      <c r="I3974" s="18"/>
      <c r="J3974" s="18"/>
      <c r="K3974" s="18"/>
      <c r="L3974" s="18"/>
      <c r="M3974" s="18"/>
      <c r="N3974" s="18"/>
      <c r="Q3974" s="20"/>
    </row>
    <row r="3975" spans="1:17" ht="14.25" x14ac:dyDescent="0.3">
      <c r="A3975" s="103" t="s">
        <v>14221</v>
      </c>
      <c r="B3975" s="75" t="s">
        <v>14387</v>
      </c>
      <c r="C3975" s="77" t="s">
        <v>6994</v>
      </c>
      <c r="D3975" s="104" t="s">
        <v>12518</v>
      </c>
      <c r="E3975" s="75" t="s">
        <v>16159</v>
      </c>
      <c r="F3975" s="17"/>
      <c r="G3975" s="18"/>
      <c r="H3975" s="19"/>
      <c r="I3975" s="18"/>
      <c r="J3975" s="18"/>
      <c r="K3975" s="18"/>
      <c r="L3975" s="18"/>
      <c r="M3975" s="18"/>
      <c r="N3975" s="18"/>
      <c r="Q3975" s="20"/>
    </row>
    <row r="3976" spans="1:17" ht="14.25" x14ac:dyDescent="0.3">
      <c r="A3976" s="103" t="s">
        <v>14222</v>
      </c>
      <c r="B3976" s="75" t="s">
        <v>574</v>
      </c>
      <c r="C3976" s="77" t="s">
        <v>6924</v>
      </c>
      <c r="D3976" s="104" t="s">
        <v>3902</v>
      </c>
      <c r="E3976" s="75" t="s">
        <v>16160</v>
      </c>
      <c r="F3976" s="17"/>
      <c r="G3976" s="22"/>
      <c r="H3976" s="19"/>
      <c r="I3976" s="18"/>
      <c r="J3976" s="18"/>
      <c r="K3976" s="18"/>
      <c r="L3976" s="18"/>
      <c r="M3976" s="18"/>
      <c r="N3976" s="18"/>
      <c r="O3976" s="22"/>
      <c r="P3976" s="22"/>
      <c r="Q3976" s="20"/>
    </row>
    <row r="3977" spans="1:17" ht="13.5" x14ac:dyDescent="0.3">
      <c r="A3977" s="103" t="s">
        <v>4678</v>
      </c>
      <c r="B3977" s="75" t="s">
        <v>574</v>
      </c>
      <c r="C3977" s="77" t="s">
        <v>4058</v>
      </c>
      <c r="D3977" s="104" t="s">
        <v>10636</v>
      </c>
      <c r="E3977" s="75" t="s">
        <v>14394</v>
      </c>
      <c r="G3977" s="18"/>
      <c r="H3977" s="19"/>
      <c r="I3977" s="18"/>
      <c r="J3977" s="18"/>
      <c r="K3977" s="18"/>
      <c r="L3977" s="18"/>
      <c r="M3977" s="18"/>
      <c r="N3977" s="18"/>
      <c r="Q3977" s="20"/>
    </row>
    <row r="3978" spans="1:17" ht="14.25" x14ac:dyDescent="0.3">
      <c r="A3978" s="103" t="s">
        <v>9765</v>
      </c>
      <c r="B3978" s="75" t="s">
        <v>574</v>
      </c>
      <c r="C3978" s="77" t="s">
        <v>6924</v>
      </c>
      <c r="D3978" s="104" t="s">
        <v>9766</v>
      </c>
      <c r="E3978" s="75" t="s">
        <v>14516</v>
      </c>
      <c r="F3978" s="17"/>
      <c r="G3978" s="18"/>
      <c r="H3978" s="19"/>
      <c r="I3978" s="18"/>
      <c r="J3978" s="18"/>
      <c r="K3978" s="18"/>
      <c r="L3978" s="18"/>
      <c r="M3978" s="18"/>
      <c r="N3978" s="18"/>
      <c r="O3978" s="22"/>
      <c r="P3978" s="22"/>
      <c r="Q3978" s="20"/>
    </row>
    <row r="3979" spans="1:17" ht="14.25" x14ac:dyDescent="0.3">
      <c r="A3979" s="107" t="s">
        <v>1167</v>
      </c>
      <c r="B3979" s="108" t="s">
        <v>1244</v>
      </c>
      <c r="C3979" s="77" t="s">
        <v>6922</v>
      </c>
      <c r="D3979" s="109" t="s">
        <v>15137</v>
      </c>
      <c r="E3979" s="108" t="s">
        <v>14398</v>
      </c>
      <c r="F3979" s="18"/>
      <c r="G3979" s="17"/>
      <c r="H3979" s="17"/>
      <c r="I3979" s="17"/>
      <c r="J3979" s="17"/>
      <c r="K3979" s="17"/>
      <c r="L3979" s="17"/>
      <c r="M3979" s="17"/>
      <c r="N3979" s="17"/>
    </row>
    <row r="3980" spans="1:17" ht="13.5" x14ac:dyDescent="0.3">
      <c r="A3980" s="107" t="s">
        <v>1167</v>
      </c>
      <c r="B3980" s="108" t="s">
        <v>574</v>
      </c>
      <c r="C3980" s="77" t="s">
        <v>6984</v>
      </c>
      <c r="D3980" s="109" t="s">
        <v>9643</v>
      </c>
      <c r="E3980" s="108" t="s">
        <v>14398</v>
      </c>
      <c r="F3980" s="17"/>
      <c r="G3980" s="18"/>
      <c r="H3980" s="19"/>
      <c r="I3980" s="18"/>
      <c r="J3980" s="18"/>
      <c r="K3980" s="18"/>
      <c r="L3980" s="18"/>
      <c r="M3980" s="18"/>
      <c r="N3980" s="18"/>
      <c r="Q3980" s="20"/>
    </row>
    <row r="3981" spans="1:17" ht="14.25" x14ac:dyDescent="0.3">
      <c r="A3981" s="103" t="s">
        <v>1779</v>
      </c>
      <c r="B3981" s="75" t="s">
        <v>574</v>
      </c>
      <c r="C3981" s="77" t="s">
        <v>6994</v>
      </c>
      <c r="D3981" s="104" t="s">
        <v>4972</v>
      </c>
      <c r="E3981" s="75" t="s">
        <v>14503</v>
      </c>
      <c r="G3981" s="17"/>
      <c r="H3981" s="17"/>
      <c r="I3981" s="17"/>
      <c r="J3981" s="17"/>
      <c r="K3981" s="17"/>
      <c r="L3981" s="17"/>
      <c r="M3981" s="17"/>
      <c r="N3981" s="17"/>
    </row>
    <row r="3982" spans="1:17" ht="14.25" x14ac:dyDescent="0.3">
      <c r="A3982" s="111" t="s">
        <v>4973</v>
      </c>
      <c r="B3982" s="112" t="s">
        <v>574</v>
      </c>
      <c r="C3982" s="77" t="s">
        <v>7002</v>
      </c>
      <c r="D3982" s="113" t="s">
        <v>13591</v>
      </c>
      <c r="E3982" s="112" t="s">
        <v>14573</v>
      </c>
      <c r="F3982" s="17"/>
      <c r="G3982" s="17"/>
      <c r="H3982" s="17"/>
      <c r="I3982" s="17"/>
      <c r="J3982" s="17"/>
      <c r="K3982" s="17"/>
      <c r="L3982" s="17"/>
      <c r="M3982" s="17"/>
      <c r="N3982" s="17"/>
    </row>
    <row r="3983" spans="1:17" ht="14.25" x14ac:dyDescent="0.3">
      <c r="A3983" s="103" t="s">
        <v>13120</v>
      </c>
      <c r="B3983" s="75" t="s">
        <v>574</v>
      </c>
      <c r="C3983" s="77" t="s">
        <v>5232</v>
      </c>
      <c r="D3983" s="104" t="s">
        <v>14413</v>
      </c>
      <c r="E3983" s="75" t="s">
        <v>14399</v>
      </c>
      <c r="G3983" s="18"/>
      <c r="H3983" s="19"/>
      <c r="I3983" s="18"/>
      <c r="J3983" s="18"/>
      <c r="K3983" s="18"/>
      <c r="L3983" s="18"/>
      <c r="M3983" s="18"/>
      <c r="N3983" s="18"/>
      <c r="Q3983" s="20"/>
    </row>
    <row r="3984" spans="1:17" ht="14.25" x14ac:dyDescent="0.3">
      <c r="A3984" s="103" t="s">
        <v>6711</v>
      </c>
      <c r="B3984" s="75" t="s">
        <v>1244</v>
      </c>
      <c r="C3984" s="77" t="s">
        <v>6998</v>
      </c>
      <c r="D3984" s="104" t="s">
        <v>15138</v>
      </c>
      <c r="E3984" s="75" t="s">
        <v>14537</v>
      </c>
      <c r="F3984" s="17"/>
      <c r="G3984" s="18"/>
      <c r="H3984" s="19"/>
      <c r="I3984" s="18"/>
      <c r="J3984" s="18"/>
      <c r="K3984" s="18"/>
      <c r="L3984" s="18"/>
      <c r="M3984" s="18"/>
      <c r="N3984" s="18"/>
      <c r="O3984" s="22"/>
      <c r="P3984" s="22"/>
      <c r="Q3984" s="20"/>
    </row>
    <row r="3985" spans="1:17" ht="14.25" x14ac:dyDescent="0.3">
      <c r="A3985" s="107" t="s">
        <v>6711</v>
      </c>
      <c r="B3985" s="108" t="s">
        <v>574</v>
      </c>
      <c r="C3985" s="77" t="s">
        <v>6998</v>
      </c>
      <c r="D3985" s="109" t="s">
        <v>9886</v>
      </c>
      <c r="E3985" s="108" t="s">
        <v>14537</v>
      </c>
      <c r="F3985" s="17"/>
      <c r="G3985" s="18"/>
      <c r="H3985" s="19"/>
      <c r="I3985" s="18"/>
      <c r="J3985" s="18"/>
      <c r="K3985" s="18"/>
      <c r="L3985" s="18"/>
      <c r="M3985" s="18"/>
      <c r="N3985" s="18"/>
      <c r="O3985" s="22"/>
      <c r="P3985" s="22"/>
      <c r="Q3985" s="20"/>
    </row>
    <row r="3986" spans="1:17" ht="13.5" x14ac:dyDescent="0.3">
      <c r="A3986" s="103" t="s">
        <v>6711</v>
      </c>
      <c r="B3986" s="75" t="s">
        <v>14387</v>
      </c>
      <c r="C3986" s="77" t="s">
        <v>6998</v>
      </c>
      <c r="D3986" s="104" t="s">
        <v>9886</v>
      </c>
      <c r="E3986" s="75" t="s">
        <v>14537</v>
      </c>
      <c r="F3986" s="17"/>
      <c r="G3986" s="17"/>
      <c r="H3986" s="17"/>
      <c r="I3986" s="17"/>
      <c r="J3986" s="17"/>
      <c r="K3986" s="17"/>
      <c r="L3986" s="17"/>
      <c r="M3986" s="17"/>
      <c r="N3986" s="17"/>
    </row>
    <row r="3987" spans="1:17" ht="14.25" x14ac:dyDescent="0.3">
      <c r="A3987" s="103" t="s">
        <v>6711</v>
      </c>
      <c r="B3987" s="75" t="s">
        <v>575</v>
      </c>
      <c r="C3987" s="77" t="s">
        <v>6998</v>
      </c>
      <c r="D3987" s="104" t="s">
        <v>9886</v>
      </c>
      <c r="E3987" s="75" t="s">
        <v>14537</v>
      </c>
      <c r="F3987" s="18"/>
      <c r="G3987" s="17"/>
      <c r="H3987" s="17"/>
      <c r="I3987" s="17"/>
      <c r="J3987" s="17"/>
      <c r="K3987" s="17"/>
      <c r="L3987" s="17"/>
      <c r="M3987" s="17"/>
      <c r="N3987" s="17"/>
    </row>
    <row r="3988" spans="1:17" ht="14.25" x14ac:dyDescent="0.3">
      <c r="A3988" s="110" t="s">
        <v>11377</v>
      </c>
      <c r="B3988" s="84" t="s">
        <v>574</v>
      </c>
      <c r="C3988" s="77" t="s">
        <v>7000</v>
      </c>
      <c r="D3988" s="117" t="s">
        <v>6878</v>
      </c>
      <c r="E3988" s="84" t="s">
        <v>14401</v>
      </c>
      <c r="F3988" s="17"/>
      <c r="G3988" s="17"/>
      <c r="H3988" s="17"/>
      <c r="I3988" s="17"/>
      <c r="J3988" s="17"/>
      <c r="K3988" s="17"/>
      <c r="L3988" s="17"/>
      <c r="M3988" s="17"/>
      <c r="N3988" s="17"/>
    </row>
    <row r="3989" spans="1:17" ht="13.5" x14ac:dyDescent="0.3">
      <c r="A3989" s="111" t="s">
        <v>11114</v>
      </c>
      <c r="B3989" s="112" t="s">
        <v>574</v>
      </c>
      <c r="C3989" s="77" t="s">
        <v>6939</v>
      </c>
      <c r="D3989" s="113" t="s">
        <v>11115</v>
      </c>
      <c r="E3989" s="112" t="s">
        <v>656</v>
      </c>
      <c r="G3989" s="18"/>
      <c r="H3989" s="19"/>
      <c r="I3989" s="18"/>
      <c r="J3989" s="18"/>
      <c r="K3989" s="18"/>
      <c r="L3989" s="18"/>
      <c r="M3989" s="18"/>
      <c r="N3989" s="18"/>
      <c r="O3989" s="22"/>
      <c r="P3989" s="22"/>
      <c r="Q3989" s="20"/>
    </row>
    <row r="3990" spans="1:17" ht="14.25" x14ac:dyDescent="0.3">
      <c r="A3990" s="103" t="s">
        <v>11114</v>
      </c>
      <c r="B3990" s="75" t="s">
        <v>14387</v>
      </c>
      <c r="C3990" s="77" t="s">
        <v>6939</v>
      </c>
      <c r="D3990" s="104" t="s">
        <v>11115</v>
      </c>
      <c r="E3990" s="75" t="s">
        <v>656</v>
      </c>
      <c r="G3990" s="17"/>
      <c r="H3990" s="17"/>
      <c r="I3990" s="17"/>
      <c r="J3990" s="17"/>
      <c r="K3990" s="17"/>
      <c r="L3990" s="17"/>
      <c r="M3990" s="17"/>
      <c r="N3990" s="17"/>
    </row>
    <row r="3991" spans="1:17" ht="14.25" x14ac:dyDescent="0.3">
      <c r="A3991" s="107" t="s">
        <v>11114</v>
      </c>
      <c r="B3991" s="108" t="s">
        <v>575</v>
      </c>
      <c r="C3991" s="77" t="s">
        <v>6939</v>
      </c>
      <c r="D3991" s="109" t="s">
        <v>11115</v>
      </c>
      <c r="E3991" s="108" t="s">
        <v>656</v>
      </c>
      <c r="F3991" s="18"/>
      <c r="G3991" s="18"/>
      <c r="H3991" s="19"/>
      <c r="I3991" s="18"/>
      <c r="J3991" s="18"/>
      <c r="K3991" s="18"/>
      <c r="L3991" s="18"/>
      <c r="M3991" s="21"/>
      <c r="N3991" s="18"/>
      <c r="O3991" s="22"/>
      <c r="P3991" s="22"/>
      <c r="Q3991" s="20"/>
    </row>
    <row r="3992" spans="1:17" ht="14.25" x14ac:dyDescent="0.3">
      <c r="A3992" s="103" t="s">
        <v>3505</v>
      </c>
      <c r="B3992" s="75" t="s">
        <v>574</v>
      </c>
      <c r="C3992" s="77" t="s">
        <v>6994</v>
      </c>
      <c r="D3992" s="104" t="s">
        <v>8129</v>
      </c>
      <c r="E3992" s="75" t="s">
        <v>14406</v>
      </c>
      <c r="G3992" s="18"/>
      <c r="H3992" s="19"/>
      <c r="I3992" s="18"/>
      <c r="J3992" s="18"/>
      <c r="K3992" s="18"/>
      <c r="L3992" s="18"/>
      <c r="M3992" s="18"/>
      <c r="N3992" s="18"/>
      <c r="Q3992" s="20"/>
    </row>
    <row r="3993" spans="1:17" ht="13.5" x14ac:dyDescent="0.3">
      <c r="A3993" s="107" t="s">
        <v>12944</v>
      </c>
      <c r="B3993" s="108" t="s">
        <v>574</v>
      </c>
      <c r="C3993" s="77" t="s">
        <v>6979</v>
      </c>
      <c r="D3993" s="109" t="s">
        <v>12945</v>
      </c>
      <c r="E3993" s="108" t="s">
        <v>14394</v>
      </c>
      <c r="F3993" s="17"/>
      <c r="G3993" s="23"/>
      <c r="H3993" s="25"/>
      <c r="I3993" s="20"/>
      <c r="J3993" s="20"/>
      <c r="K3993" s="23"/>
      <c r="L3993" s="23"/>
      <c r="M3993" s="24"/>
      <c r="N3993" s="18"/>
      <c r="O3993" s="22"/>
      <c r="P3993" s="22"/>
      <c r="Q3993" s="20"/>
    </row>
    <row r="3994" spans="1:17" ht="14.25" x14ac:dyDescent="0.3">
      <c r="A3994" s="111" t="s">
        <v>1561</v>
      </c>
      <c r="B3994" s="112" t="s">
        <v>574</v>
      </c>
      <c r="C3994" s="77" t="s">
        <v>6998</v>
      </c>
      <c r="D3994" s="113" t="s">
        <v>7310</v>
      </c>
      <c r="E3994" s="112" t="s">
        <v>14396</v>
      </c>
      <c r="F3994" s="18"/>
      <c r="G3994" s="18"/>
      <c r="H3994" s="19"/>
      <c r="I3994" s="18"/>
      <c r="J3994" s="18"/>
      <c r="K3994" s="18"/>
      <c r="L3994" s="18"/>
      <c r="M3994" s="18"/>
      <c r="N3994" s="18"/>
      <c r="Q3994" s="20"/>
    </row>
    <row r="3995" spans="1:17" ht="14.25" x14ac:dyDescent="0.3">
      <c r="A3995" s="111" t="s">
        <v>2049</v>
      </c>
      <c r="B3995" s="112" t="s">
        <v>574</v>
      </c>
      <c r="C3995" s="77" t="s">
        <v>6933</v>
      </c>
      <c r="D3995" s="113" t="s">
        <v>10029</v>
      </c>
      <c r="E3995" s="112" t="s">
        <v>14810</v>
      </c>
      <c r="F3995" s="17"/>
      <c r="G3995" s="18"/>
      <c r="H3995" s="19"/>
      <c r="I3995" s="18"/>
      <c r="J3995" s="18"/>
      <c r="K3995" s="18"/>
      <c r="L3995" s="18"/>
      <c r="M3995" s="18"/>
      <c r="N3995" s="18"/>
      <c r="O3995" s="22"/>
      <c r="P3995" s="22"/>
      <c r="Q3995" s="20"/>
    </row>
    <row r="3996" spans="1:17" ht="14.25" x14ac:dyDescent="0.3">
      <c r="A3996" s="103" t="s">
        <v>5742</v>
      </c>
      <c r="B3996" s="75" t="s">
        <v>574</v>
      </c>
      <c r="C3996" s="77" t="s">
        <v>6979</v>
      </c>
      <c r="D3996" s="104" t="s">
        <v>7092</v>
      </c>
      <c r="E3996" s="75" t="s">
        <v>14396</v>
      </c>
      <c r="G3996" s="17"/>
      <c r="H3996" s="17"/>
      <c r="I3996" s="17"/>
      <c r="J3996" s="17"/>
      <c r="K3996" s="17"/>
      <c r="L3996" s="17"/>
      <c r="M3996" s="17"/>
      <c r="N3996" s="17"/>
    </row>
    <row r="3997" spans="1:17" ht="14.25" x14ac:dyDescent="0.3">
      <c r="A3997" s="103" t="s">
        <v>5742</v>
      </c>
      <c r="B3997" s="75" t="s">
        <v>14387</v>
      </c>
      <c r="C3997" s="77" t="s">
        <v>6979</v>
      </c>
      <c r="D3997" s="104" t="s">
        <v>7092</v>
      </c>
      <c r="E3997" s="75" t="s">
        <v>14396</v>
      </c>
      <c r="F3997" s="17"/>
      <c r="G3997" s="18"/>
      <c r="H3997" s="19"/>
      <c r="I3997" s="18"/>
      <c r="J3997" s="18"/>
      <c r="K3997" s="18"/>
      <c r="L3997" s="18"/>
      <c r="M3997" s="18"/>
      <c r="N3997" s="18"/>
      <c r="Q3997" s="20"/>
    </row>
    <row r="3998" spans="1:17" ht="14.25" x14ac:dyDescent="0.3">
      <c r="A3998" s="107" t="s">
        <v>5742</v>
      </c>
      <c r="B3998" s="108" t="s">
        <v>575</v>
      </c>
      <c r="C3998" s="77" t="s">
        <v>6979</v>
      </c>
      <c r="D3998" s="109" t="s">
        <v>7092</v>
      </c>
      <c r="E3998" s="108" t="s">
        <v>14396</v>
      </c>
      <c r="F3998" s="18"/>
      <c r="G3998" s="18"/>
      <c r="H3998" s="19"/>
      <c r="I3998" s="18"/>
      <c r="J3998" s="18"/>
      <c r="K3998" s="18"/>
      <c r="L3998" s="18"/>
      <c r="M3998" s="18"/>
      <c r="N3998" s="18"/>
      <c r="Q3998" s="20"/>
    </row>
    <row r="3999" spans="1:17" ht="13.5" x14ac:dyDescent="0.3">
      <c r="A3999" s="107" t="s">
        <v>5163</v>
      </c>
      <c r="B3999" s="108" t="s">
        <v>574</v>
      </c>
      <c r="C3999" s="77" t="s">
        <v>5404</v>
      </c>
      <c r="D3999" s="109" t="s">
        <v>12519</v>
      </c>
      <c r="E3999" s="108" t="s">
        <v>16161</v>
      </c>
      <c r="F3999" s="17"/>
      <c r="G3999" s="28"/>
      <c r="H3999" s="28"/>
      <c r="I3999" s="28"/>
      <c r="J3999" s="28"/>
      <c r="K3999" s="28"/>
      <c r="L3999" s="22"/>
      <c r="M3999" s="28"/>
      <c r="N3999" s="18"/>
      <c r="O3999" s="22"/>
      <c r="P3999" s="22"/>
      <c r="Q3999" s="20"/>
    </row>
    <row r="4000" spans="1:17" ht="14.25" x14ac:dyDescent="0.3">
      <c r="A4000" s="107" t="s">
        <v>3835</v>
      </c>
      <c r="B4000" s="108" t="s">
        <v>574</v>
      </c>
      <c r="C4000" s="77" t="s">
        <v>6920</v>
      </c>
      <c r="D4000" s="109" t="s">
        <v>4974</v>
      </c>
      <c r="E4000" s="108" t="s">
        <v>15139</v>
      </c>
      <c r="F4000" s="17"/>
      <c r="G4000" s="18"/>
      <c r="H4000" s="19"/>
      <c r="I4000" s="18"/>
      <c r="J4000" s="18"/>
      <c r="K4000" s="18"/>
      <c r="L4000" s="18"/>
      <c r="M4000" s="18"/>
      <c r="N4000" s="18"/>
      <c r="O4000" s="22"/>
      <c r="P4000" s="22"/>
      <c r="Q4000" s="20"/>
    </row>
    <row r="4001" spans="1:17" ht="13.5" x14ac:dyDescent="0.3">
      <c r="A4001" s="111" t="s">
        <v>5743</v>
      </c>
      <c r="B4001" s="112" t="s">
        <v>574</v>
      </c>
      <c r="C4001" s="77" t="s">
        <v>6920</v>
      </c>
      <c r="D4001" s="113" t="s">
        <v>8286</v>
      </c>
      <c r="E4001" s="112" t="s">
        <v>14399</v>
      </c>
      <c r="G4001" s="18"/>
      <c r="H4001" s="19"/>
      <c r="I4001" s="18"/>
      <c r="J4001" s="18"/>
      <c r="K4001" s="18"/>
      <c r="L4001" s="18"/>
      <c r="M4001" s="21"/>
      <c r="N4001" s="18"/>
      <c r="O4001" s="22"/>
      <c r="P4001" s="22"/>
      <c r="Q4001" s="20"/>
    </row>
    <row r="4002" spans="1:17" ht="14.25" x14ac:dyDescent="0.3">
      <c r="A4002" s="103" t="s">
        <v>323</v>
      </c>
      <c r="B4002" s="75" t="s">
        <v>574</v>
      </c>
      <c r="C4002" s="77" t="s">
        <v>7000</v>
      </c>
      <c r="D4002" s="104" t="s">
        <v>15140</v>
      </c>
      <c r="E4002" s="75" t="s">
        <v>14592</v>
      </c>
      <c r="F4002" s="17"/>
      <c r="G4002" s="17"/>
      <c r="H4002" s="17"/>
      <c r="I4002" s="17"/>
      <c r="J4002" s="17"/>
      <c r="K4002" s="17"/>
      <c r="L4002" s="17"/>
      <c r="M4002" s="17"/>
      <c r="N4002" s="17"/>
    </row>
    <row r="4003" spans="1:17" ht="14.25" x14ac:dyDescent="0.3">
      <c r="A4003" s="111" t="s">
        <v>2065</v>
      </c>
      <c r="B4003" s="112" t="s">
        <v>574</v>
      </c>
      <c r="C4003" s="77" t="s">
        <v>9014</v>
      </c>
      <c r="D4003" s="113" t="s">
        <v>2066</v>
      </c>
      <c r="E4003" s="112" t="s">
        <v>14551</v>
      </c>
      <c r="G4003" s="18"/>
      <c r="H4003" s="19"/>
      <c r="I4003" s="18"/>
      <c r="J4003" s="18"/>
      <c r="K4003" s="18"/>
      <c r="L4003" s="18"/>
      <c r="M4003" s="18"/>
      <c r="N4003" s="18"/>
      <c r="O4003" s="22"/>
      <c r="P4003" s="22"/>
      <c r="Q4003" s="20"/>
    </row>
    <row r="4004" spans="1:17" ht="14.25" x14ac:dyDescent="0.3">
      <c r="A4004" s="107" t="s">
        <v>5744</v>
      </c>
      <c r="B4004" s="108" t="s">
        <v>574</v>
      </c>
      <c r="C4004" s="77" t="s">
        <v>5746</v>
      </c>
      <c r="D4004" s="109" t="s">
        <v>8376</v>
      </c>
      <c r="E4004" s="108" t="s">
        <v>7740</v>
      </c>
      <c r="F4004" s="18"/>
      <c r="G4004" s="18"/>
      <c r="H4004" s="19"/>
      <c r="I4004" s="18"/>
      <c r="J4004" s="18"/>
      <c r="K4004" s="18"/>
      <c r="L4004" s="18"/>
      <c r="M4004" s="18"/>
      <c r="N4004" s="18"/>
      <c r="Q4004" s="20"/>
    </row>
    <row r="4005" spans="1:17" ht="14.25" x14ac:dyDescent="0.3">
      <c r="A4005" s="83" t="s">
        <v>5744</v>
      </c>
      <c r="B4005" s="84" t="s">
        <v>14387</v>
      </c>
      <c r="C4005" s="77" t="s">
        <v>5745</v>
      </c>
      <c r="D4005" s="117" t="s">
        <v>8376</v>
      </c>
      <c r="E4005" s="84" t="s">
        <v>14478</v>
      </c>
      <c r="F4005" s="17"/>
      <c r="G4005" s="18"/>
      <c r="H4005" s="19"/>
      <c r="I4005" s="18"/>
      <c r="J4005" s="18"/>
      <c r="K4005" s="18"/>
      <c r="L4005" s="18"/>
      <c r="M4005" s="21"/>
      <c r="N4005" s="18"/>
      <c r="O4005" s="22"/>
      <c r="P4005" s="22"/>
      <c r="Q4005" s="20"/>
    </row>
    <row r="4006" spans="1:17" ht="14.25" x14ac:dyDescent="0.3">
      <c r="A4006" s="107" t="s">
        <v>5744</v>
      </c>
      <c r="B4006" s="108" t="s">
        <v>575</v>
      </c>
      <c r="C4006" s="77" t="s">
        <v>5745</v>
      </c>
      <c r="D4006" s="109" t="s">
        <v>8652</v>
      </c>
      <c r="E4006" s="108" t="s">
        <v>7740</v>
      </c>
      <c r="F4006" s="18"/>
      <c r="G4006" s="18"/>
      <c r="H4006" s="19"/>
      <c r="I4006" s="18"/>
      <c r="J4006" s="18"/>
      <c r="K4006" s="18"/>
      <c r="L4006" s="18"/>
      <c r="M4006" s="18"/>
      <c r="N4006" s="18"/>
      <c r="Q4006" s="20"/>
    </row>
    <row r="4007" spans="1:17" ht="14.25" x14ac:dyDescent="0.3">
      <c r="A4007" s="103" t="s">
        <v>3131</v>
      </c>
      <c r="B4007" s="75" t="s">
        <v>576</v>
      </c>
      <c r="C4007" s="77" t="s">
        <v>6909</v>
      </c>
      <c r="D4007" s="104" t="s">
        <v>12052</v>
      </c>
      <c r="E4007" s="75" t="s">
        <v>14403</v>
      </c>
      <c r="G4007" s="18"/>
      <c r="H4007" s="19"/>
      <c r="I4007" s="18"/>
      <c r="J4007" s="18"/>
      <c r="K4007" s="18"/>
      <c r="L4007" s="18"/>
      <c r="M4007" s="18"/>
      <c r="N4007" s="18"/>
      <c r="Q4007" s="20"/>
    </row>
    <row r="4008" spans="1:17" ht="14.25" x14ac:dyDescent="0.3">
      <c r="A4008" s="111" t="s">
        <v>3131</v>
      </c>
      <c r="B4008" s="112" t="s">
        <v>574</v>
      </c>
      <c r="C4008" s="77" t="s">
        <v>6909</v>
      </c>
      <c r="D4008" s="113" t="s">
        <v>11340</v>
      </c>
      <c r="E4008" s="112" t="s">
        <v>14403</v>
      </c>
      <c r="G4008" s="18"/>
      <c r="H4008" s="19"/>
      <c r="I4008" s="18"/>
      <c r="J4008" s="18"/>
      <c r="K4008" s="18"/>
      <c r="L4008" s="18"/>
      <c r="M4008" s="18"/>
      <c r="N4008" s="18"/>
      <c r="Q4008" s="20"/>
    </row>
    <row r="4009" spans="1:17" ht="14.25" x14ac:dyDescent="0.3">
      <c r="A4009" s="107" t="s">
        <v>3131</v>
      </c>
      <c r="B4009" s="108" t="s">
        <v>14387</v>
      </c>
      <c r="C4009" s="77" t="s">
        <v>6909</v>
      </c>
      <c r="D4009" s="109" t="s">
        <v>12051</v>
      </c>
      <c r="E4009" s="108" t="s">
        <v>14403</v>
      </c>
      <c r="G4009" s="18"/>
      <c r="H4009" s="19"/>
      <c r="I4009" s="18"/>
      <c r="J4009" s="18"/>
      <c r="K4009" s="18"/>
      <c r="L4009" s="18"/>
      <c r="M4009" s="21"/>
      <c r="N4009" s="18"/>
      <c r="O4009" s="22"/>
      <c r="P4009" s="22"/>
      <c r="Q4009" s="20"/>
    </row>
    <row r="4010" spans="1:17" ht="14.25" x14ac:dyDescent="0.3">
      <c r="A4010" s="103" t="s">
        <v>3131</v>
      </c>
      <c r="B4010" s="75" t="s">
        <v>575</v>
      </c>
      <c r="C4010" s="77" t="s">
        <v>6909</v>
      </c>
      <c r="D4010" s="104" t="s">
        <v>12051</v>
      </c>
      <c r="E4010" s="75" t="s">
        <v>14403</v>
      </c>
      <c r="F4010" s="17"/>
      <c r="G4010" s="18"/>
      <c r="H4010" s="19"/>
      <c r="I4010" s="18"/>
      <c r="J4010" s="18"/>
      <c r="K4010" s="18"/>
      <c r="L4010" s="18"/>
      <c r="M4010" s="18"/>
      <c r="N4010" s="18"/>
      <c r="Q4010" s="20"/>
    </row>
    <row r="4011" spans="1:17" ht="14.25" x14ac:dyDescent="0.3">
      <c r="A4011" s="103" t="s">
        <v>302</v>
      </c>
      <c r="B4011" s="84" t="s">
        <v>574</v>
      </c>
      <c r="C4011" s="77" t="s">
        <v>7000</v>
      </c>
      <c r="D4011" s="104" t="s">
        <v>9767</v>
      </c>
      <c r="E4011" s="75" t="s">
        <v>14516</v>
      </c>
      <c r="F4011" s="18"/>
      <c r="G4011" s="18"/>
      <c r="H4011" s="19"/>
      <c r="I4011" s="18"/>
      <c r="J4011" s="18"/>
      <c r="K4011" s="18"/>
      <c r="L4011" s="18"/>
      <c r="M4011" s="18"/>
      <c r="N4011" s="18"/>
      <c r="Q4011" s="20"/>
    </row>
    <row r="4012" spans="1:17" ht="14.25" x14ac:dyDescent="0.3">
      <c r="A4012" s="107" t="s">
        <v>1280</v>
      </c>
      <c r="B4012" s="108" t="s">
        <v>574</v>
      </c>
      <c r="C4012" s="77" t="s">
        <v>7071</v>
      </c>
      <c r="D4012" s="109" t="s">
        <v>1281</v>
      </c>
      <c r="E4012" s="108" t="s">
        <v>14398</v>
      </c>
      <c r="F4012" s="17"/>
      <c r="G4012" s="18"/>
      <c r="H4012" s="19"/>
      <c r="I4012" s="18"/>
      <c r="J4012" s="18"/>
      <c r="K4012" s="18"/>
      <c r="L4012" s="18"/>
      <c r="M4012" s="18"/>
      <c r="N4012" s="18"/>
      <c r="Q4012" s="20"/>
    </row>
    <row r="4013" spans="1:17" ht="14.25" x14ac:dyDescent="0.3">
      <c r="A4013" s="103" t="s">
        <v>4285</v>
      </c>
      <c r="B4013" s="75" t="s">
        <v>574</v>
      </c>
      <c r="C4013" s="77" t="s">
        <v>6998</v>
      </c>
      <c r="D4013" s="104" t="s">
        <v>8312</v>
      </c>
      <c r="E4013" s="75" t="s">
        <v>14397</v>
      </c>
      <c r="F4013" s="18"/>
      <c r="G4013" s="18"/>
      <c r="H4013" s="19"/>
      <c r="I4013" s="18"/>
      <c r="J4013" s="18"/>
      <c r="K4013" s="18"/>
      <c r="L4013" s="18"/>
      <c r="M4013" s="18"/>
      <c r="N4013" s="18"/>
      <c r="Q4013" s="20"/>
    </row>
    <row r="4014" spans="1:17" ht="13.5" x14ac:dyDescent="0.3">
      <c r="A4014" s="83" t="s">
        <v>1867</v>
      </c>
      <c r="B4014" s="84" t="s">
        <v>574</v>
      </c>
      <c r="C4014" s="77" t="s">
        <v>7277</v>
      </c>
      <c r="D4014" s="117" t="s">
        <v>8345</v>
      </c>
      <c r="E4014" s="84" t="s">
        <v>14400</v>
      </c>
      <c r="F4014" s="17"/>
      <c r="G4014" s="17"/>
      <c r="H4014" s="17"/>
      <c r="I4014" s="17"/>
      <c r="J4014" s="17"/>
      <c r="K4014" s="17"/>
      <c r="L4014" s="17"/>
      <c r="M4014" s="17"/>
      <c r="N4014" s="17"/>
    </row>
    <row r="4015" spans="1:17" ht="14.25" x14ac:dyDescent="0.3">
      <c r="A4015" s="103" t="s">
        <v>2449</v>
      </c>
      <c r="B4015" s="75" t="s">
        <v>576</v>
      </c>
      <c r="C4015" s="77" t="s">
        <v>10638</v>
      </c>
      <c r="D4015" s="104" t="s">
        <v>10637</v>
      </c>
      <c r="E4015" s="75" t="s">
        <v>14398</v>
      </c>
      <c r="F4015" s="17"/>
      <c r="G4015" s="18"/>
      <c r="H4015" s="19"/>
      <c r="I4015" s="18"/>
      <c r="J4015" s="18"/>
      <c r="K4015" s="18"/>
      <c r="L4015" s="18"/>
      <c r="M4015" s="18"/>
      <c r="N4015" s="18"/>
      <c r="Q4015" s="20"/>
    </row>
    <row r="4016" spans="1:17" ht="14.25" x14ac:dyDescent="0.3">
      <c r="A4016" s="83" t="s">
        <v>2449</v>
      </c>
      <c r="B4016" s="84" t="s">
        <v>574</v>
      </c>
      <c r="C4016" s="77" t="s">
        <v>7000</v>
      </c>
      <c r="D4016" s="117" t="s">
        <v>10637</v>
      </c>
      <c r="E4016" s="84" t="s">
        <v>14398</v>
      </c>
      <c r="F4016" s="18"/>
      <c r="G4016" s="18"/>
      <c r="H4016" s="19"/>
      <c r="I4016" s="18"/>
      <c r="J4016" s="18"/>
      <c r="K4016" s="18"/>
      <c r="L4016" s="18"/>
      <c r="M4016" s="18"/>
      <c r="N4016" s="18"/>
      <c r="O4016" s="22"/>
      <c r="P4016" s="22"/>
      <c r="Q4016" s="20"/>
    </row>
    <row r="4017" spans="1:17" ht="14.25" x14ac:dyDescent="0.3">
      <c r="A4017" s="83" t="s">
        <v>2449</v>
      </c>
      <c r="B4017" s="84" t="s">
        <v>14387</v>
      </c>
      <c r="C4017" s="77" t="s">
        <v>7000</v>
      </c>
      <c r="D4017" s="85" t="s">
        <v>10637</v>
      </c>
      <c r="E4017" s="84" t="s">
        <v>14398</v>
      </c>
      <c r="F4017" s="18"/>
      <c r="G4017" s="18"/>
      <c r="H4017" s="19"/>
      <c r="I4017" s="18"/>
      <c r="J4017" s="18"/>
      <c r="K4017" s="18"/>
      <c r="L4017" s="18"/>
      <c r="M4017" s="18"/>
      <c r="N4017" s="18"/>
      <c r="O4017" s="22"/>
      <c r="P4017" s="22"/>
      <c r="Q4017" s="20"/>
    </row>
    <row r="4018" spans="1:17" ht="14.25" x14ac:dyDescent="0.3">
      <c r="A4018" s="103" t="s">
        <v>2449</v>
      </c>
      <c r="B4018" s="75" t="s">
        <v>575</v>
      </c>
      <c r="C4018" s="77" t="s">
        <v>7000</v>
      </c>
      <c r="D4018" s="104" t="s">
        <v>10637</v>
      </c>
      <c r="E4018" s="75" t="s">
        <v>14398</v>
      </c>
      <c r="F4018" s="17"/>
      <c r="G4018" s="17"/>
      <c r="H4018" s="17"/>
      <c r="I4018" s="17"/>
      <c r="J4018" s="17"/>
      <c r="K4018" s="17"/>
      <c r="L4018" s="17"/>
      <c r="M4018" s="17"/>
      <c r="N4018" s="17"/>
    </row>
    <row r="4019" spans="1:17" ht="14.25" x14ac:dyDescent="0.3">
      <c r="A4019" s="111" t="s">
        <v>11552</v>
      </c>
      <c r="B4019" s="112" t="s">
        <v>574</v>
      </c>
      <c r="C4019" s="77" t="s">
        <v>5230</v>
      </c>
      <c r="D4019" s="113" t="s">
        <v>3709</v>
      </c>
      <c r="E4019" s="112" t="s">
        <v>14398</v>
      </c>
      <c r="G4019" s="17"/>
      <c r="H4019" s="17"/>
      <c r="I4019" s="17"/>
      <c r="J4019" s="17"/>
      <c r="K4019" s="17"/>
      <c r="L4019" s="17"/>
      <c r="M4019" s="17"/>
      <c r="N4019" s="17"/>
    </row>
    <row r="4020" spans="1:17" ht="13.5" x14ac:dyDescent="0.3">
      <c r="A4020" s="103" t="s">
        <v>763</v>
      </c>
      <c r="B4020" s="75" t="s">
        <v>574</v>
      </c>
      <c r="C4020" s="77" t="s">
        <v>6919</v>
      </c>
      <c r="D4020" s="104" t="s">
        <v>8066</v>
      </c>
      <c r="E4020" s="75" t="s">
        <v>14394</v>
      </c>
      <c r="F4020" s="18"/>
      <c r="G4020" s="18"/>
      <c r="H4020" s="19"/>
      <c r="I4020" s="18"/>
      <c r="J4020" s="18"/>
      <c r="K4020" s="18"/>
      <c r="L4020" s="18"/>
      <c r="M4020" s="18"/>
      <c r="N4020" s="18"/>
      <c r="Q4020" s="20"/>
    </row>
    <row r="4021" spans="1:17" ht="14.25" x14ac:dyDescent="0.3">
      <c r="A4021" s="103" t="s">
        <v>12234</v>
      </c>
      <c r="B4021" s="75" t="s">
        <v>574</v>
      </c>
      <c r="C4021" s="77" t="s">
        <v>6994</v>
      </c>
      <c r="D4021" s="104" t="s">
        <v>12235</v>
      </c>
      <c r="E4021" s="75" t="s">
        <v>15599</v>
      </c>
      <c r="G4021" s="17"/>
      <c r="H4021" s="17"/>
      <c r="I4021" s="17"/>
      <c r="J4021" s="17"/>
      <c r="K4021" s="17"/>
      <c r="L4021" s="17"/>
      <c r="M4021" s="17"/>
      <c r="N4021" s="17"/>
    </row>
    <row r="4022" spans="1:17" ht="14.25" x14ac:dyDescent="0.3">
      <c r="A4022" s="110" t="s">
        <v>2310</v>
      </c>
      <c r="B4022" s="84" t="s">
        <v>574</v>
      </c>
      <c r="C4022" s="77" t="s">
        <v>7000</v>
      </c>
      <c r="D4022" s="117" t="s">
        <v>7776</v>
      </c>
      <c r="E4022" s="84" t="s">
        <v>14394</v>
      </c>
      <c r="F4022" s="17"/>
      <c r="G4022" s="18"/>
      <c r="H4022" s="19"/>
      <c r="I4022" s="18"/>
      <c r="J4022" s="18"/>
      <c r="K4022" s="18"/>
      <c r="L4022" s="18"/>
      <c r="M4022" s="18"/>
      <c r="N4022" s="18"/>
      <c r="Q4022" s="20"/>
    </row>
    <row r="4023" spans="1:17" ht="13.5" x14ac:dyDescent="0.3">
      <c r="A4023" s="103" t="s">
        <v>13053</v>
      </c>
      <c r="B4023" s="75" t="s">
        <v>13017</v>
      </c>
      <c r="C4023" s="77" t="s">
        <v>5108</v>
      </c>
      <c r="D4023" s="104" t="s">
        <v>16618</v>
      </c>
      <c r="E4023" s="75" t="s">
        <v>5123</v>
      </c>
      <c r="F4023" s="18"/>
      <c r="G4023" s="18"/>
      <c r="H4023" s="19"/>
      <c r="I4023" s="18"/>
      <c r="J4023" s="18"/>
      <c r="K4023" s="18"/>
      <c r="L4023" s="18"/>
      <c r="M4023" s="18"/>
      <c r="N4023" s="18"/>
      <c r="Q4023" s="20"/>
    </row>
    <row r="4024" spans="1:17" ht="14.25" x14ac:dyDescent="0.3">
      <c r="A4024" s="107" t="s">
        <v>5747</v>
      </c>
      <c r="B4024" s="108" t="s">
        <v>574</v>
      </c>
      <c r="C4024" s="77" t="s">
        <v>7000</v>
      </c>
      <c r="D4024" s="109" t="s">
        <v>8174</v>
      </c>
      <c r="E4024" s="108" t="s">
        <v>14447</v>
      </c>
      <c r="F4024" s="17"/>
      <c r="G4024" s="18"/>
      <c r="H4024" s="19"/>
      <c r="I4024" s="18"/>
      <c r="J4024" s="18"/>
      <c r="K4024" s="18"/>
      <c r="L4024" s="18"/>
      <c r="M4024" s="18"/>
      <c r="N4024" s="18"/>
      <c r="Q4024" s="20"/>
    </row>
    <row r="4025" spans="1:17" ht="14.25" x14ac:dyDescent="0.3">
      <c r="A4025" s="107" t="s">
        <v>911</v>
      </c>
      <c r="B4025" s="108" t="s">
        <v>574</v>
      </c>
      <c r="C4025" s="77" t="s">
        <v>7071</v>
      </c>
      <c r="D4025" s="109" t="s">
        <v>15141</v>
      </c>
      <c r="E4025" s="108" t="s">
        <v>14693</v>
      </c>
      <c r="G4025" s="18"/>
      <c r="H4025" s="19"/>
      <c r="I4025" s="18"/>
      <c r="J4025" s="18"/>
      <c r="K4025" s="18"/>
      <c r="L4025" s="18"/>
      <c r="M4025" s="18"/>
      <c r="N4025" s="18"/>
      <c r="Q4025" s="20"/>
    </row>
    <row r="4026" spans="1:17" ht="13.5" x14ac:dyDescent="0.3">
      <c r="A4026" s="103" t="s">
        <v>911</v>
      </c>
      <c r="B4026" s="75" t="s">
        <v>14387</v>
      </c>
      <c r="C4026" s="77" t="s">
        <v>7071</v>
      </c>
      <c r="D4026" s="104" t="s">
        <v>15141</v>
      </c>
      <c r="E4026" s="75" t="s">
        <v>14693</v>
      </c>
      <c r="G4026" s="17"/>
      <c r="H4026" s="17"/>
      <c r="I4026" s="17"/>
      <c r="J4026" s="17"/>
      <c r="K4026" s="17"/>
      <c r="L4026" s="17"/>
      <c r="M4026" s="17"/>
      <c r="N4026" s="17"/>
    </row>
    <row r="4027" spans="1:17" ht="14.25" x14ac:dyDescent="0.3">
      <c r="A4027" s="103" t="s">
        <v>911</v>
      </c>
      <c r="B4027" s="75" t="s">
        <v>575</v>
      </c>
      <c r="C4027" s="77" t="s">
        <v>7071</v>
      </c>
      <c r="D4027" s="104" t="s">
        <v>15141</v>
      </c>
      <c r="E4027" s="75" t="s">
        <v>14693</v>
      </c>
      <c r="G4027" s="18"/>
      <c r="H4027" s="19"/>
      <c r="I4027" s="18"/>
      <c r="J4027" s="18"/>
      <c r="K4027" s="18"/>
      <c r="L4027" s="18"/>
      <c r="M4027" s="21"/>
      <c r="N4027" s="18"/>
      <c r="O4027" s="22"/>
      <c r="P4027" s="22"/>
      <c r="Q4027" s="20"/>
    </row>
    <row r="4028" spans="1:17" ht="14.25" x14ac:dyDescent="0.3">
      <c r="A4028" s="103" t="s">
        <v>6712</v>
      </c>
      <c r="B4028" s="75" t="s">
        <v>574</v>
      </c>
      <c r="C4028" s="77" t="s">
        <v>9014</v>
      </c>
      <c r="D4028" s="104" t="s">
        <v>6713</v>
      </c>
      <c r="E4028" s="75" t="s">
        <v>14394</v>
      </c>
      <c r="F4028" s="18"/>
      <c r="G4028" s="18"/>
      <c r="H4028" s="19"/>
      <c r="I4028" s="18"/>
      <c r="J4028" s="18"/>
      <c r="K4028" s="18"/>
      <c r="L4028" s="18"/>
      <c r="M4028" s="18"/>
      <c r="N4028" s="18"/>
      <c r="Q4028" s="20"/>
    </row>
    <row r="4029" spans="1:17" ht="14.25" x14ac:dyDescent="0.3">
      <c r="A4029" s="83" t="s">
        <v>4679</v>
      </c>
      <c r="B4029" s="84" t="s">
        <v>574</v>
      </c>
      <c r="C4029" s="77" t="s">
        <v>6325</v>
      </c>
      <c r="D4029" s="85" t="s">
        <v>15762</v>
      </c>
      <c r="E4029" s="84" t="s">
        <v>14398</v>
      </c>
      <c r="F4029" s="17"/>
      <c r="G4029" s="17"/>
      <c r="H4029" s="17"/>
      <c r="I4029" s="17"/>
      <c r="J4029" s="17"/>
      <c r="K4029" s="17"/>
      <c r="L4029" s="17"/>
      <c r="M4029" s="17"/>
      <c r="N4029" s="17"/>
    </row>
    <row r="4030" spans="1:17" ht="14.25" x14ac:dyDescent="0.3">
      <c r="A4030" s="107" t="s">
        <v>4975</v>
      </c>
      <c r="B4030" s="108" t="s">
        <v>2439</v>
      </c>
      <c r="C4030" s="77" t="s">
        <v>7021</v>
      </c>
      <c r="D4030" s="109" t="s">
        <v>13722</v>
      </c>
      <c r="E4030" s="108" t="s">
        <v>14941</v>
      </c>
      <c r="G4030" s="18"/>
      <c r="H4030" s="19"/>
      <c r="I4030" s="18"/>
      <c r="J4030" s="18"/>
      <c r="K4030" s="18"/>
      <c r="L4030" s="18"/>
      <c r="M4030" s="18"/>
      <c r="N4030" s="18"/>
      <c r="Q4030" s="20"/>
    </row>
    <row r="4031" spans="1:17" ht="13.5" x14ac:dyDescent="0.3">
      <c r="A4031" s="107" t="s">
        <v>11885</v>
      </c>
      <c r="B4031" s="108" t="s">
        <v>574</v>
      </c>
      <c r="C4031" s="77" t="s">
        <v>6920</v>
      </c>
      <c r="D4031" s="109" t="s">
        <v>11886</v>
      </c>
      <c r="E4031" s="108" t="s">
        <v>11860</v>
      </c>
      <c r="F4031" s="18"/>
      <c r="G4031" s="18"/>
      <c r="H4031" s="19"/>
      <c r="I4031" s="18"/>
      <c r="J4031" s="18"/>
      <c r="K4031" s="18"/>
      <c r="L4031" s="18"/>
      <c r="M4031" s="18"/>
      <c r="N4031" s="18"/>
      <c r="Q4031" s="20"/>
    </row>
    <row r="4032" spans="1:17" ht="14.25" x14ac:dyDescent="0.3">
      <c r="A4032" s="103" t="s">
        <v>11885</v>
      </c>
      <c r="B4032" s="75" t="s">
        <v>14387</v>
      </c>
      <c r="C4032" s="77" t="s">
        <v>6920</v>
      </c>
      <c r="D4032" s="104" t="s">
        <v>11886</v>
      </c>
      <c r="E4032" s="75" t="s">
        <v>11860</v>
      </c>
      <c r="F4032" s="17"/>
      <c r="G4032" s="18"/>
      <c r="H4032" s="19"/>
      <c r="I4032" s="18"/>
      <c r="J4032" s="18"/>
      <c r="K4032" s="18"/>
      <c r="L4032" s="18"/>
      <c r="M4032" s="18"/>
      <c r="N4032" s="18"/>
      <c r="O4032" s="22"/>
      <c r="P4032" s="22"/>
      <c r="Q4032" s="20"/>
    </row>
    <row r="4033" spans="1:17" ht="13.5" x14ac:dyDescent="0.3">
      <c r="A4033" s="83" t="s">
        <v>46</v>
      </c>
      <c r="B4033" s="84" t="s">
        <v>574</v>
      </c>
      <c r="C4033" s="77" t="s">
        <v>6920</v>
      </c>
      <c r="D4033" s="85" t="s">
        <v>15142</v>
      </c>
      <c r="E4033" s="84" t="s">
        <v>15143</v>
      </c>
      <c r="F4033" s="17"/>
      <c r="G4033" s="18"/>
      <c r="H4033" s="19"/>
      <c r="I4033" s="18"/>
      <c r="J4033" s="18"/>
      <c r="K4033" s="18"/>
      <c r="L4033" s="18"/>
      <c r="M4033" s="18"/>
      <c r="N4033" s="18"/>
      <c r="O4033" s="22"/>
      <c r="P4033" s="22"/>
      <c r="Q4033" s="20"/>
    </row>
    <row r="4034" spans="1:17" ht="13.5" x14ac:dyDescent="0.3">
      <c r="A4034" s="110" t="s">
        <v>5748</v>
      </c>
      <c r="B4034" s="84" t="s">
        <v>14387</v>
      </c>
      <c r="C4034" s="77" t="s">
        <v>6924</v>
      </c>
      <c r="D4034" s="117" t="s">
        <v>8742</v>
      </c>
      <c r="E4034" s="84" t="s">
        <v>14398</v>
      </c>
      <c r="F4034" s="18"/>
      <c r="G4034" s="18"/>
      <c r="H4034" s="19"/>
      <c r="I4034" s="18"/>
      <c r="J4034" s="18"/>
      <c r="K4034" s="18"/>
      <c r="L4034" s="18"/>
      <c r="M4034" s="18"/>
      <c r="N4034" s="18"/>
      <c r="O4034" s="22"/>
      <c r="P4034" s="22"/>
      <c r="Q4034" s="20"/>
    </row>
    <row r="4035" spans="1:17" ht="14.25" x14ac:dyDescent="0.3">
      <c r="A4035" s="103" t="s">
        <v>4210</v>
      </c>
      <c r="B4035" s="75" t="s">
        <v>574</v>
      </c>
      <c r="C4035" s="77" t="s">
        <v>6920</v>
      </c>
      <c r="D4035" s="104" t="s">
        <v>13440</v>
      </c>
      <c r="E4035" s="75" t="s">
        <v>14406</v>
      </c>
      <c r="F4035" s="17"/>
      <c r="G4035" s="17"/>
      <c r="H4035" s="17"/>
      <c r="I4035" s="17"/>
      <c r="J4035" s="17"/>
      <c r="K4035" s="17"/>
      <c r="L4035" s="17"/>
      <c r="M4035" s="17"/>
      <c r="N4035" s="17"/>
    </row>
    <row r="4036" spans="1:17" ht="13.5" x14ac:dyDescent="0.3">
      <c r="A4036" s="111" t="s">
        <v>5749</v>
      </c>
      <c r="B4036" s="112" t="s">
        <v>574</v>
      </c>
      <c r="C4036" s="77" t="s">
        <v>6919</v>
      </c>
      <c r="D4036" s="113" t="s">
        <v>8413</v>
      </c>
      <c r="E4036" s="112" t="s">
        <v>14394</v>
      </c>
      <c r="F4036" s="17"/>
      <c r="G4036" s="18"/>
      <c r="H4036" s="19"/>
      <c r="I4036" s="18"/>
      <c r="J4036" s="18"/>
      <c r="K4036" s="18"/>
      <c r="L4036" s="18"/>
      <c r="M4036" s="21"/>
      <c r="N4036" s="18"/>
      <c r="O4036" s="22"/>
      <c r="P4036" s="22"/>
      <c r="Q4036" s="20"/>
    </row>
    <row r="4037" spans="1:17" ht="14.25" x14ac:dyDescent="0.3">
      <c r="A4037" s="107" t="s">
        <v>3506</v>
      </c>
      <c r="B4037" s="108" t="s">
        <v>574</v>
      </c>
      <c r="C4037" s="77" t="s">
        <v>6979</v>
      </c>
      <c r="D4037" s="109" t="s">
        <v>8208</v>
      </c>
      <c r="E4037" s="108" t="s">
        <v>14396</v>
      </c>
      <c r="G4037" s="17"/>
      <c r="H4037" s="17"/>
      <c r="I4037" s="17"/>
      <c r="J4037" s="17"/>
      <c r="K4037" s="17"/>
      <c r="L4037" s="17"/>
      <c r="M4037" s="17"/>
      <c r="N4037" s="17"/>
    </row>
    <row r="4038" spans="1:17" ht="14.25" x14ac:dyDescent="0.3">
      <c r="A4038" s="103" t="s">
        <v>682</v>
      </c>
      <c r="B4038" s="75" t="s">
        <v>574</v>
      </c>
      <c r="C4038" s="77" t="s">
        <v>7000</v>
      </c>
      <c r="D4038" s="104" t="s">
        <v>8108</v>
      </c>
      <c r="E4038" s="75" t="s">
        <v>14398</v>
      </c>
      <c r="G4038" s="17"/>
      <c r="H4038" s="17"/>
      <c r="I4038" s="17"/>
      <c r="J4038" s="17"/>
      <c r="K4038" s="17"/>
      <c r="L4038" s="17"/>
      <c r="M4038" s="17"/>
      <c r="N4038" s="17"/>
    </row>
    <row r="4039" spans="1:17" ht="14.25" x14ac:dyDescent="0.3">
      <c r="A4039" s="107" t="s">
        <v>2450</v>
      </c>
      <c r="B4039" s="108" t="s">
        <v>574</v>
      </c>
      <c r="C4039" s="77" t="s">
        <v>6340</v>
      </c>
      <c r="D4039" s="109" t="s">
        <v>13872</v>
      </c>
      <c r="E4039" s="108" t="s">
        <v>14403</v>
      </c>
      <c r="G4039" s="18"/>
      <c r="H4039" s="19"/>
      <c r="I4039" s="18"/>
      <c r="J4039" s="18"/>
      <c r="K4039" s="18"/>
      <c r="L4039" s="18"/>
      <c r="M4039" s="21"/>
      <c r="N4039" s="18"/>
      <c r="O4039" s="22"/>
      <c r="P4039" s="22"/>
      <c r="Q4039" s="20"/>
    </row>
    <row r="4040" spans="1:17" ht="14.25" x14ac:dyDescent="0.3">
      <c r="A4040" s="103" t="s">
        <v>11154</v>
      </c>
      <c r="B4040" s="75" t="s">
        <v>574</v>
      </c>
      <c r="C4040" s="77" t="s">
        <v>6920</v>
      </c>
      <c r="D4040" s="104" t="s">
        <v>6879</v>
      </c>
      <c r="E4040" s="75" t="s">
        <v>14396</v>
      </c>
      <c r="F4040" s="17"/>
      <c r="G4040" s="17"/>
      <c r="H4040" s="17"/>
      <c r="I4040" s="17"/>
      <c r="J4040" s="17"/>
      <c r="K4040" s="17"/>
      <c r="L4040" s="17"/>
      <c r="M4040" s="17"/>
      <c r="N4040" s="17"/>
    </row>
    <row r="4041" spans="1:17" ht="14.25" x14ac:dyDescent="0.3">
      <c r="A4041" s="107" t="s">
        <v>4024</v>
      </c>
      <c r="B4041" s="108" t="s">
        <v>574</v>
      </c>
      <c r="C4041" s="77" t="s">
        <v>7002</v>
      </c>
      <c r="D4041" s="109" t="s">
        <v>12520</v>
      </c>
      <c r="E4041" s="108" t="s">
        <v>16162</v>
      </c>
      <c r="F4041" s="17"/>
      <c r="G4041" s="18"/>
      <c r="H4041" s="19"/>
      <c r="I4041" s="18"/>
      <c r="J4041" s="18"/>
      <c r="K4041" s="18"/>
      <c r="L4041" s="18"/>
      <c r="M4041" s="21"/>
      <c r="N4041" s="18"/>
      <c r="O4041" s="22"/>
      <c r="P4041" s="22"/>
      <c r="Q4041" s="20"/>
    </row>
    <row r="4042" spans="1:17" ht="14.25" x14ac:dyDescent="0.3">
      <c r="A4042" s="103" t="s">
        <v>10143</v>
      </c>
      <c r="B4042" s="75" t="s">
        <v>576</v>
      </c>
      <c r="C4042" s="77" t="s">
        <v>9802</v>
      </c>
      <c r="D4042" s="104" t="s">
        <v>3836</v>
      </c>
      <c r="E4042" s="75" t="s">
        <v>14569</v>
      </c>
      <c r="F4042" s="17"/>
      <c r="G4042" s="18"/>
      <c r="H4042" s="19"/>
      <c r="I4042" s="18"/>
      <c r="J4042" s="18"/>
      <c r="K4042" s="18"/>
      <c r="L4042" s="18"/>
      <c r="M4042" s="18"/>
      <c r="N4042" s="18"/>
      <c r="Q4042" s="20"/>
    </row>
    <row r="4043" spans="1:17" ht="14.25" x14ac:dyDescent="0.3">
      <c r="A4043" s="103" t="s">
        <v>10143</v>
      </c>
      <c r="B4043" s="75" t="s">
        <v>574</v>
      </c>
      <c r="C4043" s="77" t="s">
        <v>9014</v>
      </c>
      <c r="D4043" s="104" t="s">
        <v>10144</v>
      </c>
      <c r="E4043" s="75" t="s">
        <v>14569</v>
      </c>
      <c r="G4043" s="17"/>
      <c r="H4043" s="17"/>
      <c r="I4043" s="17"/>
      <c r="J4043" s="17"/>
      <c r="K4043" s="17"/>
      <c r="L4043" s="17"/>
      <c r="M4043" s="17"/>
      <c r="N4043" s="17"/>
    </row>
    <row r="4044" spans="1:17" ht="14.25" x14ac:dyDescent="0.3">
      <c r="A4044" s="103" t="s">
        <v>11497</v>
      </c>
      <c r="B4044" s="75" t="s">
        <v>574</v>
      </c>
      <c r="C4044" s="77" t="s">
        <v>6924</v>
      </c>
      <c r="D4044" s="104" t="s">
        <v>4095</v>
      </c>
      <c r="E4044" s="75" t="s">
        <v>14398</v>
      </c>
      <c r="F4044" s="17"/>
      <c r="G4044" s="17"/>
      <c r="H4044" s="17"/>
      <c r="I4044" s="17"/>
      <c r="J4044" s="17"/>
      <c r="K4044" s="17"/>
      <c r="L4044" s="17"/>
      <c r="M4044" s="17"/>
      <c r="N4044" s="17"/>
    </row>
    <row r="4045" spans="1:17" ht="14.25" x14ac:dyDescent="0.3">
      <c r="A4045" s="107" t="s">
        <v>11497</v>
      </c>
      <c r="B4045" s="108" t="s">
        <v>14387</v>
      </c>
      <c r="C4045" s="77" t="s">
        <v>6924</v>
      </c>
      <c r="D4045" s="109" t="s">
        <v>4095</v>
      </c>
      <c r="E4045" s="108" t="s">
        <v>14398</v>
      </c>
      <c r="F4045" s="17"/>
      <c r="G4045" s="18"/>
      <c r="H4045" s="19"/>
      <c r="I4045" s="18"/>
      <c r="J4045" s="18"/>
      <c r="K4045" s="18"/>
      <c r="L4045" s="18"/>
      <c r="M4045" s="18"/>
      <c r="N4045" s="18"/>
      <c r="Q4045" s="20"/>
    </row>
    <row r="4046" spans="1:17" ht="14.25" x14ac:dyDescent="0.3">
      <c r="A4046" s="103" t="s">
        <v>11497</v>
      </c>
      <c r="B4046" s="75" t="s">
        <v>575</v>
      </c>
      <c r="C4046" s="77" t="s">
        <v>6924</v>
      </c>
      <c r="D4046" s="104" t="s">
        <v>4095</v>
      </c>
      <c r="E4046" s="75" t="s">
        <v>14398</v>
      </c>
      <c r="F4046" s="18"/>
      <c r="G4046" s="18"/>
      <c r="H4046" s="19"/>
      <c r="I4046" s="18"/>
      <c r="J4046" s="18"/>
      <c r="K4046" s="18"/>
      <c r="L4046" s="18"/>
      <c r="M4046" s="18"/>
      <c r="N4046" s="18"/>
      <c r="Q4046" s="20"/>
    </row>
    <row r="4047" spans="1:17" ht="14.25" x14ac:dyDescent="0.3">
      <c r="A4047" s="103" t="s">
        <v>737</v>
      </c>
      <c r="B4047" s="75" t="s">
        <v>574</v>
      </c>
      <c r="C4047" s="77" t="s">
        <v>7002</v>
      </c>
      <c r="D4047" s="104" t="s">
        <v>13307</v>
      </c>
      <c r="E4047" s="75" t="s">
        <v>14396</v>
      </c>
      <c r="F4047" s="17"/>
      <c r="G4047" s="18"/>
      <c r="H4047" s="19"/>
      <c r="I4047" s="18"/>
      <c r="J4047" s="18"/>
      <c r="K4047" s="18"/>
      <c r="L4047" s="18"/>
      <c r="M4047" s="18"/>
      <c r="N4047" s="18"/>
      <c r="Q4047" s="20"/>
    </row>
    <row r="4048" spans="1:17" ht="14.25" x14ac:dyDescent="0.3">
      <c r="A4048" s="111" t="s">
        <v>4386</v>
      </c>
      <c r="B4048" s="112" t="s">
        <v>574</v>
      </c>
      <c r="C4048" s="77" t="s">
        <v>9014</v>
      </c>
      <c r="D4048" s="113" t="s">
        <v>4387</v>
      </c>
      <c r="E4048" s="112" t="s">
        <v>14778</v>
      </c>
      <c r="F4048" s="17"/>
      <c r="G4048" s="18"/>
      <c r="H4048" s="19"/>
      <c r="I4048" s="18"/>
      <c r="J4048" s="18"/>
      <c r="K4048" s="18"/>
      <c r="L4048" s="18"/>
      <c r="M4048" s="18"/>
      <c r="N4048" s="18"/>
      <c r="Q4048" s="20"/>
    </row>
    <row r="4049" spans="1:17" ht="14.25" x14ac:dyDescent="0.3">
      <c r="A4049" s="107" t="s">
        <v>11418</v>
      </c>
      <c r="B4049" s="108" t="s">
        <v>574</v>
      </c>
      <c r="C4049" s="77" t="s">
        <v>6994</v>
      </c>
      <c r="D4049" s="109" t="s">
        <v>1252</v>
      </c>
      <c r="E4049" s="108" t="s">
        <v>14406</v>
      </c>
      <c r="F4049" s="18"/>
      <c r="G4049" s="17"/>
      <c r="H4049" s="17"/>
      <c r="I4049" s="17"/>
      <c r="J4049" s="17"/>
      <c r="K4049" s="17"/>
      <c r="L4049" s="17"/>
      <c r="M4049" s="17"/>
      <c r="N4049" s="17"/>
    </row>
    <row r="4050" spans="1:17" ht="14.25" x14ac:dyDescent="0.3">
      <c r="A4050" s="107" t="s">
        <v>11444</v>
      </c>
      <c r="B4050" s="108" t="s">
        <v>574</v>
      </c>
      <c r="C4050" s="77" t="s">
        <v>6994</v>
      </c>
      <c r="D4050" s="109" t="s">
        <v>11445</v>
      </c>
      <c r="E4050" s="108" t="s">
        <v>14406</v>
      </c>
      <c r="F4050" s="17"/>
      <c r="G4050" s="17"/>
      <c r="H4050" s="17"/>
      <c r="I4050" s="17"/>
      <c r="J4050" s="17"/>
      <c r="K4050" s="17"/>
      <c r="L4050" s="17"/>
      <c r="M4050" s="17"/>
      <c r="N4050" s="17"/>
    </row>
    <row r="4051" spans="1:17" ht="14.25" x14ac:dyDescent="0.3">
      <c r="A4051" s="103" t="s">
        <v>5750</v>
      </c>
      <c r="B4051" s="75" t="s">
        <v>574</v>
      </c>
      <c r="C4051" s="77" t="s">
        <v>7071</v>
      </c>
      <c r="D4051" s="104" t="s">
        <v>8283</v>
      </c>
      <c r="E4051" s="75" t="s">
        <v>639</v>
      </c>
      <c r="F4051" s="17"/>
      <c r="G4051" s="18"/>
      <c r="H4051" s="19"/>
      <c r="I4051" s="18"/>
      <c r="J4051" s="18"/>
      <c r="K4051" s="18"/>
      <c r="L4051" s="18"/>
      <c r="M4051" s="21"/>
      <c r="N4051" s="18"/>
      <c r="O4051" s="22"/>
      <c r="P4051" s="22"/>
      <c r="Q4051" s="20"/>
    </row>
    <row r="4052" spans="1:17" ht="14.25" x14ac:dyDescent="0.3">
      <c r="A4052" s="103" t="s">
        <v>303</v>
      </c>
      <c r="B4052" s="75" t="s">
        <v>574</v>
      </c>
      <c r="C4052" s="77" t="s">
        <v>7071</v>
      </c>
      <c r="D4052" s="104" t="s">
        <v>4388</v>
      </c>
      <c r="E4052" s="75" t="s">
        <v>14394</v>
      </c>
      <c r="G4052" s="17"/>
      <c r="H4052" s="17"/>
      <c r="I4052" s="17"/>
      <c r="J4052" s="17"/>
      <c r="K4052" s="17"/>
      <c r="L4052" s="17"/>
      <c r="M4052" s="17"/>
      <c r="N4052" s="17"/>
    </row>
    <row r="4053" spans="1:17" ht="14.25" x14ac:dyDescent="0.3">
      <c r="A4053" s="103" t="s">
        <v>11463</v>
      </c>
      <c r="B4053" s="75" t="s">
        <v>1244</v>
      </c>
      <c r="C4053" s="77" t="s">
        <v>6984</v>
      </c>
      <c r="D4053" s="104" t="s">
        <v>12140</v>
      </c>
      <c r="E4053" s="75" t="s">
        <v>14398</v>
      </c>
      <c r="F4053" s="18"/>
      <c r="G4053" s="17"/>
      <c r="H4053" s="17"/>
      <c r="I4053" s="17"/>
      <c r="J4053" s="17"/>
      <c r="K4053" s="17"/>
      <c r="L4053" s="17"/>
      <c r="M4053" s="17"/>
      <c r="N4053" s="17"/>
    </row>
    <row r="4054" spans="1:17" ht="13.5" x14ac:dyDescent="0.3">
      <c r="A4054" s="107" t="s">
        <v>11463</v>
      </c>
      <c r="B4054" s="108" t="s">
        <v>574</v>
      </c>
      <c r="C4054" s="77" t="s">
        <v>6984</v>
      </c>
      <c r="D4054" s="109" t="s">
        <v>11464</v>
      </c>
      <c r="E4054" s="108" t="s">
        <v>14398</v>
      </c>
      <c r="F4054" s="18"/>
      <c r="G4054" s="18"/>
      <c r="H4054" s="19"/>
      <c r="I4054" s="18"/>
      <c r="J4054" s="18"/>
      <c r="K4054" s="18"/>
      <c r="L4054" s="18"/>
      <c r="M4054" s="18"/>
      <c r="N4054" s="18"/>
      <c r="O4054" s="22"/>
      <c r="P4054" s="22"/>
      <c r="Q4054" s="20"/>
    </row>
    <row r="4055" spans="1:17" ht="14.25" x14ac:dyDescent="0.3">
      <c r="A4055" s="103" t="s">
        <v>5751</v>
      </c>
      <c r="B4055" s="75" t="s">
        <v>4879</v>
      </c>
      <c r="C4055" s="77" t="s">
        <v>420</v>
      </c>
      <c r="D4055" s="104" t="s">
        <v>13553</v>
      </c>
      <c r="E4055" s="75" t="s">
        <v>14396</v>
      </c>
      <c r="G4055" s="18"/>
      <c r="H4055" s="19"/>
      <c r="I4055" s="18"/>
      <c r="J4055" s="18"/>
      <c r="K4055" s="18"/>
      <c r="L4055" s="18"/>
      <c r="M4055" s="18"/>
      <c r="N4055" s="18"/>
      <c r="Q4055" s="20"/>
    </row>
    <row r="4056" spans="1:17" ht="14.25" x14ac:dyDescent="0.3">
      <c r="A4056" s="103" t="s">
        <v>1045</v>
      </c>
      <c r="B4056" s="75" t="s">
        <v>574</v>
      </c>
      <c r="C4056" s="77" t="s">
        <v>6939</v>
      </c>
      <c r="D4056" s="104" t="s">
        <v>8212</v>
      </c>
      <c r="E4056" s="75" t="s">
        <v>14406</v>
      </c>
      <c r="F4056" s="18"/>
      <c r="G4056" s="18"/>
      <c r="H4056" s="19"/>
      <c r="I4056" s="18"/>
      <c r="J4056" s="18"/>
      <c r="K4056" s="18"/>
      <c r="L4056" s="18"/>
      <c r="M4056" s="18"/>
      <c r="N4056" s="18"/>
      <c r="Q4056" s="20"/>
    </row>
    <row r="4057" spans="1:17" ht="13.5" x14ac:dyDescent="0.3">
      <c r="A4057" s="103" t="s">
        <v>6714</v>
      </c>
      <c r="B4057" s="75" t="s">
        <v>574</v>
      </c>
      <c r="C4057" s="77" t="s">
        <v>6994</v>
      </c>
      <c r="D4057" s="104" t="s">
        <v>13610</v>
      </c>
      <c r="E4057" s="75" t="s">
        <v>14396</v>
      </c>
      <c r="F4057" s="18"/>
      <c r="G4057" s="18"/>
      <c r="H4057" s="19"/>
      <c r="I4057" s="18"/>
      <c r="J4057" s="18"/>
      <c r="K4057" s="18"/>
      <c r="L4057" s="18"/>
      <c r="M4057" s="18"/>
      <c r="N4057" s="18"/>
      <c r="Q4057" s="20"/>
    </row>
    <row r="4058" spans="1:17" ht="14.25" x14ac:dyDescent="0.3">
      <c r="A4058" s="103" t="s">
        <v>6714</v>
      </c>
      <c r="B4058" s="75" t="s">
        <v>575</v>
      </c>
      <c r="C4058" s="77" t="s">
        <v>6994</v>
      </c>
      <c r="D4058" s="104" t="s">
        <v>13610</v>
      </c>
      <c r="E4058" s="75" t="s">
        <v>14396</v>
      </c>
      <c r="G4058" s="17"/>
      <c r="H4058" s="17"/>
      <c r="I4058" s="17"/>
      <c r="J4058" s="17"/>
      <c r="K4058" s="17"/>
      <c r="L4058" s="17"/>
      <c r="M4058" s="17"/>
      <c r="N4058" s="17"/>
    </row>
    <row r="4059" spans="1:17" ht="13.5" x14ac:dyDescent="0.3">
      <c r="A4059" s="107" t="s">
        <v>3057</v>
      </c>
      <c r="B4059" s="108" t="s">
        <v>574</v>
      </c>
      <c r="C4059" s="77" t="s">
        <v>6994</v>
      </c>
      <c r="D4059" s="109" t="s">
        <v>13873</v>
      </c>
      <c r="E4059" s="108" t="s">
        <v>14406</v>
      </c>
      <c r="G4059" s="17"/>
      <c r="H4059" s="17"/>
      <c r="I4059" s="17"/>
      <c r="J4059" s="17"/>
      <c r="K4059" s="17"/>
      <c r="L4059" s="17"/>
      <c r="M4059" s="17"/>
      <c r="N4059" s="17"/>
    </row>
    <row r="4060" spans="1:17" ht="13.5" x14ac:dyDescent="0.3">
      <c r="A4060" s="103" t="s">
        <v>3057</v>
      </c>
      <c r="B4060" s="75" t="s">
        <v>14387</v>
      </c>
      <c r="C4060" s="77" t="s">
        <v>6994</v>
      </c>
      <c r="D4060" s="104" t="s">
        <v>13874</v>
      </c>
      <c r="E4060" s="75" t="s">
        <v>14406</v>
      </c>
      <c r="G4060" s="17"/>
      <c r="H4060" s="17"/>
      <c r="I4060" s="17"/>
      <c r="J4060" s="17"/>
      <c r="K4060" s="17"/>
      <c r="L4060" s="17"/>
      <c r="M4060" s="17"/>
      <c r="N4060" s="17"/>
    </row>
    <row r="4061" spans="1:17" ht="14.25" x14ac:dyDescent="0.3">
      <c r="A4061" s="103" t="s">
        <v>3057</v>
      </c>
      <c r="B4061" s="75" t="s">
        <v>575</v>
      </c>
      <c r="C4061" s="77" t="s">
        <v>6994</v>
      </c>
      <c r="D4061" s="104" t="s">
        <v>13874</v>
      </c>
      <c r="E4061" s="75" t="s">
        <v>14406</v>
      </c>
      <c r="G4061" s="17"/>
      <c r="H4061" s="17"/>
      <c r="I4061" s="17"/>
      <c r="J4061" s="17"/>
      <c r="K4061" s="17"/>
      <c r="L4061" s="17"/>
      <c r="M4061" s="17"/>
      <c r="N4061" s="17"/>
    </row>
    <row r="4062" spans="1:17" ht="14.25" x14ac:dyDescent="0.3">
      <c r="A4062" s="107" t="s">
        <v>10639</v>
      </c>
      <c r="B4062" s="108" t="s">
        <v>574</v>
      </c>
      <c r="C4062" s="77" t="s">
        <v>5404</v>
      </c>
      <c r="D4062" s="109" t="s">
        <v>10640</v>
      </c>
      <c r="E4062" s="108" t="s">
        <v>14396</v>
      </c>
      <c r="F4062" s="17"/>
      <c r="G4062" s="18"/>
      <c r="H4062" s="19"/>
      <c r="I4062" s="18"/>
      <c r="J4062" s="18"/>
      <c r="K4062" s="18"/>
      <c r="L4062" s="18"/>
      <c r="M4062" s="18"/>
      <c r="N4062" s="18"/>
      <c r="Q4062" s="20"/>
    </row>
    <row r="4063" spans="1:17" ht="14.25" x14ac:dyDescent="0.3">
      <c r="A4063" s="107" t="s">
        <v>10641</v>
      </c>
      <c r="B4063" s="108" t="s">
        <v>574</v>
      </c>
      <c r="C4063" s="77" t="s">
        <v>6911</v>
      </c>
      <c r="D4063" s="109" t="s">
        <v>10642</v>
      </c>
      <c r="E4063" s="108" t="s">
        <v>14405</v>
      </c>
      <c r="F4063" s="18"/>
      <c r="G4063" s="17"/>
      <c r="H4063" s="17"/>
      <c r="I4063" s="17"/>
      <c r="J4063" s="17"/>
      <c r="K4063" s="17"/>
      <c r="L4063" s="17"/>
      <c r="M4063" s="17"/>
      <c r="N4063" s="17"/>
    </row>
    <row r="4064" spans="1:17" ht="14.25" x14ac:dyDescent="0.3">
      <c r="A4064" s="103" t="s">
        <v>11082</v>
      </c>
      <c r="B4064" s="75" t="s">
        <v>574</v>
      </c>
      <c r="C4064" s="77" t="s">
        <v>7080</v>
      </c>
      <c r="D4064" s="104" t="s">
        <v>11083</v>
      </c>
      <c r="E4064" s="75" t="s">
        <v>15736</v>
      </c>
      <c r="F4064" s="18"/>
      <c r="G4064" s="18"/>
      <c r="H4064" s="19"/>
      <c r="I4064" s="18"/>
      <c r="J4064" s="18"/>
      <c r="K4064" s="18"/>
      <c r="L4064" s="18"/>
      <c r="M4064" s="18"/>
      <c r="N4064" s="18"/>
      <c r="O4064" s="22"/>
      <c r="P4064" s="22"/>
      <c r="Q4064" s="20"/>
    </row>
    <row r="4065" spans="1:17" ht="14.25" x14ac:dyDescent="0.3">
      <c r="A4065" s="103" t="s">
        <v>3243</v>
      </c>
      <c r="B4065" s="75" t="s">
        <v>574</v>
      </c>
      <c r="C4065" s="77" t="s">
        <v>7021</v>
      </c>
      <c r="D4065" s="104" t="s">
        <v>9306</v>
      </c>
      <c r="E4065" s="75" t="s">
        <v>15144</v>
      </c>
      <c r="F4065" s="18"/>
      <c r="G4065" s="18"/>
      <c r="H4065" s="19"/>
      <c r="I4065" s="18"/>
      <c r="J4065" s="18"/>
      <c r="K4065" s="18"/>
      <c r="L4065" s="18"/>
      <c r="M4065" s="18"/>
      <c r="N4065" s="18"/>
      <c r="Q4065" s="20"/>
    </row>
    <row r="4066" spans="1:17" ht="13.5" x14ac:dyDescent="0.3">
      <c r="A4066" s="103" t="s">
        <v>1540</v>
      </c>
      <c r="B4066" s="75" t="s">
        <v>574</v>
      </c>
      <c r="C4066" s="77" t="s">
        <v>6920</v>
      </c>
      <c r="D4066" s="104" t="s">
        <v>7762</v>
      </c>
      <c r="E4066" s="75" t="s">
        <v>14398</v>
      </c>
      <c r="F4066" s="18"/>
      <c r="G4066" s="18"/>
      <c r="H4066" s="19"/>
      <c r="I4066" s="18"/>
      <c r="J4066" s="18"/>
      <c r="K4066" s="18"/>
      <c r="L4066" s="18"/>
      <c r="M4066" s="18"/>
      <c r="N4066" s="18"/>
      <c r="Q4066" s="20"/>
    </row>
    <row r="4067" spans="1:17" ht="13.5" x14ac:dyDescent="0.3">
      <c r="A4067" s="103" t="s">
        <v>11351</v>
      </c>
      <c r="B4067" s="75" t="s">
        <v>574</v>
      </c>
      <c r="C4067" s="77" t="s">
        <v>6911</v>
      </c>
      <c r="D4067" s="104" t="s">
        <v>11350</v>
      </c>
      <c r="E4067" s="75" t="s">
        <v>1325</v>
      </c>
      <c r="F4067" s="17"/>
      <c r="G4067" s="18"/>
      <c r="H4067" s="19"/>
      <c r="I4067" s="18"/>
      <c r="J4067" s="18"/>
      <c r="K4067" s="18"/>
      <c r="L4067" s="18"/>
      <c r="M4067" s="18"/>
      <c r="N4067" s="18"/>
      <c r="O4067" s="22"/>
      <c r="P4067" s="22"/>
      <c r="Q4067" s="20"/>
    </row>
    <row r="4068" spans="1:17" ht="13.5" x14ac:dyDescent="0.3">
      <c r="A4068" s="103" t="s">
        <v>11351</v>
      </c>
      <c r="B4068" s="75" t="s">
        <v>4879</v>
      </c>
      <c r="C4068" s="77" t="s">
        <v>6920</v>
      </c>
      <c r="D4068" s="104" t="s">
        <v>11350</v>
      </c>
      <c r="E4068" s="75" t="s">
        <v>1325</v>
      </c>
      <c r="G4068" s="18"/>
      <c r="H4068" s="19"/>
      <c r="I4068" s="18"/>
      <c r="J4068" s="18"/>
      <c r="K4068" s="18"/>
      <c r="L4068" s="18"/>
      <c r="M4068" s="18"/>
      <c r="N4068" s="18"/>
      <c r="Q4068" s="20"/>
    </row>
    <row r="4069" spans="1:17" ht="14.25" x14ac:dyDescent="0.3">
      <c r="A4069" s="110" t="s">
        <v>11351</v>
      </c>
      <c r="B4069" s="84" t="s">
        <v>575</v>
      </c>
      <c r="C4069" s="77" t="s">
        <v>6920</v>
      </c>
      <c r="D4069" s="117" t="s">
        <v>11350</v>
      </c>
      <c r="E4069" s="84" t="s">
        <v>1325</v>
      </c>
      <c r="F4069" s="17"/>
      <c r="G4069" s="18"/>
      <c r="H4069" s="19"/>
      <c r="I4069" s="18"/>
      <c r="J4069" s="18"/>
      <c r="K4069" s="18"/>
      <c r="L4069" s="18"/>
      <c r="M4069" s="18"/>
      <c r="N4069" s="18"/>
      <c r="O4069" s="22"/>
      <c r="P4069" s="22"/>
      <c r="Q4069" s="20"/>
    </row>
    <row r="4070" spans="1:17" ht="14.25" x14ac:dyDescent="0.3">
      <c r="A4070" s="103" t="s">
        <v>11887</v>
      </c>
      <c r="B4070" s="75" t="s">
        <v>574</v>
      </c>
      <c r="C4070" s="77" t="s">
        <v>6998</v>
      </c>
      <c r="D4070" s="104" t="s">
        <v>14045</v>
      </c>
      <c r="E4070" s="75" t="s">
        <v>11860</v>
      </c>
      <c r="F4070" s="17"/>
      <c r="G4070" s="18"/>
      <c r="H4070" s="19"/>
      <c r="I4070" s="18"/>
      <c r="J4070" s="18"/>
      <c r="K4070" s="18"/>
      <c r="L4070" s="18"/>
      <c r="M4070" s="18"/>
      <c r="N4070" s="18"/>
      <c r="O4070" s="22"/>
      <c r="P4070" s="22"/>
      <c r="Q4070" s="20"/>
    </row>
    <row r="4071" spans="1:17" ht="14.25" x14ac:dyDescent="0.3">
      <c r="A4071" s="107" t="s">
        <v>11888</v>
      </c>
      <c r="B4071" s="108" t="s">
        <v>574</v>
      </c>
      <c r="C4071" s="77" t="s">
        <v>7000</v>
      </c>
      <c r="D4071" s="109" t="s">
        <v>11889</v>
      </c>
      <c r="E4071" s="108" t="s">
        <v>11860</v>
      </c>
      <c r="F4071" s="17"/>
      <c r="G4071" s="18"/>
      <c r="H4071" s="19"/>
      <c r="I4071" s="18"/>
      <c r="J4071" s="18"/>
      <c r="K4071" s="18"/>
      <c r="L4071" s="18"/>
      <c r="M4071" s="18"/>
      <c r="N4071" s="18"/>
      <c r="O4071" s="22"/>
      <c r="P4071" s="22"/>
      <c r="Q4071" s="20"/>
    </row>
    <row r="4072" spans="1:17" ht="14.25" x14ac:dyDescent="0.3">
      <c r="A4072" s="111" t="s">
        <v>11888</v>
      </c>
      <c r="B4072" s="112" t="s">
        <v>14387</v>
      </c>
      <c r="C4072" s="77" t="s">
        <v>7000</v>
      </c>
      <c r="D4072" s="113" t="s">
        <v>11889</v>
      </c>
      <c r="E4072" s="112" t="s">
        <v>11860</v>
      </c>
      <c r="F4072" s="18"/>
      <c r="G4072" s="18"/>
      <c r="H4072" s="19"/>
      <c r="I4072" s="18"/>
      <c r="J4072" s="18"/>
      <c r="K4072" s="18"/>
      <c r="L4072" s="18"/>
      <c r="M4072" s="18"/>
      <c r="N4072" s="18"/>
      <c r="Q4072" s="20"/>
    </row>
    <row r="4073" spans="1:17" ht="14.25" x14ac:dyDescent="0.3">
      <c r="A4073" s="107" t="s">
        <v>11888</v>
      </c>
      <c r="B4073" s="108" t="s">
        <v>575</v>
      </c>
      <c r="C4073" s="77" t="s">
        <v>7000</v>
      </c>
      <c r="D4073" s="109" t="s">
        <v>11889</v>
      </c>
      <c r="E4073" s="108" t="s">
        <v>11860</v>
      </c>
      <c r="F4073" s="28"/>
      <c r="G4073" s="18"/>
      <c r="H4073" s="19"/>
      <c r="I4073" s="18"/>
      <c r="J4073" s="18"/>
      <c r="K4073" s="18"/>
      <c r="L4073" s="18"/>
      <c r="M4073" s="18"/>
      <c r="N4073" s="18"/>
      <c r="Q4073" s="20"/>
    </row>
    <row r="4074" spans="1:17" ht="14.25" x14ac:dyDescent="0.3">
      <c r="A4074" s="83" t="s">
        <v>2063</v>
      </c>
      <c r="B4074" s="84" t="s">
        <v>574</v>
      </c>
      <c r="C4074" s="77" t="s">
        <v>6920</v>
      </c>
      <c r="D4074" s="85" t="s">
        <v>2064</v>
      </c>
      <c r="E4074" s="84" t="s">
        <v>14556</v>
      </c>
      <c r="G4074" s="18"/>
      <c r="H4074" s="19"/>
      <c r="I4074" s="18"/>
      <c r="J4074" s="18"/>
      <c r="K4074" s="18"/>
      <c r="L4074" s="18"/>
      <c r="M4074" s="18"/>
      <c r="N4074" s="18"/>
      <c r="Q4074" s="20"/>
    </row>
    <row r="4075" spans="1:17" ht="13.5" x14ac:dyDescent="0.3">
      <c r="A4075" s="103" t="s">
        <v>4566</v>
      </c>
      <c r="B4075" s="75" t="s">
        <v>574</v>
      </c>
      <c r="C4075" s="77" t="s">
        <v>6920</v>
      </c>
      <c r="D4075" s="104" t="s">
        <v>13064</v>
      </c>
      <c r="E4075" s="75" t="s">
        <v>733</v>
      </c>
      <c r="F4075" s="18"/>
      <c r="G4075" s="18"/>
      <c r="H4075" s="19"/>
      <c r="I4075" s="18"/>
      <c r="J4075" s="18"/>
      <c r="K4075" s="18"/>
      <c r="L4075" s="18"/>
      <c r="M4075" s="21"/>
      <c r="N4075" s="18"/>
      <c r="O4075" s="22"/>
      <c r="P4075" s="22"/>
      <c r="Q4075" s="20"/>
    </row>
    <row r="4076" spans="1:17" ht="14.25" x14ac:dyDescent="0.3">
      <c r="A4076" s="111" t="s">
        <v>3379</v>
      </c>
      <c r="B4076" s="112" t="s">
        <v>574</v>
      </c>
      <c r="C4076" s="77" t="s">
        <v>6920</v>
      </c>
      <c r="D4076" s="113" t="s">
        <v>14223</v>
      </c>
      <c r="E4076" s="112" t="s">
        <v>16163</v>
      </c>
      <c r="F4076" s="17"/>
      <c r="G4076" s="17"/>
      <c r="H4076" s="17"/>
      <c r="I4076" s="17"/>
      <c r="J4076" s="17"/>
      <c r="K4076" s="17"/>
      <c r="L4076" s="17"/>
      <c r="M4076" s="17"/>
      <c r="N4076" s="17"/>
    </row>
    <row r="4077" spans="1:17" ht="14.25" x14ac:dyDescent="0.3">
      <c r="A4077" s="107" t="s">
        <v>10643</v>
      </c>
      <c r="B4077" s="108" t="s">
        <v>574</v>
      </c>
      <c r="C4077" s="77" t="s">
        <v>6998</v>
      </c>
      <c r="D4077" s="109" t="s">
        <v>10644</v>
      </c>
      <c r="E4077" s="108" t="s">
        <v>14394</v>
      </c>
      <c r="F4077" s="18"/>
      <c r="G4077" s="18"/>
      <c r="H4077" s="19"/>
      <c r="I4077" s="18"/>
      <c r="J4077" s="18"/>
      <c r="K4077" s="18"/>
      <c r="L4077" s="18"/>
      <c r="M4077" s="21"/>
      <c r="N4077" s="18"/>
      <c r="O4077" s="22"/>
      <c r="P4077" s="22"/>
      <c r="Q4077" s="20"/>
    </row>
    <row r="4078" spans="1:17" ht="14.25" x14ac:dyDescent="0.3">
      <c r="A4078" s="107" t="s">
        <v>2451</v>
      </c>
      <c r="B4078" s="108" t="s">
        <v>574</v>
      </c>
      <c r="C4078" s="77" t="s">
        <v>7000</v>
      </c>
      <c r="D4078" s="109" t="s">
        <v>516</v>
      </c>
      <c r="E4078" s="108" t="s">
        <v>14396</v>
      </c>
      <c r="F4078" s="17"/>
      <c r="G4078" s="18"/>
      <c r="H4078" s="19"/>
      <c r="I4078" s="18"/>
      <c r="J4078" s="18"/>
      <c r="K4078" s="18"/>
      <c r="L4078" s="18"/>
      <c r="M4078" s="18"/>
      <c r="N4078" s="18"/>
      <c r="O4078" s="22"/>
      <c r="P4078" s="22"/>
      <c r="Q4078" s="20"/>
    </row>
    <row r="4079" spans="1:17" ht="13.5" x14ac:dyDescent="0.3">
      <c r="A4079" s="103" t="s">
        <v>5752</v>
      </c>
      <c r="B4079" s="75" t="s">
        <v>574</v>
      </c>
      <c r="C4079" s="77" t="s">
        <v>6984</v>
      </c>
      <c r="D4079" s="104" t="s">
        <v>8035</v>
      </c>
      <c r="E4079" s="75" t="s">
        <v>14394</v>
      </c>
      <c r="F4079" s="17"/>
      <c r="G4079" s="18"/>
      <c r="H4079" s="19"/>
      <c r="I4079" s="18"/>
      <c r="J4079" s="18"/>
      <c r="K4079" s="18"/>
      <c r="L4079" s="18"/>
      <c r="M4079" s="18"/>
      <c r="N4079" s="18"/>
      <c r="O4079" s="22"/>
      <c r="P4079" s="22"/>
      <c r="Q4079" s="20"/>
    </row>
    <row r="4080" spans="1:17" ht="13.5" x14ac:dyDescent="0.3">
      <c r="A4080" s="107" t="s">
        <v>414</v>
      </c>
      <c r="B4080" s="108" t="s">
        <v>574</v>
      </c>
      <c r="C4080" s="77" t="s">
        <v>6920</v>
      </c>
      <c r="D4080" s="109" t="s">
        <v>13631</v>
      </c>
      <c r="E4080" s="108" t="s">
        <v>14547</v>
      </c>
      <c r="F4080" s="17"/>
      <c r="G4080" s="18"/>
      <c r="H4080" s="19"/>
      <c r="I4080" s="18"/>
      <c r="J4080" s="18"/>
      <c r="K4080" s="18"/>
      <c r="L4080" s="18"/>
      <c r="M4080" s="18"/>
      <c r="N4080" s="18"/>
      <c r="Q4080" s="20"/>
    </row>
    <row r="4081" spans="1:17" ht="14.25" x14ac:dyDescent="0.3">
      <c r="A4081" s="110" t="s">
        <v>3710</v>
      </c>
      <c r="B4081" s="84" t="s">
        <v>574</v>
      </c>
      <c r="C4081" s="77" t="s">
        <v>7277</v>
      </c>
      <c r="D4081" s="117" t="s">
        <v>3711</v>
      </c>
      <c r="E4081" s="84" t="s">
        <v>14414</v>
      </c>
      <c r="F4081" s="18"/>
      <c r="G4081" s="17"/>
      <c r="H4081" s="17"/>
      <c r="I4081" s="17"/>
      <c r="J4081" s="17"/>
      <c r="K4081" s="17"/>
      <c r="L4081" s="17"/>
      <c r="M4081" s="17"/>
      <c r="N4081" s="17"/>
    </row>
    <row r="4082" spans="1:17" ht="14.25" x14ac:dyDescent="0.3">
      <c r="A4082" s="103" t="s">
        <v>3507</v>
      </c>
      <c r="B4082" s="75" t="s">
        <v>574</v>
      </c>
      <c r="C4082" s="77" t="s">
        <v>7096</v>
      </c>
      <c r="D4082" s="104" t="s">
        <v>8120</v>
      </c>
      <c r="E4082" s="75" t="s">
        <v>14394</v>
      </c>
      <c r="F4082" s="17"/>
      <c r="G4082" s="18"/>
      <c r="H4082" s="19"/>
      <c r="I4082" s="18"/>
      <c r="J4082" s="18"/>
      <c r="K4082" s="18"/>
      <c r="L4082" s="18"/>
      <c r="M4082" s="18"/>
      <c r="N4082" s="18"/>
      <c r="Q4082" s="20"/>
    </row>
    <row r="4083" spans="1:17" ht="14.25" x14ac:dyDescent="0.3">
      <c r="A4083" s="111" t="s">
        <v>3507</v>
      </c>
      <c r="B4083" s="112" t="s">
        <v>575</v>
      </c>
      <c r="C4083" s="77" t="s">
        <v>7096</v>
      </c>
      <c r="D4083" s="113" t="s">
        <v>8120</v>
      </c>
      <c r="E4083" s="112" t="s">
        <v>14394</v>
      </c>
      <c r="F4083" s="17"/>
      <c r="G4083" s="18"/>
      <c r="H4083" s="19"/>
      <c r="I4083" s="18"/>
      <c r="J4083" s="18"/>
      <c r="K4083" s="18"/>
      <c r="L4083" s="18"/>
      <c r="M4083" s="18"/>
      <c r="N4083" s="18"/>
      <c r="O4083" s="22"/>
      <c r="P4083" s="22"/>
      <c r="Q4083" s="20"/>
    </row>
    <row r="4084" spans="1:17" ht="14.25" x14ac:dyDescent="0.3">
      <c r="A4084" s="103" t="s">
        <v>3244</v>
      </c>
      <c r="B4084" s="75" t="s">
        <v>574</v>
      </c>
      <c r="C4084" s="77" t="s">
        <v>6920</v>
      </c>
      <c r="D4084" s="104" t="s">
        <v>13701</v>
      </c>
      <c r="E4084" s="75" t="s">
        <v>14503</v>
      </c>
      <c r="F4084" s="18"/>
      <c r="G4084" s="17"/>
      <c r="H4084" s="17"/>
      <c r="I4084" s="17"/>
      <c r="J4084" s="17"/>
      <c r="K4084" s="17"/>
      <c r="L4084" s="17"/>
      <c r="M4084" s="17"/>
      <c r="N4084" s="17"/>
    </row>
    <row r="4085" spans="1:17" ht="14.25" x14ac:dyDescent="0.3">
      <c r="A4085" s="103" t="s">
        <v>3837</v>
      </c>
      <c r="B4085" s="75" t="s">
        <v>574</v>
      </c>
      <c r="C4085" s="77" t="s">
        <v>7021</v>
      </c>
      <c r="D4085" s="104" t="s">
        <v>9269</v>
      </c>
      <c r="E4085" s="75" t="s">
        <v>15145</v>
      </c>
      <c r="F4085" s="17"/>
      <c r="G4085" s="17"/>
      <c r="H4085" s="17"/>
      <c r="I4085" s="17"/>
      <c r="J4085" s="17"/>
      <c r="K4085" s="17"/>
      <c r="L4085" s="17"/>
      <c r="M4085" s="17"/>
      <c r="N4085" s="17"/>
    </row>
    <row r="4086" spans="1:17" ht="14.25" x14ac:dyDescent="0.3">
      <c r="A4086" s="111" t="s">
        <v>7535</v>
      </c>
      <c r="B4086" s="112" t="s">
        <v>574</v>
      </c>
      <c r="C4086" s="77" t="s">
        <v>7021</v>
      </c>
      <c r="D4086" s="113" t="s">
        <v>13238</v>
      </c>
      <c r="E4086" s="112" t="s">
        <v>14398</v>
      </c>
      <c r="F4086" s="18"/>
      <c r="G4086" s="17"/>
      <c r="H4086" s="17"/>
      <c r="I4086" s="17"/>
      <c r="J4086" s="17"/>
      <c r="K4086" s="17"/>
      <c r="L4086" s="17"/>
      <c r="M4086" s="17"/>
      <c r="N4086" s="17"/>
    </row>
    <row r="4087" spans="1:17" ht="14.25" x14ac:dyDescent="0.3">
      <c r="A4087" s="110" t="s">
        <v>2452</v>
      </c>
      <c r="B4087" s="84" t="s">
        <v>574</v>
      </c>
      <c r="C4087" s="77" t="s">
        <v>5805</v>
      </c>
      <c r="D4087" s="117" t="s">
        <v>2453</v>
      </c>
      <c r="E4087" s="84" t="s">
        <v>14398</v>
      </c>
      <c r="F4087" s="17"/>
      <c r="G4087" s="18"/>
      <c r="H4087" s="19"/>
      <c r="I4087" s="18"/>
      <c r="J4087" s="18"/>
      <c r="K4087" s="18"/>
      <c r="L4087" s="18"/>
      <c r="M4087" s="18"/>
      <c r="N4087" s="18"/>
      <c r="Q4087" s="20"/>
    </row>
    <row r="4088" spans="1:17" ht="14.25" x14ac:dyDescent="0.3">
      <c r="A4088" s="103" t="s">
        <v>738</v>
      </c>
      <c r="B4088" s="75" t="s">
        <v>574</v>
      </c>
      <c r="C4088" s="77" t="s">
        <v>5630</v>
      </c>
      <c r="D4088" s="104" t="s">
        <v>7856</v>
      </c>
      <c r="E4088" s="75" t="s">
        <v>14415</v>
      </c>
      <c r="F4088" s="17"/>
      <c r="G4088" s="18"/>
      <c r="H4088" s="19"/>
      <c r="I4088" s="18"/>
      <c r="J4088" s="18"/>
      <c r="K4088" s="18"/>
      <c r="L4088" s="18"/>
      <c r="M4088" s="18"/>
      <c r="N4088" s="18"/>
      <c r="O4088" s="22"/>
      <c r="P4088" s="22"/>
      <c r="Q4088" s="20"/>
    </row>
    <row r="4089" spans="1:17" ht="13.5" x14ac:dyDescent="0.3">
      <c r="A4089" s="103" t="s">
        <v>2616</v>
      </c>
      <c r="B4089" s="75" t="s">
        <v>574</v>
      </c>
      <c r="C4089" s="77" t="s">
        <v>6920</v>
      </c>
      <c r="D4089" s="104" t="s">
        <v>4096</v>
      </c>
      <c r="E4089" s="75" t="s">
        <v>14398</v>
      </c>
      <c r="F4089" s="18"/>
      <c r="G4089" s="17"/>
      <c r="H4089" s="17"/>
      <c r="I4089" s="17"/>
      <c r="J4089" s="17"/>
      <c r="K4089" s="17"/>
      <c r="L4089" s="17"/>
      <c r="M4089" s="17"/>
      <c r="N4089" s="17"/>
    </row>
    <row r="4090" spans="1:17" ht="13.5" x14ac:dyDescent="0.3">
      <c r="A4090" s="103" t="s">
        <v>47</v>
      </c>
      <c r="B4090" s="75" t="s">
        <v>574</v>
      </c>
      <c r="C4090" s="77" t="s">
        <v>6920</v>
      </c>
      <c r="D4090" s="104" t="s">
        <v>10229</v>
      </c>
      <c r="E4090" s="75" t="s">
        <v>14883</v>
      </c>
      <c r="F4090" s="18"/>
      <c r="G4090" s="18"/>
      <c r="H4090" s="19"/>
      <c r="I4090" s="18"/>
      <c r="J4090" s="18"/>
      <c r="K4090" s="18"/>
      <c r="L4090" s="18"/>
      <c r="M4090" s="18"/>
      <c r="N4090" s="18"/>
      <c r="Q4090" s="20"/>
    </row>
    <row r="4091" spans="1:17" ht="14.25" x14ac:dyDescent="0.3">
      <c r="A4091" s="103" t="s">
        <v>670</v>
      </c>
      <c r="B4091" s="75" t="s">
        <v>574</v>
      </c>
      <c r="C4091" s="77" t="s">
        <v>6998</v>
      </c>
      <c r="D4091" s="104" t="s">
        <v>7735</v>
      </c>
      <c r="E4091" s="75" t="s">
        <v>14398</v>
      </c>
      <c r="F4091" s="28"/>
      <c r="G4091" s="17"/>
      <c r="H4091" s="17"/>
      <c r="I4091" s="17"/>
      <c r="J4091" s="17"/>
      <c r="K4091" s="17"/>
      <c r="L4091" s="17"/>
      <c r="M4091" s="17"/>
      <c r="N4091" s="17"/>
    </row>
    <row r="4092" spans="1:17" ht="14.25" x14ac:dyDescent="0.3">
      <c r="A4092" s="107" t="s">
        <v>1688</v>
      </c>
      <c r="B4092" s="108" t="s">
        <v>574</v>
      </c>
      <c r="C4092" s="77" t="s">
        <v>4532</v>
      </c>
      <c r="D4092" s="109" t="s">
        <v>9487</v>
      </c>
      <c r="E4092" s="108" t="s">
        <v>14621</v>
      </c>
      <c r="G4092" s="18"/>
      <c r="H4092" s="19"/>
      <c r="I4092" s="18"/>
      <c r="J4092" s="18"/>
      <c r="K4092" s="18"/>
      <c r="L4092" s="18"/>
      <c r="M4092" s="18"/>
      <c r="N4092" s="18"/>
      <c r="O4092" s="22"/>
      <c r="P4092" s="22"/>
      <c r="Q4092" s="20"/>
    </row>
    <row r="4093" spans="1:17" ht="14.25" x14ac:dyDescent="0.3">
      <c r="A4093" s="107" t="s">
        <v>1688</v>
      </c>
      <c r="B4093" s="108" t="s">
        <v>4879</v>
      </c>
      <c r="C4093" s="77" t="s">
        <v>4532</v>
      </c>
      <c r="D4093" s="109" t="s">
        <v>9487</v>
      </c>
      <c r="E4093" s="108" t="s">
        <v>14621</v>
      </c>
      <c r="G4093" s="17"/>
      <c r="H4093" s="17"/>
      <c r="I4093" s="17"/>
      <c r="J4093" s="17"/>
      <c r="K4093" s="17"/>
      <c r="L4093" s="17"/>
      <c r="M4093" s="17"/>
      <c r="N4093" s="17"/>
    </row>
    <row r="4094" spans="1:17" ht="14.25" x14ac:dyDescent="0.3">
      <c r="A4094" s="107" t="s">
        <v>5753</v>
      </c>
      <c r="B4094" s="108" t="s">
        <v>574</v>
      </c>
      <c r="C4094" s="77" t="s">
        <v>6909</v>
      </c>
      <c r="D4094" s="109" t="s">
        <v>13118</v>
      </c>
      <c r="E4094" s="108" t="s">
        <v>14398</v>
      </c>
      <c r="F4094" s="18"/>
      <c r="G4094" s="17"/>
      <c r="H4094" s="17"/>
      <c r="I4094" s="17"/>
      <c r="J4094" s="17"/>
      <c r="K4094" s="17"/>
      <c r="L4094" s="17"/>
      <c r="M4094" s="17"/>
      <c r="N4094" s="17"/>
    </row>
    <row r="4095" spans="1:17" ht="14.25" x14ac:dyDescent="0.3">
      <c r="A4095" s="107" t="s">
        <v>4567</v>
      </c>
      <c r="B4095" s="108" t="s">
        <v>574</v>
      </c>
      <c r="C4095" s="121" t="s">
        <v>6920</v>
      </c>
      <c r="D4095" s="109" t="s">
        <v>13336</v>
      </c>
      <c r="E4095" s="108" t="s">
        <v>14406</v>
      </c>
      <c r="F4095" s="18"/>
      <c r="G4095" s="18"/>
      <c r="H4095" s="19"/>
      <c r="I4095" s="18"/>
      <c r="J4095" s="18"/>
      <c r="K4095" s="18"/>
      <c r="L4095" s="18"/>
      <c r="M4095" s="18"/>
      <c r="N4095" s="18"/>
      <c r="Q4095" s="20"/>
    </row>
    <row r="4096" spans="1:17" ht="14.25" x14ac:dyDescent="0.3">
      <c r="A4096" s="107" t="s">
        <v>675</v>
      </c>
      <c r="B4096" s="108" t="s">
        <v>574</v>
      </c>
      <c r="C4096" s="77" t="s">
        <v>5630</v>
      </c>
      <c r="D4096" s="109" t="s">
        <v>13093</v>
      </c>
      <c r="E4096" s="108" t="s">
        <v>14397</v>
      </c>
      <c r="G4096" s="18"/>
      <c r="H4096" s="19"/>
      <c r="I4096" s="18"/>
      <c r="J4096" s="18"/>
      <c r="K4096" s="18"/>
      <c r="L4096" s="18"/>
      <c r="M4096" s="18"/>
      <c r="N4096" s="18"/>
      <c r="Q4096" s="20"/>
    </row>
    <row r="4097" spans="1:17" ht="14.25" x14ac:dyDescent="0.3">
      <c r="A4097" s="103" t="s">
        <v>9233</v>
      </c>
      <c r="B4097" s="75" t="s">
        <v>574</v>
      </c>
      <c r="C4097" s="77" t="s">
        <v>6920</v>
      </c>
      <c r="D4097" s="104" t="s">
        <v>9234</v>
      </c>
      <c r="E4097" s="75" t="s">
        <v>14399</v>
      </c>
      <c r="G4097" s="18"/>
      <c r="H4097" s="19"/>
      <c r="I4097" s="18"/>
      <c r="J4097" s="18"/>
      <c r="K4097" s="18"/>
      <c r="L4097" s="18"/>
      <c r="M4097" s="18"/>
      <c r="N4097" s="18"/>
      <c r="Q4097" s="20"/>
    </row>
    <row r="4098" spans="1:17" ht="14.25" x14ac:dyDescent="0.3">
      <c r="A4098" s="103" t="s">
        <v>9233</v>
      </c>
      <c r="B4098" s="75" t="s">
        <v>574</v>
      </c>
      <c r="C4098" s="77" t="s">
        <v>6920</v>
      </c>
      <c r="D4098" s="104" t="s">
        <v>9234</v>
      </c>
      <c r="E4098" s="75" t="s">
        <v>14399</v>
      </c>
      <c r="F4098" s="17"/>
      <c r="G4098" s="18"/>
      <c r="H4098" s="19"/>
      <c r="I4098" s="18"/>
      <c r="J4098" s="18"/>
      <c r="K4098" s="18"/>
      <c r="L4098" s="18"/>
      <c r="M4098" s="18"/>
      <c r="N4098" s="18"/>
      <c r="O4098" s="22"/>
      <c r="P4098" s="22"/>
      <c r="Q4098" s="20"/>
    </row>
    <row r="4099" spans="1:17" ht="14.25" x14ac:dyDescent="0.3">
      <c r="A4099" s="83" t="s">
        <v>2454</v>
      </c>
      <c r="B4099" s="84" t="s">
        <v>574</v>
      </c>
      <c r="C4099" s="77" t="s">
        <v>6984</v>
      </c>
      <c r="D4099" s="85" t="s">
        <v>10645</v>
      </c>
      <c r="E4099" s="84" t="s">
        <v>14394</v>
      </c>
      <c r="G4099" s="28"/>
      <c r="H4099" s="28"/>
      <c r="I4099" s="28"/>
      <c r="J4099" s="28"/>
      <c r="K4099" s="28"/>
      <c r="L4099" s="22"/>
      <c r="M4099" s="28"/>
      <c r="N4099" s="18"/>
      <c r="O4099" s="22"/>
      <c r="P4099" s="22"/>
      <c r="Q4099" s="20"/>
    </row>
    <row r="4100" spans="1:17" ht="13.5" x14ac:dyDescent="0.3">
      <c r="A4100" s="103" t="s">
        <v>5118</v>
      </c>
      <c r="B4100" s="84" t="s">
        <v>13017</v>
      </c>
      <c r="C4100" s="77" t="s">
        <v>5108</v>
      </c>
      <c r="D4100" s="104" t="s">
        <v>13023</v>
      </c>
      <c r="E4100" s="75" t="s">
        <v>733</v>
      </c>
      <c r="F4100" s="18"/>
      <c r="G4100" s="17"/>
      <c r="H4100" s="17"/>
      <c r="I4100" s="17"/>
      <c r="J4100" s="17"/>
      <c r="K4100" s="17"/>
      <c r="L4100" s="17"/>
      <c r="M4100" s="17"/>
      <c r="N4100" s="17"/>
    </row>
    <row r="4101" spans="1:17" ht="14.25" x14ac:dyDescent="0.3">
      <c r="A4101" s="103" t="s">
        <v>913</v>
      </c>
      <c r="B4101" s="75" t="s">
        <v>574</v>
      </c>
      <c r="C4101" s="77" t="s">
        <v>7071</v>
      </c>
      <c r="D4101" s="104" t="s">
        <v>9887</v>
      </c>
      <c r="E4101" s="75" t="s">
        <v>14537</v>
      </c>
      <c r="F4101" s="18"/>
      <c r="G4101" s="18"/>
      <c r="H4101" s="19"/>
      <c r="I4101" s="18"/>
      <c r="J4101" s="18"/>
      <c r="K4101" s="18"/>
      <c r="L4101" s="18"/>
      <c r="M4101" s="18"/>
      <c r="N4101" s="18"/>
      <c r="Q4101" s="20"/>
    </row>
    <row r="4102" spans="1:17" ht="13.5" x14ac:dyDescent="0.3">
      <c r="A4102" s="110" t="s">
        <v>913</v>
      </c>
      <c r="B4102" s="84" t="s">
        <v>14387</v>
      </c>
      <c r="C4102" s="77" t="s">
        <v>7071</v>
      </c>
      <c r="D4102" s="117" t="s">
        <v>9887</v>
      </c>
      <c r="E4102" s="84" t="s">
        <v>14537</v>
      </c>
      <c r="F4102" s="17"/>
      <c r="G4102" s="17"/>
      <c r="H4102" s="17"/>
      <c r="I4102" s="17"/>
      <c r="J4102" s="17"/>
      <c r="K4102" s="17"/>
      <c r="L4102" s="17"/>
      <c r="M4102" s="17"/>
      <c r="N4102" s="17"/>
    </row>
    <row r="4103" spans="1:17" ht="14.25" x14ac:dyDescent="0.3">
      <c r="A4103" s="103" t="s">
        <v>913</v>
      </c>
      <c r="B4103" s="75" t="s">
        <v>575</v>
      </c>
      <c r="C4103" s="77" t="s">
        <v>7071</v>
      </c>
      <c r="D4103" s="104" t="s">
        <v>9887</v>
      </c>
      <c r="E4103" s="75" t="s">
        <v>14537</v>
      </c>
      <c r="F4103" s="17"/>
      <c r="G4103" s="17"/>
      <c r="H4103" s="17"/>
      <c r="I4103" s="17"/>
      <c r="J4103" s="17"/>
      <c r="K4103" s="17"/>
      <c r="L4103" s="17"/>
      <c r="M4103" s="17"/>
      <c r="N4103" s="17"/>
    </row>
    <row r="4104" spans="1:17" ht="14.25" x14ac:dyDescent="0.3">
      <c r="A4104" s="103" t="s">
        <v>914</v>
      </c>
      <c r="B4104" s="75" t="s">
        <v>574</v>
      </c>
      <c r="C4104" s="77" t="s">
        <v>6998</v>
      </c>
      <c r="D4104" s="104" t="s">
        <v>9718</v>
      </c>
      <c r="E4104" s="75" t="s">
        <v>15146</v>
      </c>
      <c r="F4104" s="17"/>
      <c r="G4104" s="18"/>
      <c r="H4104" s="19"/>
      <c r="I4104" s="18"/>
      <c r="J4104" s="18"/>
      <c r="K4104" s="18"/>
      <c r="L4104" s="18"/>
      <c r="M4104" s="21"/>
      <c r="N4104" s="18"/>
      <c r="O4104" s="22"/>
      <c r="P4104" s="22"/>
      <c r="Q4104" s="20"/>
    </row>
    <row r="4105" spans="1:17" ht="14.25" x14ac:dyDescent="0.3">
      <c r="A4105" s="107" t="s">
        <v>1419</v>
      </c>
      <c r="B4105" s="108" t="s">
        <v>574</v>
      </c>
      <c r="C4105" s="77" t="s">
        <v>6922</v>
      </c>
      <c r="D4105" s="109" t="s">
        <v>11426</v>
      </c>
      <c r="E4105" s="108" t="s">
        <v>14406</v>
      </c>
      <c r="G4105" s="18"/>
      <c r="H4105" s="19"/>
      <c r="I4105" s="18"/>
      <c r="J4105" s="18"/>
      <c r="K4105" s="18"/>
      <c r="L4105" s="18"/>
      <c r="M4105" s="18"/>
      <c r="N4105" s="18"/>
      <c r="Q4105" s="20"/>
    </row>
    <row r="4106" spans="1:17" ht="14.25" x14ac:dyDescent="0.3">
      <c r="A4106" s="111" t="s">
        <v>4293</v>
      </c>
      <c r="B4106" s="112" t="s">
        <v>1244</v>
      </c>
      <c r="C4106" s="77" t="s">
        <v>6922</v>
      </c>
      <c r="D4106" s="113" t="s">
        <v>8817</v>
      </c>
      <c r="E4106" s="112" t="s">
        <v>14398</v>
      </c>
      <c r="F4106" s="17"/>
      <c r="G4106" s="18"/>
      <c r="H4106" s="19"/>
      <c r="I4106" s="18"/>
      <c r="J4106" s="18"/>
      <c r="K4106" s="18"/>
      <c r="L4106" s="18"/>
      <c r="M4106" s="18"/>
      <c r="N4106" s="18"/>
      <c r="Q4106" s="20"/>
    </row>
    <row r="4107" spans="1:17" ht="13.5" x14ac:dyDescent="0.3">
      <c r="A4107" s="103" t="s">
        <v>3508</v>
      </c>
      <c r="B4107" s="75" t="s">
        <v>574</v>
      </c>
      <c r="C4107" s="77" t="s">
        <v>7071</v>
      </c>
      <c r="D4107" s="104" t="s">
        <v>7509</v>
      </c>
      <c r="E4107" s="75" t="s">
        <v>656</v>
      </c>
      <c r="F4107" s="18"/>
      <c r="G4107" s="18"/>
      <c r="H4107" s="19"/>
      <c r="I4107" s="18"/>
      <c r="J4107" s="18"/>
      <c r="K4107" s="18"/>
      <c r="L4107" s="18"/>
      <c r="M4107" s="18"/>
      <c r="N4107" s="18"/>
      <c r="Q4107" s="20"/>
    </row>
    <row r="4108" spans="1:17" ht="14.25" x14ac:dyDescent="0.3">
      <c r="A4108" s="107" t="s">
        <v>3508</v>
      </c>
      <c r="B4108" s="108" t="s">
        <v>575</v>
      </c>
      <c r="C4108" s="77" t="s">
        <v>7071</v>
      </c>
      <c r="D4108" s="109" t="s">
        <v>7509</v>
      </c>
      <c r="E4108" s="108" t="s">
        <v>656</v>
      </c>
      <c r="F4108" s="18"/>
      <c r="G4108" s="18"/>
      <c r="H4108" s="19"/>
      <c r="I4108" s="18"/>
      <c r="J4108" s="18"/>
      <c r="K4108" s="18"/>
      <c r="L4108" s="18"/>
      <c r="M4108" s="18"/>
      <c r="N4108" s="18"/>
      <c r="Q4108" s="20"/>
    </row>
    <row r="4109" spans="1:17" ht="14.25" x14ac:dyDescent="0.3">
      <c r="A4109" s="103" t="s">
        <v>2869</v>
      </c>
      <c r="B4109" s="75" t="s">
        <v>574</v>
      </c>
      <c r="C4109" s="77" t="s">
        <v>6984</v>
      </c>
      <c r="D4109" s="104" t="s">
        <v>12521</v>
      </c>
      <c r="E4109" s="75" t="s">
        <v>16164</v>
      </c>
      <c r="F4109" s="18"/>
      <c r="G4109" s="18"/>
      <c r="H4109" s="19"/>
      <c r="I4109" s="18"/>
      <c r="J4109" s="18"/>
      <c r="K4109" s="18"/>
      <c r="L4109" s="18"/>
      <c r="M4109" s="18"/>
      <c r="N4109" s="18"/>
      <c r="Q4109" s="20"/>
    </row>
    <row r="4110" spans="1:17" ht="14.25" x14ac:dyDescent="0.3">
      <c r="A4110" s="103" t="s">
        <v>2311</v>
      </c>
      <c r="B4110" s="75" t="s">
        <v>574</v>
      </c>
      <c r="C4110" s="77" t="s">
        <v>5367</v>
      </c>
      <c r="D4110" s="104" t="s">
        <v>13460</v>
      </c>
      <c r="E4110" s="75" t="s">
        <v>14398</v>
      </c>
      <c r="G4110" s="18"/>
      <c r="H4110" s="19"/>
      <c r="I4110" s="18"/>
      <c r="J4110" s="18"/>
      <c r="K4110" s="18"/>
      <c r="L4110" s="18"/>
      <c r="M4110" s="18"/>
      <c r="N4110" s="18"/>
      <c r="Q4110" s="20"/>
    </row>
    <row r="4111" spans="1:17" ht="14.25" x14ac:dyDescent="0.3">
      <c r="A4111" s="103" t="s">
        <v>2870</v>
      </c>
      <c r="B4111" s="75" t="s">
        <v>574</v>
      </c>
      <c r="C4111" s="77" t="s">
        <v>6994</v>
      </c>
      <c r="D4111" s="104" t="s">
        <v>12522</v>
      </c>
      <c r="E4111" s="75" t="s">
        <v>16165</v>
      </c>
      <c r="G4111" s="18"/>
      <c r="H4111" s="19"/>
      <c r="I4111" s="18"/>
      <c r="J4111" s="18"/>
      <c r="K4111" s="18"/>
      <c r="L4111" s="18"/>
      <c r="M4111" s="18"/>
      <c r="N4111" s="18"/>
      <c r="Q4111" s="20"/>
    </row>
    <row r="4112" spans="1:17" ht="14.25" x14ac:dyDescent="0.3">
      <c r="A4112" s="103" t="s">
        <v>1625</v>
      </c>
      <c r="B4112" s="84" t="s">
        <v>574</v>
      </c>
      <c r="C4112" s="77" t="s">
        <v>7000</v>
      </c>
      <c r="D4112" s="104" t="s">
        <v>14001</v>
      </c>
      <c r="E4112" s="75" t="s">
        <v>14398</v>
      </c>
      <c r="F4112" s="18"/>
      <c r="G4112" s="18"/>
      <c r="H4112" s="19"/>
      <c r="I4112" s="18"/>
      <c r="J4112" s="18"/>
      <c r="K4112" s="18"/>
      <c r="L4112" s="18"/>
      <c r="M4112" s="18"/>
      <c r="N4112" s="18"/>
      <c r="Q4112" s="20"/>
    </row>
    <row r="4113" spans="1:17" ht="14.25" x14ac:dyDescent="0.3">
      <c r="A4113" s="107" t="s">
        <v>386</v>
      </c>
      <c r="B4113" s="108" t="s">
        <v>574</v>
      </c>
      <c r="C4113" s="77" t="s">
        <v>7071</v>
      </c>
      <c r="D4113" s="109" t="s">
        <v>10040</v>
      </c>
      <c r="E4113" s="108" t="s">
        <v>14766</v>
      </c>
      <c r="G4113" s="18"/>
      <c r="H4113" s="19"/>
      <c r="I4113" s="18"/>
      <c r="J4113" s="18"/>
      <c r="K4113" s="18"/>
      <c r="L4113" s="18"/>
      <c r="M4113" s="18"/>
      <c r="N4113" s="18"/>
      <c r="Q4113" s="20"/>
    </row>
    <row r="4114" spans="1:17" ht="14.25" x14ac:dyDescent="0.3">
      <c r="A4114" s="103" t="s">
        <v>134</v>
      </c>
      <c r="B4114" s="84" t="s">
        <v>574</v>
      </c>
      <c r="C4114" s="77" t="s">
        <v>6920</v>
      </c>
      <c r="D4114" s="104" t="s">
        <v>3245</v>
      </c>
      <c r="E4114" s="75" t="s">
        <v>14398</v>
      </c>
      <c r="F4114" s="18"/>
      <c r="G4114" s="18"/>
      <c r="H4114" s="19"/>
      <c r="I4114" s="18"/>
      <c r="J4114" s="18"/>
      <c r="K4114" s="18"/>
      <c r="L4114" s="18"/>
      <c r="M4114" s="18"/>
      <c r="N4114" s="18"/>
      <c r="Q4114" s="20"/>
    </row>
    <row r="4115" spans="1:17" ht="14.25" x14ac:dyDescent="0.3">
      <c r="A4115" s="111" t="s">
        <v>134</v>
      </c>
      <c r="B4115" s="112" t="s">
        <v>14387</v>
      </c>
      <c r="C4115" s="77" t="s">
        <v>6920</v>
      </c>
      <c r="D4115" s="113" t="s">
        <v>3245</v>
      </c>
      <c r="E4115" s="112" t="s">
        <v>14398</v>
      </c>
      <c r="F4115" s="17"/>
      <c r="G4115" s="18"/>
      <c r="H4115" s="19"/>
      <c r="I4115" s="18"/>
      <c r="J4115" s="18"/>
      <c r="K4115" s="18"/>
      <c r="L4115" s="18"/>
      <c r="M4115" s="18"/>
      <c r="N4115" s="18"/>
      <c r="Q4115" s="20"/>
    </row>
    <row r="4116" spans="1:17" ht="14.25" x14ac:dyDescent="0.3">
      <c r="A4116" s="111" t="s">
        <v>134</v>
      </c>
      <c r="B4116" s="112" t="s">
        <v>575</v>
      </c>
      <c r="C4116" s="77" t="s">
        <v>6920</v>
      </c>
      <c r="D4116" s="113" t="s">
        <v>3245</v>
      </c>
      <c r="E4116" s="112" t="s">
        <v>14398</v>
      </c>
      <c r="G4116" s="22"/>
      <c r="H4116" s="19"/>
      <c r="I4116" s="18"/>
      <c r="J4116" s="18"/>
      <c r="K4116" s="18"/>
      <c r="L4116" s="18"/>
      <c r="M4116" s="18"/>
      <c r="N4116" s="18"/>
      <c r="O4116" s="22"/>
      <c r="P4116" s="22"/>
      <c r="Q4116" s="20"/>
    </row>
    <row r="4117" spans="1:17" ht="13.5" x14ac:dyDescent="0.3">
      <c r="A4117" s="103" t="s">
        <v>2455</v>
      </c>
      <c r="B4117" s="75" t="s">
        <v>574</v>
      </c>
      <c r="C4117" s="77" t="s">
        <v>6984</v>
      </c>
      <c r="D4117" s="104" t="s">
        <v>10646</v>
      </c>
      <c r="E4117" s="75" t="s">
        <v>14394</v>
      </c>
      <c r="F4117" s="17"/>
      <c r="G4117" s="17"/>
      <c r="H4117" s="17"/>
      <c r="I4117" s="17"/>
      <c r="J4117" s="17"/>
      <c r="K4117" s="17"/>
      <c r="L4117" s="17"/>
      <c r="M4117" s="17"/>
      <c r="N4117" s="17"/>
    </row>
    <row r="4118" spans="1:17" ht="14.25" x14ac:dyDescent="0.3">
      <c r="A4118" s="111" t="s">
        <v>5754</v>
      </c>
      <c r="B4118" s="112" t="s">
        <v>574</v>
      </c>
      <c r="C4118" s="77" t="s">
        <v>6984</v>
      </c>
      <c r="D4118" s="113" t="s">
        <v>13240</v>
      </c>
      <c r="E4118" s="112" t="s">
        <v>14434</v>
      </c>
      <c r="G4118" s="18"/>
      <c r="H4118" s="19"/>
      <c r="I4118" s="18"/>
      <c r="J4118" s="18"/>
      <c r="K4118" s="18"/>
      <c r="L4118" s="18"/>
      <c r="M4118" s="18"/>
      <c r="N4118" s="18"/>
      <c r="Q4118" s="20"/>
    </row>
    <row r="4119" spans="1:17" ht="14.25" x14ac:dyDescent="0.3">
      <c r="A4119" s="103" t="s">
        <v>3058</v>
      </c>
      <c r="B4119" s="75" t="s">
        <v>574</v>
      </c>
      <c r="C4119" s="77" t="s">
        <v>6984</v>
      </c>
      <c r="D4119" s="104" t="s">
        <v>13875</v>
      </c>
      <c r="E4119" s="75" t="s">
        <v>14399</v>
      </c>
      <c r="G4119" s="18"/>
      <c r="H4119" s="19"/>
      <c r="I4119" s="18"/>
      <c r="J4119" s="18"/>
      <c r="K4119" s="18"/>
      <c r="L4119" s="18"/>
      <c r="M4119" s="18"/>
      <c r="N4119" s="18"/>
      <c r="Q4119" s="20"/>
    </row>
    <row r="4120" spans="1:17" ht="14.25" x14ac:dyDescent="0.3">
      <c r="A4120" s="103" t="s">
        <v>4680</v>
      </c>
      <c r="B4120" s="75" t="s">
        <v>574</v>
      </c>
      <c r="C4120" s="77" t="s">
        <v>6984</v>
      </c>
      <c r="D4120" s="104" t="s">
        <v>15763</v>
      </c>
      <c r="E4120" s="75" t="s">
        <v>14398</v>
      </c>
      <c r="F4120" s="17"/>
      <c r="G4120" s="18"/>
      <c r="H4120" s="19"/>
      <c r="I4120" s="18"/>
      <c r="J4120" s="18"/>
      <c r="K4120" s="18"/>
      <c r="L4120" s="18"/>
      <c r="M4120" s="18"/>
      <c r="N4120" s="18"/>
      <c r="O4120" s="22"/>
      <c r="P4120" s="22"/>
      <c r="Q4120" s="20"/>
    </row>
    <row r="4121" spans="1:17" ht="13.5" x14ac:dyDescent="0.3">
      <c r="A4121" s="103" t="s">
        <v>10648</v>
      </c>
      <c r="B4121" s="75" t="s">
        <v>574</v>
      </c>
      <c r="C4121" s="77" t="s">
        <v>6984</v>
      </c>
      <c r="D4121" s="104" t="s">
        <v>13876</v>
      </c>
      <c r="E4121" s="75" t="s">
        <v>14398</v>
      </c>
      <c r="F4121" s="17"/>
      <c r="G4121" s="17"/>
      <c r="H4121" s="17"/>
      <c r="I4121" s="17"/>
      <c r="J4121" s="17"/>
      <c r="K4121" s="17"/>
      <c r="L4121" s="17"/>
      <c r="M4121" s="17"/>
      <c r="N4121" s="17"/>
    </row>
    <row r="4122" spans="1:17" ht="13.5" x14ac:dyDescent="0.3">
      <c r="A4122" s="103" t="s">
        <v>4283</v>
      </c>
      <c r="B4122" s="75" t="s">
        <v>14387</v>
      </c>
      <c r="C4122" s="77" t="s">
        <v>6984</v>
      </c>
      <c r="D4122" s="104" t="s">
        <v>8611</v>
      </c>
      <c r="E4122" s="75" t="s">
        <v>14399</v>
      </c>
      <c r="G4122" s="17"/>
      <c r="H4122" s="17"/>
      <c r="I4122" s="17"/>
      <c r="J4122" s="17"/>
      <c r="K4122" s="17"/>
      <c r="L4122" s="17"/>
      <c r="M4122" s="17"/>
      <c r="N4122" s="17"/>
    </row>
    <row r="4123" spans="1:17" ht="14.25" x14ac:dyDescent="0.3">
      <c r="A4123" s="103" t="s">
        <v>4283</v>
      </c>
      <c r="B4123" s="75" t="s">
        <v>575</v>
      </c>
      <c r="C4123" s="77" t="s">
        <v>6984</v>
      </c>
      <c r="D4123" s="104" t="s">
        <v>8611</v>
      </c>
      <c r="E4123" s="75" t="s">
        <v>14399</v>
      </c>
      <c r="G4123" s="17"/>
      <c r="H4123" s="17"/>
      <c r="I4123" s="17"/>
      <c r="J4123" s="17"/>
      <c r="K4123" s="17"/>
      <c r="L4123" s="17"/>
      <c r="M4123" s="17"/>
      <c r="N4123" s="17"/>
    </row>
    <row r="4124" spans="1:17" ht="13.5" x14ac:dyDescent="0.3">
      <c r="A4124" s="103" t="s">
        <v>6341</v>
      </c>
      <c r="B4124" s="75" t="s">
        <v>574</v>
      </c>
      <c r="C4124" s="77" t="s">
        <v>6984</v>
      </c>
      <c r="D4124" s="104" t="s">
        <v>10649</v>
      </c>
      <c r="E4124" s="75" t="s">
        <v>14398</v>
      </c>
      <c r="F4124" s="17"/>
      <c r="G4124" s="18"/>
      <c r="H4124" s="19"/>
      <c r="I4124" s="18"/>
      <c r="J4124" s="18"/>
      <c r="K4124" s="18"/>
      <c r="L4124" s="18"/>
      <c r="M4124" s="18"/>
      <c r="N4124" s="18"/>
      <c r="Q4124" s="20"/>
    </row>
    <row r="4125" spans="1:17" ht="14.25" x14ac:dyDescent="0.3">
      <c r="A4125" s="103" t="s">
        <v>6341</v>
      </c>
      <c r="B4125" s="75" t="s">
        <v>575</v>
      </c>
      <c r="C4125" s="77" t="s">
        <v>6984</v>
      </c>
      <c r="D4125" s="104" t="s">
        <v>10647</v>
      </c>
      <c r="E4125" s="75" t="s">
        <v>14398</v>
      </c>
      <c r="F4125" s="18"/>
      <c r="G4125" s="18"/>
      <c r="H4125" s="19"/>
      <c r="I4125" s="18"/>
      <c r="J4125" s="18"/>
      <c r="K4125" s="18"/>
      <c r="L4125" s="18"/>
      <c r="M4125" s="21"/>
      <c r="N4125" s="18"/>
      <c r="O4125" s="22"/>
      <c r="P4125" s="22"/>
      <c r="Q4125" s="20"/>
    </row>
    <row r="4126" spans="1:17" ht="14.25" x14ac:dyDescent="0.3">
      <c r="A4126" s="103" t="s">
        <v>1964</v>
      </c>
      <c r="B4126" s="75" t="s">
        <v>574</v>
      </c>
      <c r="C4126" s="77" t="s">
        <v>6984</v>
      </c>
      <c r="D4126" s="104" t="s">
        <v>7088</v>
      </c>
      <c r="E4126" s="75" t="s">
        <v>14394</v>
      </c>
      <c r="F4126" s="17"/>
      <c r="G4126" s="17"/>
      <c r="H4126" s="17"/>
      <c r="I4126" s="17"/>
      <c r="J4126" s="17"/>
      <c r="K4126" s="17"/>
      <c r="L4126" s="17"/>
      <c r="M4126" s="17"/>
      <c r="N4126" s="17"/>
    </row>
    <row r="4127" spans="1:17" ht="13.5" x14ac:dyDescent="0.3">
      <c r="A4127" s="83" t="s">
        <v>6715</v>
      </c>
      <c r="B4127" s="84" t="s">
        <v>574</v>
      </c>
      <c r="C4127" s="77" t="s">
        <v>6984</v>
      </c>
      <c r="D4127" s="85" t="s">
        <v>13798</v>
      </c>
      <c r="E4127" s="84" t="s">
        <v>15147</v>
      </c>
      <c r="F4127" s="17"/>
      <c r="G4127" s="18"/>
      <c r="H4127" s="19"/>
      <c r="I4127" s="18"/>
      <c r="J4127" s="18"/>
      <c r="K4127" s="18"/>
      <c r="L4127" s="18"/>
      <c r="M4127" s="18"/>
      <c r="N4127" s="18"/>
      <c r="Q4127" s="20"/>
    </row>
    <row r="4128" spans="1:17" ht="14.25" x14ac:dyDescent="0.3">
      <c r="A4128" s="83" t="s">
        <v>6715</v>
      </c>
      <c r="B4128" s="84" t="s">
        <v>14387</v>
      </c>
      <c r="C4128" s="77" t="s">
        <v>6984</v>
      </c>
      <c r="D4128" s="85" t="s">
        <v>1277</v>
      </c>
      <c r="E4128" s="84" t="s">
        <v>15147</v>
      </c>
      <c r="G4128" s="18"/>
      <c r="H4128" s="19"/>
      <c r="I4128" s="18"/>
      <c r="J4128" s="18"/>
      <c r="K4128" s="18"/>
      <c r="L4128" s="18"/>
      <c r="M4128" s="18"/>
      <c r="N4128" s="18"/>
      <c r="Q4128" s="20"/>
    </row>
    <row r="4129" spans="1:17" ht="13.5" x14ac:dyDescent="0.3">
      <c r="A4129" s="103" t="s">
        <v>6715</v>
      </c>
      <c r="B4129" s="75" t="s">
        <v>575</v>
      </c>
      <c r="C4129" s="77" t="s">
        <v>6984</v>
      </c>
      <c r="D4129" s="104" t="s">
        <v>1277</v>
      </c>
      <c r="E4129" s="75" t="s">
        <v>15147</v>
      </c>
      <c r="F4129" s="18"/>
      <c r="G4129" s="17"/>
      <c r="H4129" s="17"/>
      <c r="I4129" s="17"/>
      <c r="J4129" s="17"/>
      <c r="K4129" s="17"/>
      <c r="L4129" s="17"/>
      <c r="M4129" s="17"/>
      <c r="N4129" s="17"/>
    </row>
    <row r="4130" spans="1:17" ht="14.25" x14ac:dyDescent="0.3">
      <c r="A4130" s="110" t="s">
        <v>915</v>
      </c>
      <c r="B4130" s="84" t="s">
        <v>574</v>
      </c>
      <c r="C4130" s="77" t="s">
        <v>6984</v>
      </c>
      <c r="D4130" s="117" t="s">
        <v>9464</v>
      </c>
      <c r="E4130" s="84" t="s">
        <v>14791</v>
      </c>
      <c r="F4130" s="18"/>
      <c r="G4130" s="18"/>
      <c r="H4130" s="19"/>
      <c r="I4130" s="18"/>
      <c r="J4130" s="18"/>
      <c r="K4130" s="18"/>
      <c r="L4130" s="18"/>
      <c r="M4130" s="18"/>
      <c r="N4130" s="18"/>
      <c r="O4130" s="22"/>
      <c r="P4130" s="22"/>
      <c r="Q4130" s="20"/>
    </row>
    <row r="4131" spans="1:17" ht="14.25" x14ac:dyDescent="0.3">
      <c r="A4131" s="107" t="s">
        <v>4025</v>
      </c>
      <c r="B4131" s="108" t="s">
        <v>574</v>
      </c>
      <c r="C4131" s="77" t="s">
        <v>6984</v>
      </c>
      <c r="D4131" s="109" t="s">
        <v>14224</v>
      </c>
      <c r="E4131" s="108" t="s">
        <v>16166</v>
      </c>
      <c r="F4131" s="18"/>
      <c r="G4131" s="18"/>
      <c r="H4131" s="19"/>
      <c r="I4131" s="18"/>
      <c r="J4131" s="18"/>
      <c r="K4131" s="18"/>
      <c r="L4131" s="18"/>
      <c r="M4131" s="18"/>
      <c r="N4131" s="18"/>
      <c r="Q4131" s="20"/>
    </row>
    <row r="4132" spans="1:17" ht="13.5" x14ac:dyDescent="0.3">
      <c r="A4132" s="103" t="s">
        <v>4026</v>
      </c>
      <c r="B4132" s="75" t="s">
        <v>574</v>
      </c>
      <c r="C4132" s="77" t="s">
        <v>6984</v>
      </c>
      <c r="D4132" s="104" t="s">
        <v>16167</v>
      </c>
      <c r="E4132" s="75" t="s">
        <v>16166</v>
      </c>
      <c r="F4132" s="17"/>
      <c r="G4132" s="18"/>
      <c r="H4132" s="19"/>
      <c r="I4132" s="18"/>
      <c r="J4132" s="18"/>
      <c r="K4132" s="18"/>
      <c r="L4132" s="18"/>
      <c r="M4132" s="18"/>
      <c r="N4132" s="18"/>
      <c r="O4132" s="22"/>
      <c r="P4132" s="22"/>
      <c r="Q4132" s="20"/>
    </row>
    <row r="4133" spans="1:17" ht="14.25" x14ac:dyDescent="0.3">
      <c r="A4133" s="83" t="s">
        <v>1462</v>
      </c>
      <c r="B4133" s="84" t="s">
        <v>574</v>
      </c>
      <c r="C4133" s="77" t="s">
        <v>6984</v>
      </c>
      <c r="D4133" s="117" t="s">
        <v>9073</v>
      </c>
      <c r="E4133" s="84" t="s">
        <v>14887</v>
      </c>
      <c r="G4133" s="18"/>
      <c r="H4133" s="19"/>
      <c r="I4133" s="18"/>
      <c r="J4133" s="18"/>
      <c r="K4133" s="18"/>
      <c r="L4133" s="18"/>
      <c r="M4133" s="21"/>
      <c r="N4133" s="18"/>
      <c r="O4133" s="22"/>
      <c r="P4133" s="22"/>
      <c r="Q4133" s="20"/>
    </row>
    <row r="4134" spans="1:17" ht="14.25" x14ac:dyDescent="0.3">
      <c r="A4134" s="107" t="s">
        <v>5755</v>
      </c>
      <c r="B4134" s="108" t="s">
        <v>574</v>
      </c>
      <c r="C4134" s="77" t="s">
        <v>6984</v>
      </c>
      <c r="D4134" s="109" t="s">
        <v>8163</v>
      </c>
      <c r="E4134" s="108" t="s">
        <v>14395</v>
      </c>
      <c r="F4134" s="17"/>
      <c r="G4134" s="18"/>
      <c r="H4134" s="19"/>
      <c r="I4134" s="18"/>
      <c r="J4134" s="18"/>
      <c r="K4134" s="18"/>
      <c r="L4134" s="18"/>
      <c r="M4134" s="18"/>
      <c r="N4134" s="18"/>
      <c r="Q4134" s="20"/>
    </row>
    <row r="4135" spans="1:17" ht="14.25" x14ac:dyDescent="0.3">
      <c r="A4135" s="103" t="s">
        <v>6342</v>
      </c>
      <c r="B4135" s="75" t="s">
        <v>574</v>
      </c>
      <c r="C4135" s="77" t="s">
        <v>6984</v>
      </c>
      <c r="D4135" s="104" t="s">
        <v>10650</v>
      </c>
      <c r="E4135" s="75" t="s">
        <v>14398</v>
      </c>
      <c r="F4135" s="18"/>
      <c r="G4135" s="18"/>
      <c r="H4135" s="19"/>
      <c r="I4135" s="18"/>
      <c r="J4135" s="18"/>
      <c r="K4135" s="18"/>
      <c r="L4135" s="18"/>
      <c r="M4135" s="18"/>
      <c r="N4135" s="18"/>
      <c r="O4135" s="22"/>
      <c r="P4135" s="22"/>
      <c r="Q4135" s="20"/>
    </row>
    <row r="4136" spans="1:17" ht="14.25" x14ac:dyDescent="0.3">
      <c r="A4136" s="103" t="s">
        <v>6343</v>
      </c>
      <c r="B4136" s="75" t="s">
        <v>574</v>
      </c>
      <c r="C4136" s="77" t="s">
        <v>6984</v>
      </c>
      <c r="D4136" s="104" t="s">
        <v>10651</v>
      </c>
      <c r="E4136" s="75" t="s">
        <v>14398</v>
      </c>
      <c r="G4136" s="18"/>
      <c r="H4136" s="19"/>
      <c r="I4136" s="27"/>
      <c r="J4136" s="18"/>
      <c r="K4136" s="18"/>
      <c r="L4136" s="18"/>
      <c r="M4136" s="18"/>
      <c r="N4136" s="18"/>
      <c r="O4136" s="22"/>
      <c r="P4136" s="22"/>
      <c r="Q4136" s="20"/>
    </row>
    <row r="4137" spans="1:17" ht="13.5" x14ac:dyDescent="0.3">
      <c r="A4137" s="103" t="s">
        <v>2312</v>
      </c>
      <c r="B4137" s="75" t="s">
        <v>574</v>
      </c>
      <c r="C4137" s="77" t="s">
        <v>6984</v>
      </c>
      <c r="D4137" s="104" t="s">
        <v>8401</v>
      </c>
      <c r="E4137" s="75" t="s">
        <v>14404</v>
      </c>
      <c r="F4137" s="17"/>
      <c r="G4137" s="18"/>
      <c r="H4137" s="19"/>
      <c r="I4137" s="18"/>
      <c r="J4137" s="18"/>
      <c r="K4137" s="18"/>
      <c r="L4137" s="18"/>
      <c r="M4137" s="18"/>
      <c r="N4137" s="18"/>
      <c r="Q4137" s="20"/>
    </row>
    <row r="4138" spans="1:17" ht="14.25" x14ac:dyDescent="0.3">
      <c r="A4138" s="111" t="s">
        <v>2746</v>
      </c>
      <c r="B4138" s="112" t="s">
        <v>574</v>
      </c>
      <c r="C4138" s="77" t="s">
        <v>6984</v>
      </c>
      <c r="D4138" s="113" t="s">
        <v>15148</v>
      </c>
      <c r="E4138" s="112" t="s">
        <v>14664</v>
      </c>
      <c r="F4138" s="18"/>
      <c r="G4138" s="17"/>
      <c r="H4138" s="17"/>
      <c r="I4138" s="17"/>
      <c r="J4138" s="17"/>
      <c r="K4138" s="17"/>
      <c r="L4138" s="17"/>
      <c r="M4138" s="17"/>
      <c r="N4138" s="17"/>
    </row>
    <row r="4139" spans="1:17" ht="13.5" x14ac:dyDescent="0.3">
      <c r="A4139" s="107" t="s">
        <v>5756</v>
      </c>
      <c r="B4139" s="108" t="s">
        <v>4879</v>
      </c>
      <c r="C4139" s="77" t="s">
        <v>424</v>
      </c>
      <c r="D4139" s="109" t="s">
        <v>13539</v>
      </c>
      <c r="E4139" s="108" t="s">
        <v>1325</v>
      </c>
      <c r="G4139" s="18"/>
      <c r="H4139" s="19"/>
      <c r="I4139" s="18"/>
      <c r="J4139" s="18"/>
      <c r="K4139" s="18"/>
      <c r="L4139" s="18"/>
      <c r="M4139" s="18"/>
      <c r="N4139" s="18"/>
      <c r="Q4139" s="20"/>
    </row>
    <row r="4140" spans="1:17" ht="14.25" x14ac:dyDescent="0.3">
      <c r="A4140" s="103" t="s">
        <v>13877</v>
      </c>
      <c r="B4140" s="75" t="s">
        <v>574</v>
      </c>
      <c r="C4140" s="77" t="s">
        <v>6984</v>
      </c>
      <c r="D4140" s="104" t="s">
        <v>15764</v>
      </c>
      <c r="E4140" s="75" t="s">
        <v>14394</v>
      </c>
      <c r="F4140" s="17"/>
      <c r="G4140" s="17"/>
      <c r="H4140" s="17"/>
      <c r="I4140" s="17"/>
      <c r="J4140" s="17"/>
      <c r="K4140" s="17"/>
      <c r="L4140" s="17"/>
      <c r="M4140" s="17"/>
      <c r="N4140" s="17"/>
    </row>
    <row r="4141" spans="1:17" ht="14.25" x14ac:dyDescent="0.3">
      <c r="A4141" s="107" t="s">
        <v>6344</v>
      </c>
      <c r="B4141" s="108" t="s">
        <v>574</v>
      </c>
      <c r="C4141" s="77" t="s">
        <v>6984</v>
      </c>
      <c r="D4141" s="109" t="s">
        <v>10652</v>
      </c>
      <c r="E4141" s="108" t="s">
        <v>14394</v>
      </c>
      <c r="G4141" s="17"/>
      <c r="H4141" s="17"/>
      <c r="I4141" s="17"/>
      <c r="J4141" s="17"/>
      <c r="K4141" s="17"/>
      <c r="L4141" s="17"/>
      <c r="M4141" s="17"/>
      <c r="N4141" s="17"/>
    </row>
    <row r="4142" spans="1:17" ht="14.25" x14ac:dyDescent="0.3">
      <c r="A4142" s="103" t="s">
        <v>5757</v>
      </c>
      <c r="B4142" s="75" t="s">
        <v>574</v>
      </c>
      <c r="C4142" s="77" t="s">
        <v>6926</v>
      </c>
      <c r="D4142" s="104" t="s">
        <v>8087</v>
      </c>
      <c r="E4142" s="75" t="s">
        <v>14398</v>
      </c>
      <c r="F4142" s="17"/>
      <c r="G4142" s="18"/>
      <c r="H4142" s="19"/>
      <c r="I4142" s="18"/>
      <c r="J4142" s="18"/>
      <c r="K4142" s="18"/>
      <c r="L4142" s="18"/>
      <c r="M4142" s="18"/>
      <c r="N4142" s="18"/>
      <c r="O4142" s="22"/>
      <c r="P4142" s="22"/>
      <c r="Q4142" s="20"/>
    </row>
    <row r="4143" spans="1:17" ht="13.5" x14ac:dyDescent="0.3">
      <c r="A4143" s="103" t="s">
        <v>1194</v>
      </c>
      <c r="B4143" s="75" t="s">
        <v>574</v>
      </c>
      <c r="C4143" s="77" t="s">
        <v>6926</v>
      </c>
      <c r="D4143" s="104" t="s">
        <v>15149</v>
      </c>
      <c r="E4143" s="75" t="s">
        <v>14787</v>
      </c>
      <c r="F4143" s="17"/>
      <c r="G4143" s="18"/>
      <c r="H4143" s="19"/>
      <c r="I4143" s="18"/>
      <c r="J4143" s="18"/>
      <c r="K4143" s="18"/>
      <c r="L4143" s="18"/>
      <c r="M4143" s="21"/>
      <c r="N4143" s="18"/>
      <c r="O4143" s="22"/>
      <c r="P4143" s="22"/>
      <c r="Q4143" s="20"/>
    </row>
    <row r="4144" spans="1:17" ht="14.25" x14ac:dyDescent="0.3">
      <c r="A4144" s="110" t="s">
        <v>1194</v>
      </c>
      <c r="B4144" s="84" t="s">
        <v>575</v>
      </c>
      <c r="C4144" s="77" t="s">
        <v>6926</v>
      </c>
      <c r="D4144" s="117" t="s">
        <v>9488</v>
      </c>
      <c r="E4144" s="84" t="s">
        <v>14787</v>
      </c>
      <c r="G4144" s="18"/>
      <c r="H4144" s="19"/>
      <c r="I4144" s="18"/>
      <c r="J4144" s="18"/>
      <c r="K4144" s="18"/>
      <c r="L4144" s="18"/>
      <c r="M4144" s="21"/>
      <c r="N4144" s="18"/>
      <c r="O4144" s="22"/>
      <c r="P4144" s="22"/>
      <c r="Q4144" s="20"/>
    </row>
    <row r="4145" spans="1:17" ht="14.25" x14ac:dyDescent="0.3">
      <c r="A4145" s="110" t="s">
        <v>4831</v>
      </c>
      <c r="B4145" s="84" t="s">
        <v>574</v>
      </c>
      <c r="C4145" s="77" t="s">
        <v>6926</v>
      </c>
      <c r="D4145" s="117" t="s">
        <v>2619</v>
      </c>
      <c r="E4145" s="84" t="s">
        <v>14398</v>
      </c>
      <c r="G4145" s="18"/>
      <c r="H4145" s="19"/>
      <c r="I4145" s="18"/>
      <c r="J4145" s="18"/>
      <c r="K4145" s="18"/>
      <c r="L4145" s="18"/>
      <c r="M4145" s="18"/>
      <c r="N4145" s="18"/>
      <c r="Q4145" s="20"/>
    </row>
    <row r="4146" spans="1:17" ht="13.5" x14ac:dyDescent="0.3">
      <c r="A4146" s="103" t="s">
        <v>4027</v>
      </c>
      <c r="B4146" s="75" t="s">
        <v>574</v>
      </c>
      <c r="C4146" s="77" t="s">
        <v>6998</v>
      </c>
      <c r="D4146" s="104" t="s">
        <v>4028</v>
      </c>
      <c r="E4146" s="75" t="s">
        <v>16168</v>
      </c>
      <c r="F4146" s="18"/>
      <c r="G4146" s="18"/>
      <c r="H4146" s="19"/>
      <c r="I4146" s="18"/>
      <c r="J4146" s="18"/>
      <c r="K4146" s="18"/>
      <c r="L4146" s="18"/>
      <c r="M4146" s="18"/>
      <c r="N4146" s="18"/>
      <c r="Q4146" s="20"/>
    </row>
    <row r="4147" spans="1:17" ht="13.5" x14ac:dyDescent="0.3">
      <c r="A4147" s="107" t="s">
        <v>387</v>
      </c>
      <c r="B4147" s="108" t="s">
        <v>14387</v>
      </c>
      <c r="C4147" s="77" t="s">
        <v>7096</v>
      </c>
      <c r="D4147" s="109" t="s">
        <v>15150</v>
      </c>
      <c r="E4147" s="108" t="s">
        <v>15146</v>
      </c>
      <c r="G4147" s="17"/>
      <c r="H4147" s="17"/>
      <c r="I4147" s="17"/>
      <c r="J4147" s="17"/>
      <c r="K4147" s="17"/>
      <c r="L4147" s="17"/>
      <c r="M4147" s="17"/>
      <c r="N4147" s="17"/>
    </row>
    <row r="4148" spans="1:17" ht="14.25" x14ac:dyDescent="0.3">
      <c r="A4148" s="103" t="s">
        <v>387</v>
      </c>
      <c r="B4148" s="75" t="s">
        <v>575</v>
      </c>
      <c r="C4148" s="77" t="s">
        <v>7096</v>
      </c>
      <c r="D4148" s="104" t="s">
        <v>15150</v>
      </c>
      <c r="E4148" s="75" t="s">
        <v>15146</v>
      </c>
      <c r="F4148" s="17"/>
      <c r="G4148" s="17"/>
      <c r="H4148" s="17"/>
      <c r="I4148" s="17"/>
      <c r="J4148" s="17"/>
      <c r="K4148" s="17"/>
      <c r="L4148" s="17"/>
      <c r="M4148" s="17"/>
      <c r="N4148" s="17"/>
    </row>
    <row r="4149" spans="1:17" ht="14.25" x14ac:dyDescent="0.3">
      <c r="A4149" s="103" t="s">
        <v>4231</v>
      </c>
      <c r="B4149" s="75" t="s">
        <v>574</v>
      </c>
      <c r="C4149" s="77" t="s">
        <v>6984</v>
      </c>
      <c r="D4149" s="104" t="s">
        <v>8158</v>
      </c>
      <c r="E4149" s="75" t="s">
        <v>14394</v>
      </c>
      <c r="G4149" s="17"/>
      <c r="H4149" s="17"/>
      <c r="I4149" s="17"/>
      <c r="J4149" s="17"/>
      <c r="K4149" s="17"/>
      <c r="L4149" s="17"/>
      <c r="M4149" s="17"/>
      <c r="N4149" s="17"/>
    </row>
    <row r="4150" spans="1:17" ht="14.25" x14ac:dyDescent="0.3">
      <c r="A4150" s="103" t="s">
        <v>249</v>
      </c>
      <c r="B4150" s="75" t="s">
        <v>574</v>
      </c>
      <c r="C4150" s="77" t="s">
        <v>9014</v>
      </c>
      <c r="D4150" s="104" t="s">
        <v>15151</v>
      </c>
      <c r="E4150" s="75" t="s">
        <v>14875</v>
      </c>
      <c r="G4150" s="18"/>
      <c r="H4150" s="19"/>
      <c r="I4150" s="18"/>
      <c r="J4150" s="18"/>
      <c r="K4150" s="18"/>
      <c r="L4150" s="18"/>
      <c r="M4150" s="18"/>
      <c r="N4150" s="18"/>
      <c r="Q4150" s="20"/>
    </row>
    <row r="4151" spans="1:17" ht="14.25" x14ac:dyDescent="0.3">
      <c r="A4151" s="107" t="s">
        <v>12523</v>
      </c>
      <c r="B4151" s="108" t="s">
        <v>574</v>
      </c>
      <c r="C4151" s="77" t="s">
        <v>6994</v>
      </c>
      <c r="D4151" s="109" t="s">
        <v>14225</v>
      </c>
      <c r="E4151" s="108" t="s">
        <v>16169</v>
      </c>
      <c r="F4151" s="17"/>
      <c r="G4151" s="17"/>
      <c r="H4151" s="17"/>
      <c r="I4151" s="17"/>
      <c r="J4151" s="17"/>
      <c r="K4151" s="17"/>
      <c r="L4151" s="17"/>
      <c r="M4151" s="17"/>
      <c r="N4151" s="17"/>
    </row>
    <row r="4152" spans="1:17" ht="14.25" x14ac:dyDescent="0.3">
      <c r="A4152" s="103" t="s">
        <v>4568</v>
      </c>
      <c r="B4152" s="75" t="s">
        <v>574</v>
      </c>
      <c r="C4152" s="77" t="s">
        <v>6922</v>
      </c>
      <c r="D4152" s="104" t="s">
        <v>6923</v>
      </c>
      <c r="E4152" s="75" t="s">
        <v>733</v>
      </c>
      <c r="G4152" s="18"/>
      <c r="H4152" s="19"/>
      <c r="I4152" s="18"/>
      <c r="J4152" s="18"/>
      <c r="K4152" s="18"/>
      <c r="L4152" s="18"/>
      <c r="M4152" s="18"/>
      <c r="N4152" s="18"/>
      <c r="O4152" s="22"/>
      <c r="P4152" s="22"/>
      <c r="Q4152" s="20"/>
    </row>
    <row r="4153" spans="1:17" ht="13.5" x14ac:dyDescent="0.3">
      <c r="A4153" s="103" t="s">
        <v>2456</v>
      </c>
      <c r="B4153" s="75" t="s">
        <v>574</v>
      </c>
      <c r="C4153" s="77" t="s">
        <v>6998</v>
      </c>
      <c r="D4153" s="104" t="s">
        <v>10653</v>
      </c>
      <c r="E4153" s="75" t="s">
        <v>14397</v>
      </c>
      <c r="F4153" s="18"/>
      <c r="G4153" s="17"/>
      <c r="H4153" s="17"/>
      <c r="I4153" s="17"/>
      <c r="J4153" s="17"/>
      <c r="K4153" s="17"/>
      <c r="L4153" s="17"/>
      <c r="M4153" s="17"/>
      <c r="N4153" s="17"/>
    </row>
    <row r="4154" spans="1:17" ht="14.25" x14ac:dyDescent="0.3">
      <c r="A4154" s="111" t="s">
        <v>4569</v>
      </c>
      <c r="B4154" s="112" t="s">
        <v>3459</v>
      </c>
      <c r="C4154" s="77" t="s">
        <v>7195</v>
      </c>
      <c r="D4154" s="113" t="s">
        <v>8998</v>
      </c>
      <c r="E4154" s="112" t="s">
        <v>14406</v>
      </c>
      <c r="G4154" s="17"/>
      <c r="H4154" s="17"/>
      <c r="I4154" s="17"/>
      <c r="J4154" s="17"/>
      <c r="K4154" s="17"/>
      <c r="L4154" s="17"/>
      <c r="M4154" s="17"/>
      <c r="N4154" s="17"/>
    </row>
    <row r="4155" spans="1:17" ht="14.25" x14ac:dyDescent="0.3">
      <c r="A4155" s="103" t="s">
        <v>4569</v>
      </c>
      <c r="B4155" s="75" t="s">
        <v>574</v>
      </c>
      <c r="C4155" s="77" t="s">
        <v>7195</v>
      </c>
      <c r="D4155" s="104" t="s">
        <v>7781</v>
      </c>
      <c r="E4155" s="75" t="s">
        <v>14406</v>
      </c>
      <c r="F4155" s="17"/>
      <c r="G4155" s="17"/>
      <c r="H4155" s="17"/>
      <c r="I4155" s="17"/>
      <c r="J4155" s="17"/>
      <c r="K4155" s="17"/>
      <c r="L4155" s="17"/>
      <c r="M4155" s="17"/>
      <c r="N4155" s="17"/>
    </row>
    <row r="4156" spans="1:17" ht="14.25" x14ac:dyDescent="0.3">
      <c r="A4156" s="103" t="s">
        <v>4029</v>
      </c>
      <c r="B4156" s="75" t="s">
        <v>574</v>
      </c>
      <c r="C4156" s="77" t="s">
        <v>6994</v>
      </c>
      <c r="D4156" s="104" t="s">
        <v>12524</v>
      </c>
      <c r="E4156" s="75" t="s">
        <v>16170</v>
      </c>
      <c r="F4156" s="18"/>
      <c r="G4156" s="18"/>
      <c r="H4156" s="19"/>
      <c r="I4156" s="18"/>
      <c r="J4156" s="18"/>
      <c r="K4156" s="18"/>
      <c r="L4156" s="18"/>
      <c r="M4156" s="18"/>
      <c r="N4156" s="18"/>
      <c r="Q4156" s="20"/>
    </row>
    <row r="4157" spans="1:17" ht="14.25" x14ac:dyDescent="0.3">
      <c r="A4157" s="103" t="s">
        <v>11169</v>
      </c>
      <c r="B4157" s="75" t="s">
        <v>1244</v>
      </c>
      <c r="C4157" s="77" t="s">
        <v>7071</v>
      </c>
      <c r="D4157" s="104" t="s">
        <v>12127</v>
      </c>
      <c r="E4157" s="75" t="s">
        <v>14396</v>
      </c>
      <c r="F4157" s="18"/>
      <c r="G4157" s="17"/>
      <c r="H4157" s="17"/>
      <c r="I4157" s="17"/>
      <c r="J4157" s="17"/>
      <c r="K4157" s="17"/>
      <c r="L4157" s="17"/>
      <c r="M4157" s="17"/>
      <c r="N4157" s="17"/>
    </row>
    <row r="4158" spans="1:17" ht="14.25" x14ac:dyDescent="0.3">
      <c r="A4158" s="103" t="s">
        <v>11169</v>
      </c>
      <c r="B4158" s="75" t="s">
        <v>574</v>
      </c>
      <c r="C4158" s="77" t="s">
        <v>7071</v>
      </c>
      <c r="D4158" s="104" t="s">
        <v>3712</v>
      </c>
      <c r="E4158" s="75" t="s">
        <v>14396</v>
      </c>
      <c r="G4158" s="17"/>
      <c r="H4158" s="17"/>
      <c r="I4158" s="17"/>
      <c r="J4158" s="17"/>
      <c r="K4158" s="17"/>
      <c r="L4158" s="17"/>
      <c r="M4158" s="17"/>
      <c r="N4158" s="17"/>
    </row>
    <row r="4159" spans="1:17" ht="13.5" x14ac:dyDescent="0.3">
      <c r="A4159" s="103" t="s">
        <v>3380</v>
      </c>
      <c r="B4159" s="75" t="s">
        <v>574</v>
      </c>
      <c r="C4159" s="77" t="s">
        <v>7071</v>
      </c>
      <c r="D4159" s="104" t="s">
        <v>12525</v>
      </c>
      <c r="E4159" s="75" t="s">
        <v>16171</v>
      </c>
      <c r="G4159" s="17"/>
      <c r="H4159" s="17"/>
      <c r="I4159" s="17"/>
      <c r="J4159" s="17"/>
      <c r="K4159" s="17"/>
      <c r="L4159" s="17"/>
      <c r="M4159" s="17"/>
      <c r="N4159" s="17"/>
    </row>
    <row r="4160" spans="1:17" ht="14.25" x14ac:dyDescent="0.3">
      <c r="A4160" s="107" t="s">
        <v>6345</v>
      </c>
      <c r="B4160" s="108" t="s">
        <v>574</v>
      </c>
      <c r="C4160" s="77" t="s">
        <v>5805</v>
      </c>
      <c r="D4160" s="109" t="s">
        <v>10654</v>
      </c>
      <c r="E4160" s="108" t="s">
        <v>14406</v>
      </c>
      <c r="F4160" s="17"/>
      <c r="G4160" s="17"/>
      <c r="H4160" s="17"/>
      <c r="I4160" s="17"/>
      <c r="J4160" s="17"/>
      <c r="K4160" s="17"/>
      <c r="L4160" s="17"/>
      <c r="M4160" s="17"/>
      <c r="N4160" s="17"/>
    </row>
    <row r="4161" spans="1:17" ht="14.25" x14ac:dyDescent="0.3">
      <c r="A4161" s="103" t="s">
        <v>11366</v>
      </c>
      <c r="B4161" s="75" t="s">
        <v>574</v>
      </c>
      <c r="C4161" s="77" t="s">
        <v>7000</v>
      </c>
      <c r="D4161" s="104" t="s">
        <v>1830</v>
      </c>
      <c r="E4161" s="75" t="s">
        <v>14397</v>
      </c>
      <c r="F4161" s="18"/>
      <c r="G4161" s="18"/>
      <c r="H4161" s="19"/>
      <c r="I4161" s="18"/>
      <c r="J4161" s="18"/>
      <c r="K4161" s="18"/>
      <c r="L4161" s="18"/>
      <c r="M4161" s="18"/>
      <c r="N4161" s="18"/>
      <c r="Q4161" s="20"/>
    </row>
    <row r="4162" spans="1:17" ht="14.25" x14ac:dyDescent="0.3">
      <c r="A4162" s="103" t="s">
        <v>86</v>
      </c>
      <c r="B4162" s="75" t="s">
        <v>574</v>
      </c>
      <c r="C4162" s="77" t="s">
        <v>6920</v>
      </c>
      <c r="D4162" s="104" t="s">
        <v>14226</v>
      </c>
      <c r="E4162" s="75" t="s">
        <v>16172</v>
      </c>
      <c r="F4162" s="17"/>
      <c r="G4162" s="18"/>
      <c r="H4162" s="19"/>
      <c r="I4162" s="18"/>
      <c r="J4162" s="18"/>
      <c r="K4162" s="18"/>
      <c r="L4162" s="18"/>
      <c r="M4162" s="18"/>
      <c r="N4162" s="18"/>
      <c r="Q4162" s="20"/>
    </row>
    <row r="4163" spans="1:17" ht="13.5" x14ac:dyDescent="0.3">
      <c r="A4163" s="107" t="s">
        <v>5164</v>
      </c>
      <c r="B4163" s="108" t="s">
        <v>574</v>
      </c>
      <c r="C4163" s="77" t="s">
        <v>6956</v>
      </c>
      <c r="D4163" s="109" t="s">
        <v>12526</v>
      </c>
      <c r="E4163" s="108" t="s">
        <v>16174</v>
      </c>
      <c r="F4163" s="18"/>
      <c r="G4163" s="18"/>
      <c r="H4163" s="19"/>
      <c r="I4163" s="18"/>
      <c r="J4163" s="18"/>
      <c r="K4163" s="18"/>
      <c r="L4163" s="18"/>
      <c r="M4163" s="18"/>
      <c r="N4163" s="18"/>
      <c r="O4163" s="22"/>
      <c r="P4163" s="22"/>
      <c r="Q4163" s="20"/>
    </row>
    <row r="4164" spans="1:17" ht="14.25" x14ac:dyDescent="0.3">
      <c r="A4164" s="103" t="s">
        <v>3941</v>
      </c>
      <c r="B4164" s="75" t="s">
        <v>574</v>
      </c>
      <c r="C4164" s="77" t="s">
        <v>5365</v>
      </c>
      <c r="D4164" s="104" t="s">
        <v>14227</v>
      </c>
      <c r="E4164" s="75" t="s">
        <v>16173</v>
      </c>
      <c r="F4164" s="18"/>
      <c r="G4164" s="17"/>
      <c r="H4164" s="17"/>
      <c r="I4164" s="17"/>
      <c r="J4164" s="17"/>
      <c r="K4164" s="17"/>
      <c r="L4164" s="17"/>
      <c r="M4164" s="17"/>
      <c r="N4164" s="17"/>
    </row>
    <row r="4165" spans="1:17" ht="14.25" x14ac:dyDescent="0.3">
      <c r="A4165" s="103" t="s">
        <v>5164</v>
      </c>
      <c r="B4165" s="75" t="s">
        <v>575</v>
      </c>
      <c r="C4165" s="77" t="s">
        <v>6956</v>
      </c>
      <c r="D4165" s="104" t="s">
        <v>12527</v>
      </c>
      <c r="E4165" s="75" t="s">
        <v>16174</v>
      </c>
      <c r="F4165" s="18"/>
      <c r="G4165" s="17"/>
      <c r="H4165" s="17"/>
      <c r="I4165" s="17"/>
      <c r="J4165" s="17"/>
      <c r="K4165" s="17"/>
      <c r="L4165" s="17"/>
      <c r="M4165" s="17"/>
      <c r="N4165" s="17"/>
    </row>
    <row r="4166" spans="1:17" ht="14.25" x14ac:dyDescent="0.3">
      <c r="A4166" s="103" t="s">
        <v>591</v>
      </c>
      <c r="B4166" s="75" t="s">
        <v>574</v>
      </c>
      <c r="C4166" s="77" t="s">
        <v>6994</v>
      </c>
      <c r="D4166" s="104" t="s">
        <v>7226</v>
      </c>
      <c r="E4166" s="75" t="s">
        <v>14398</v>
      </c>
      <c r="F4166" s="17"/>
      <c r="G4166" s="17"/>
      <c r="H4166" s="17"/>
      <c r="I4166" s="17"/>
      <c r="J4166" s="17"/>
      <c r="K4166" s="17"/>
      <c r="L4166" s="17"/>
      <c r="M4166" s="17"/>
      <c r="N4166" s="17"/>
    </row>
    <row r="4167" spans="1:17" ht="14.25" x14ac:dyDescent="0.3">
      <c r="A4167" s="110" t="s">
        <v>591</v>
      </c>
      <c r="B4167" s="84" t="s">
        <v>575</v>
      </c>
      <c r="C4167" s="77" t="s">
        <v>6994</v>
      </c>
      <c r="D4167" s="117" t="s">
        <v>7226</v>
      </c>
      <c r="E4167" s="84" t="s">
        <v>14398</v>
      </c>
      <c r="F4167" s="17"/>
      <c r="G4167" s="18"/>
      <c r="H4167" s="19"/>
      <c r="I4167" s="18"/>
      <c r="J4167" s="18"/>
      <c r="K4167" s="18"/>
      <c r="L4167" s="18"/>
      <c r="M4167" s="21"/>
      <c r="N4167" s="18"/>
      <c r="O4167" s="22"/>
      <c r="P4167" s="22"/>
      <c r="Q4167" s="20"/>
    </row>
    <row r="4168" spans="1:17" ht="14.25" x14ac:dyDescent="0.3">
      <c r="A4168" s="83" t="s">
        <v>451</v>
      </c>
      <c r="B4168" s="84" t="s">
        <v>2439</v>
      </c>
      <c r="C4168" s="77" t="s">
        <v>7002</v>
      </c>
      <c r="D4168" s="85" t="s">
        <v>9277</v>
      </c>
      <c r="E4168" s="84" t="s">
        <v>15152</v>
      </c>
      <c r="F4168" s="17"/>
      <c r="G4168" s="17"/>
      <c r="H4168" s="17"/>
      <c r="I4168" s="17"/>
      <c r="J4168" s="17"/>
      <c r="K4168" s="17"/>
      <c r="L4168" s="17"/>
      <c r="M4168" s="17"/>
      <c r="N4168" s="17"/>
    </row>
    <row r="4169" spans="1:17" ht="14.25" x14ac:dyDescent="0.3">
      <c r="A4169" s="103" t="s">
        <v>451</v>
      </c>
      <c r="B4169" s="75" t="s">
        <v>575</v>
      </c>
      <c r="C4169" s="77" t="s">
        <v>7002</v>
      </c>
      <c r="D4169" s="104" t="s">
        <v>9276</v>
      </c>
      <c r="E4169" s="75" t="s">
        <v>15152</v>
      </c>
      <c r="F4169" s="17"/>
      <c r="G4169" s="18"/>
      <c r="H4169" s="19"/>
      <c r="I4169" s="18"/>
      <c r="J4169" s="18"/>
      <c r="K4169" s="18"/>
      <c r="L4169" s="18"/>
      <c r="M4169" s="18"/>
      <c r="N4169" s="18"/>
      <c r="Q4169" s="20"/>
    </row>
    <row r="4170" spans="1:17" ht="14.25" x14ac:dyDescent="0.3">
      <c r="A4170" s="111" t="s">
        <v>5758</v>
      </c>
      <c r="B4170" s="112" t="s">
        <v>574</v>
      </c>
      <c r="C4170" s="77" t="s">
        <v>6909</v>
      </c>
      <c r="D4170" s="113" t="s">
        <v>7249</v>
      </c>
      <c r="E4170" s="112" t="s">
        <v>14398</v>
      </c>
      <c r="F4170" s="18"/>
      <c r="G4170" s="18"/>
      <c r="H4170" s="19"/>
      <c r="I4170" s="18"/>
      <c r="J4170" s="18"/>
      <c r="K4170" s="18"/>
      <c r="L4170" s="18"/>
      <c r="M4170" s="18"/>
      <c r="N4170" s="18"/>
      <c r="Q4170" s="20"/>
    </row>
    <row r="4171" spans="1:17" ht="13.5" x14ac:dyDescent="0.3">
      <c r="A4171" s="103" t="s">
        <v>5758</v>
      </c>
      <c r="B4171" s="75" t="s">
        <v>14387</v>
      </c>
      <c r="C4171" s="77" t="s">
        <v>6909</v>
      </c>
      <c r="D4171" s="104" t="s">
        <v>8561</v>
      </c>
      <c r="E4171" s="75" t="s">
        <v>14398</v>
      </c>
      <c r="F4171" s="18"/>
      <c r="G4171" s="17"/>
      <c r="H4171" s="17"/>
      <c r="I4171" s="17"/>
      <c r="J4171" s="17"/>
      <c r="K4171" s="17"/>
      <c r="L4171" s="17"/>
      <c r="M4171" s="17"/>
      <c r="N4171" s="17"/>
    </row>
    <row r="4172" spans="1:17" ht="14.25" x14ac:dyDescent="0.3">
      <c r="A4172" s="103" t="s">
        <v>5758</v>
      </c>
      <c r="B4172" s="75" t="s">
        <v>575</v>
      </c>
      <c r="C4172" s="77" t="s">
        <v>6909</v>
      </c>
      <c r="D4172" s="104" t="s">
        <v>8561</v>
      </c>
      <c r="E4172" s="75" t="s">
        <v>14398</v>
      </c>
      <c r="F4172" s="17"/>
      <c r="G4172" s="18"/>
      <c r="H4172" s="19"/>
      <c r="I4172" s="18"/>
      <c r="J4172" s="18"/>
      <c r="K4172" s="18"/>
      <c r="L4172" s="18"/>
      <c r="M4172" s="18"/>
      <c r="N4172" s="18"/>
      <c r="O4172" s="22"/>
      <c r="P4172" s="22"/>
      <c r="Q4172" s="20"/>
    </row>
    <row r="4173" spans="1:17" ht="14.25" x14ac:dyDescent="0.3">
      <c r="A4173" s="111" t="s">
        <v>3381</v>
      </c>
      <c r="B4173" s="112" t="s">
        <v>574</v>
      </c>
      <c r="C4173" s="77" t="s">
        <v>7021</v>
      </c>
      <c r="D4173" s="113" t="s">
        <v>14228</v>
      </c>
      <c r="E4173" s="112" t="s">
        <v>16175</v>
      </c>
      <c r="G4173" s="18"/>
      <c r="H4173" s="19"/>
      <c r="I4173" s="18"/>
      <c r="J4173" s="18"/>
      <c r="K4173" s="18"/>
      <c r="L4173" s="18"/>
      <c r="M4173" s="18"/>
      <c r="N4173" s="18"/>
      <c r="Q4173" s="20"/>
    </row>
    <row r="4174" spans="1:17" ht="14.25" x14ac:dyDescent="0.3">
      <c r="A4174" s="103" t="s">
        <v>12528</v>
      </c>
      <c r="B4174" s="75" t="s">
        <v>574</v>
      </c>
      <c r="C4174" s="77" t="s">
        <v>6920</v>
      </c>
      <c r="D4174" s="104" t="s">
        <v>14229</v>
      </c>
      <c r="E4174" s="75" t="s">
        <v>16176</v>
      </c>
      <c r="F4174" s="17"/>
      <c r="G4174" s="17"/>
      <c r="H4174" s="17"/>
      <c r="I4174" s="17"/>
      <c r="J4174" s="17"/>
      <c r="K4174" s="17"/>
      <c r="L4174" s="17"/>
      <c r="M4174" s="17"/>
      <c r="N4174" s="17"/>
    </row>
    <row r="4175" spans="1:17" ht="14.25" x14ac:dyDescent="0.3">
      <c r="A4175" s="103" t="s">
        <v>11181</v>
      </c>
      <c r="B4175" s="75" t="s">
        <v>574</v>
      </c>
      <c r="C4175" s="77" t="s">
        <v>6994</v>
      </c>
      <c r="D4175" s="104" t="s">
        <v>6441</v>
      </c>
      <c r="E4175" s="75" t="s">
        <v>14396</v>
      </c>
      <c r="G4175" s="18"/>
      <c r="H4175" s="19"/>
      <c r="I4175" s="18"/>
      <c r="J4175" s="18"/>
      <c r="K4175" s="18"/>
      <c r="L4175" s="18"/>
      <c r="M4175" s="18"/>
      <c r="N4175" s="18"/>
      <c r="O4175" s="22"/>
      <c r="P4175" s="22"/>
      <c r="Q4175" s="20"/>
    </row>
    <row r="4176" spans="1:17" ht="13.5" x14ac:dyDescent="0.3">
      <c r="A4176" s="83" t="s">
        <v>6346</v>
      </c>
      <c r="B4176" s="84" t="s">
        <v>574</v>
      </c>
      <c r="C4176" s="77" t="s">
        <v>5234</v>
      </c>
      <c r="D4176" s="85" t="s">
        <v>10655</v>
      </c>
      <c r="E4176" s="84" t="s">
        <v>14411</v>
      </c>
      <c r="G4176" s="18"/>
      <c r="H4176" s="19"/>
      <c r="I4176" s="27"/>
      <c r="J4176" s="18"/>
      <c r="K4176" s="18"/>
      <c r="L4176" s="18"/>
      <c r="M4176" s="18"/>
      <c r="N4176" s="18"/>
      <c r="O4176" s="22"/>
      <c r="P4176" s="22"/>
      <c r="Q4176" s="20"/>
    </row>
    <row r="4177" spans="1:17" ht="14.25" x14ac:dyDescent="0.3">
      <c r="A4177" s="110" t="s">
        <v>6347</v>
      </c>
      <c r="B4177" s="84" t="s">
        <v>574</v>
      </c>
      <c r="C4177" s="77" t="s">
        <v>6994</v>
      </c>
      <c r="D4177" s="117" t="s">
        <v>10656</v>
      </c>
      <c r="E4177" s="84" t="s">
        <v>14411</v>
      </c>
      <c r="F4177" s="17"/>
      <c r="G4177" s="18"/>
      <c r="H4177" s="19"/>
      <c r="I4177" s="18"/>
      <c r="J4177" s="18"/>
      <c r="K4177" s="18"/>
      <c r="L4177" s="18"/>
      <c r="M4177" s="18"/>
      <c r="N4177" s="18"/>
      <c r="Q4177" s="20"/>
    </row>
    <row r="4178" spans="1:17" ht="14.25" x14ac:dyDescent="0.3">
      <c r="A4178" s="103" t="s">
        <v>672</v>
      </c>
      <c r="B4178" s="75" t="s">
        <v>574</v>
      </c>
      <c r="C4178" s="77" t="s">
        <v>6954</v>
      </c>
      <c r="D4178" s="104" t="s">
        <v>7843</v>
      </c>
      <c r="E4178" s="75" t="s">
        <v>14411</v>
      </c>
      <c r="G4178" s="17"/>
      <c r="H4178" s="17"/>
      <c r="I4178" s="17"/>
      <c r="J4178" s="17"/>
      <c r="K4178" s="17"/>
      <c r="L4178" s="17"/>
      <c r="M4178" s="17"/>
      <c r="N4178" s="17"/>
    </row>
    <row r="4179" spans="1:17" ht="13.5" x14ac:dyDescent="0.3">
      <c r="A4179" s="103" t="s">
        <v>672</v>
      </c>
      <c r="B4179" s="75" t="s">
        <v>14387</v>
      </c>
      <c r="C4179" s="77" t="s">
        <v>6954</v>
      </c>
      <c r="D4179" s="104" t="s">
        <v>8620</v>
      </c>
      <c r="E4179" s="75" t="s">
        <v>14411</v>
      </c>
      <c r="F4179" s="17"/>
      <c r="G4179" s="18"/>
      <c r="H4179" s="19"/>
      <c r="I4179" s="18"/>
      <c r="J4179" s="18"/>
      <c r="K4179" s="18"/>
      <c r="L4179" s="18"/>
      <c r="M4179" s="18"/>
      <c r="N4179" s="18"/>
      <c r="Q4179" s="20"/>
    </row>
    <row r="4180" spans="1:17" ht="14.25" x14ac:dyDescent="0.3">
      <c r="A4180" s="103" t="s">
        <v>672</v>
      </c>
      <c r="B4180" s="75" t="s">
        <v>575</v>
      </c>
      <c r="C4180" s="77" t="s">
        <v>6954</v>
      </c>
      <c r="D4180" s="104" t="s">
        <v>8620</v>
      </c>
      <c r="E4180" s="75" t="s">
        <v>14411</v>
      </c>
      <c r="F4180" s="18"/>
      <c r="G4180" s="18"/>
      <c r="H4180" s="19"/>
      <c r="I4180" s="18"/>
      <c r="J4180" s="18"/>
      <c r="K4180" s="18"/>
      <c r="L4180" s="18"/>
      <c r="M4180" s="21"/>
      <c r="N4180" s="18"/>
      <c r="O4180" s="22"/>
      <c r="P4180" s="22"/>
      <c r="Q4180" s="20"/>
    </row>
    <row r="4181" spans="1:17" ht="14.25" x14ac:dyDescent="0.3">
      <c r="A4181" s="110" t="s">
        <v>5759</v>
      </c>
      <c r="B4181" s="84" t="s">
        <v>574</v>
      </c>
      <c r="C4181" s="77" t="s">
        <v>6920</v>
      </c>
      <c r="D4181" s="117" t="s">
        <v>13292</v>
      </c>
      <c r="E4181" s="84" t="s">
        <v>14398</v>
      </c>
      <c r="F4181" s="18"/>
      <c r="G4181" s="18"/>
      <c r="H4181" s="19"/>
      <c r="I4181" s="18"/>
      <c r="J4181" s="18"/>
      <c r="K4181" s="18"/>
      <c r="L4181" s="18"/>
      <c r="M4181" s="21"/>
      <c r="N4181" s="18"/>
      <c r="O4181" s="22"/>
      <c r="P4181" s="22"/>
      <c r="Q4181" s="20"/>
    </row>
    <row r="4182" spans="1:17" ht="14.25" x14ac:dyDescent="0.3">
      <c r="A4182" s="110" t="s">
        <v>12946</v>
      </c>
      <c r="B4182" s="84" t="s">
        <v>574</v>
      </c>
      <c r="C4182" s="77" t="s">
        <v>6920</v>
      </c>
      <c r="D4182" s="117" t="s">
        <v>12947</v>
      </c>
      <c r="E4182" s="84" t="s">
        <v>14395</v>
      </c>
      <c r="F4182" s="17"/>
      <c r="G4182" s="18"/>
      <c r="H4182" s="19"/>
      <c r="I4182" s="18"/>
      <c r="J4182" s="18"/>
      <c r="K4182" s="18"/>
      <c r="L4182" s="18"/>
      <c r="M4182" s="18"/>
      <c r="N4182" s="18"/>
      <c r="Q4182" s="20"/>
    </row>
    <row r="4183" spans="1:17" ht="14.25" x14ac:dyDescent="0.3">
      <c r="A4183" s="103" t="s">
        <v>221</v>
      </c>
      <c r="B4183" s="84" t="s">
        <v>14387</v>
      </c>
      <c r="C4183" s="77" t="s">
        <v>7096</v>
      </c>
      <c r="D4183" s="104" t="s">
        <v>9181</v>
      </c>
      <c r="E4183" s="75" t="s">
        <v>15153</v>
      </c>
      <c r="F4183" s="17"/>
      <c r="G4183" s="18"/>
      <c r="H4183" s="19"/>
      <c r="I4183" s="18"/>
      <c r="J4183" s="18"/>
      <c r="K4183" s="18"/>
      <c r="L4183" s="18"/>
      <c r="M4183" s="18"/>
      <c r="N4183" s="18"/>
      <c r="Q4183" s="20"/>
    </row>
    <row r="4184" spans="1:17" ht="14.25" x14ac:dyDescent="0.3">
      <c r="A4184" s="107" t="s">
        <v>221</v>
      </c>
      <c r="B4184" s="108" t="s">
        <v>575</v>
      </c>
      <c r="C4184" s="77" t="s">
        <v>7096</v>
      </c>
      <c r="D4184" s="109" t="s">
        <v>15154</v>
      </c>
      <c r="E4184" s="108" t="s">
        <v>15153</v>
      </c>
      <c r="F4184" s="18"/>
      <c r="G4184" s="18"/>
      <c r="H4184" s="19"/>
      <c r="I4184" s="18"/>
      <c r="J4184" s="18"/>
      <c r="K4184" s="18"/>
      <c r="L4184" s="18"/>
      <c r="M4184" s="18"/>
      <c r="N4184" s="18"/>
      <c r="Q4184" s="20"/>
    </row>
    <row r="4185" spans="1:17" ht="14.25" x14ac:dyDescent="0.3">
      <c r="A4185" s="107" t="s">
        <v>5760</v>
      </c>
      <c r="B4185" s="108" t="s">
        <v>574</v>
      </c>
      <c r="C4185" s="77" t="s">
        <v>6920</v>
      </c>
      <c r="D4185" s="109" t="s">
        <v>13182</v>
      </c>
      <c r="E4185" s="108" t="s">
        <v>14398</v>
      </c>
      <c r="F4185" s="17"/>
      <c r="G4185" s="18"/>
      <c r="H4185" s="19"/>
      <c r="I4185" s="18"/>
      <c r="J4185" s="18"/>
      <c r="K4185" s="18"/>
      <c r="L4185" s="18"/>
      <c r="M4185" s="18"/>
      <c r="N4185" s="18"/>
      <c r="Q4185" s="20"/>
    </row>
    <row r="4186" spans="1:17" ht="14.25" x14ac:dyDescent="0.3">
      <c r="A4186" s="110" t="s">
        <v>2457</v>
      </c>
      <c r="B4186" s="84" t="s">
        <v>574</v>
      </c>
      <c r="C4186" s="77" t="s">
        <v>6919</v>
      </c>
      <c r="D4186" s="117" t="s">
        <v>13878</v>
      </c>
      <c r="E4186" s="84" t="s">
        <v>14411</v>
      </c>
      <c r="F4186" s="17"/>
      <c r="G4186" s="18"/>
      <c r="H4186" s="19"/>
      <c r="I4186" s="18"/>
      <c r="J4186" s="18"/>
      <c r="K4186" s="18"/>
      <c r="L4186" s="18"/>
      <c r="M4186" s="18"/>
      <c r="N4186" s="18"/>
      <c r="O4186" s="22"/>
      <c r="P4186" s="22"/>
      <c r="Q4186" s="20"/>
    </row>
    <row r="4187" spans="1:17" ht="13.5" x14ac:dyDescent="0.3">
      <c r="A4187" s="111" t="s">
        <v>8531</v>
      </c>
      <c r="B4187" s="112" t="s">
        <v>575</v>
      </c>
      <c r="C4187" s="77" t="s">
        <v>6921</v>
      </c>
      <c r="D4187" s="113" t="s">
        <v>14461</v>
      </c>
      <c r="E4187" s="112" t="s">
        <v>733</v>
      </c>
      <c r="G4187" s="18"/>
      <c r="H4187" s="19"/>
      <c r="I4187" s="18"/>
      <c r="J4187" s="18"/>
      <c r="K4187" s="18"/>
      <c r="L4187" s="18"/>
      <c r="M4187" s="18"/>
      <c r="N4187" s="18"/>
      <c r="Q4187" s="20"/>
    </row>
    <row r="4188" spans="1:17" ht="14.25" x14ac:dyDescent="0.3">
      <c r="A4188" s="110" t="s">
        <v>11199</v>
      </c>
      <c r="B4188" s="84" t="s">
        <v>574</v>
      </c>
      <c r="C4188" s="77" t="s">
        <v>6920</v>
      </c>
      <c r="D4188" s="117" t="s">
        <v>6511</v>
      </c>
      <c r="E4188" s="84" t="s">
        <v>14399</v>
      </c>
      <c r="F4188" s="17"/>
      <c r="G4188" s="17"/>
      <c r="H4188" s="17"/>
      <c r="I4188" s="17"/>
      <c r="J4188" s="17"/>
      <c r="K4188" s="17"/>
      <c r="L4188" s="17"/>
      <c r="M4188" s="17"/>
      <c r="N4188" s="17"/>
    </row>
    <row r="4189" spans="1:17" ht="14.25" x14ac:dyDescent="0.3">
      <c r="A4189" s="110" t="s">
        <v>3606</v>
      </c>
      <c r="B4189" s="84" t="s">
        <v>574</v>
      </c>
      <c r="C4189" s="77" t="s">
        <v>6110</v>
      </c>
      <c r="D4189" s="117" t="s">
        <v>15765</v>
      </c>
      <c r="E4189" s="84" t="s">
        <v>14396</v>
      </c>
      <c r="F4189" s="17"/>
      <c r="G4189" s="18"/>
      <c r="H4189" s="19"/>
      <c r="I4189" s="18"/>
      <c r="J4189" s="18"/>
      <c r="K4189" s="18"/>
      <c r="L4189" s="18"/>
      <c r="M4189" s="18"/>
      <c r="N4189" s="18"/>
      <c r="Q4189" s="20"/>
    </row>
    <row r="4190" spans="1:17" ht="13.5" x14ac:dyDescent="0.3">
      <c r="A4190" s="103" t="s">
        <v>435</v>
      </c>
      <c r="B4190" s="75" t="s">
        <v>574</v>
      </c>
      <c r="C4190" s="77" t="s">
        <v>9014</v>
      </c>
      <c r="D4190" s="104" t="s">
        <v>319</v>
      </c>
      <c r="E4190" s="75" t="s">
        <v>15155</v>
      </c>
      <c r="G4190" s="17"/>
      <c r="H4190" s="17"/>
      <c r="I4190" s="17"/>
      <c r="J4190" s="17"/>
      <c r="K4190" s="17"/>
      <c r="L4190" s="17"/>
      <c r="M4190" s="17"/>
      <c r="N4190" s="17"/>
    </row>
    <row r="4191" spans="1:17" ht="14.25" x14ac:dyDescent="0.3">
      <c r="A4191" s="103" t="s">
        <v>916</v>
      </c>
      <c r="B4191" s="75" t="s">
        <v>574</v>
      </c>
      <c r="C4191" s="77" t="s">
        <v>6920</v>
      </c>
      <c r="D4191" s="104" t="s">
        <v>15156</v>
      </c>
      <c r="E4191" s="75" t="s">
        <v>15036</v>
      </c>
      <c r="F4191" s="18"/>
      <c r="G4191" s="17"/>
      <c r="H4191" s="17"/>
      <c r="I4191" s="17"/>
      <c r="J4191" s="17"/>
      <c r="K4191" s="17"/>
      <c r="L4191" s="17"/>
      <c r="M4191" s="17"/>
      <c r="N4191" s="17"/>
    </row>
    <row r="4192" spans="1:17" ht="14.25" x14ac:dyDescent="0.3">
      <c r="A4192" s="110" t="s">
        <v>4570</v>
      </c>
      <c r="B4192" s="84" t="s">
        <v>574</v>
      </c>
      <c r="C4192" s="77" t="s">
        <v>7071</v>
      </c>
      <c r="D4192" s="117" t="s">
        <v>7937</v>
      </c>
      <c r="E4192" s="84" t="s">
        <v>14398</v>
      </c>
      <c r="F4192" s="18"/>
      <c r="G4192" s="17"/>
      <c r="H4192" s="17"/>
      <c r="I4192" s="17"/>
      <c r="J4192" s="17"/>
      <c r="K4192" s="17"/>
      <c r="L4192" s="17"/>
      <c r="M4192" s="17"/>
      <c r="N4192" s="17"/>
    </row>
    <row r="4193" spans="1:17" ht="14.25" x14ac:dyDescent="0.3">
      <c r="A4193" s="103" t="s">
        <v>4570</v>
      </c>
      <c r="B4193" s="75" t="s">
        <v>14387</v>
      </c>
      <c r="C4193" s="77" t="s">
        <v>7071</v>
      </c>
      <c r="D4193" s="104" t="s">
        <v>8636</v>
      </c>
      <c r="E4193" s="75" t="s">
        <v>14398</v>
      </c>
      <c r="F4193" s="17"/>
      <c r="G4193" s="17"/>
      <c r="H4193" s="17"/>
      <c r="I4193" s="17"/>
      <c r="J4193" s="17"/>
      <c r="K4193" s="17"/>
      <c r="L4193" s="17"/>
      <c r="M4193" s="17"/>
      <c r="N4193" s="17"/>
    </row>
    <row r="4194" spans="1:17" ht="14.25" x14ac:dyDescent="0.3">
      <c r="A4194" s="103" t="s">
        <v>4570</v>
      </c>
      <c r="B4194" s="75" t="s">
        <v>575</v>
      </c>
      <c r="C4194" s="77" t="s">
        <v>7071</v>
      </c>
      <c r="D4194" s="104" t="s">
        <v>8636</v>
      </c>
      <c r="E4194" s="75" t="s">
        <v>14398</v>
      </c>
      <c r="F4194" s="17"/>
      <c r="G4194" s="18"/>
      <c r="H4194" s="19"/>
      <c r="I4194" s="18"/>
      <c r="J4194" s="18"/>
      <c r="K4194" s="18"/>
      <c r="L4194" s="18"/>
      <c r="M4194" s="18"/>
      <c r="N4194" s="18"/>
      <c r="Q4194" s="20"/>
    </row>
    <row r="4195" spans="1:17" ht="13.5" x14ac:dyDescent="0.3">
      <c r="A4195" s="107" t="s">
        <v>1076</v>
      </c>
      <c r="B4195" s="108" t="s">
        <v>574</v>
      </c>
      <c r="C4195" s="77" t="s">
        <v>6994</v>
      </c>
      <c r="D4195" s="109" t="s">
        <v>7105</v>
      </c>
      <c r="E4195" s="108" t="s">
        <v>14394</v>
      </c>
      <c r="F4195" s="18"/>
      <c r="G4195" s="18"/>
      <c r="H4195" s="19"/>
      <c r="I4195" s="18"/>
      <c r="J4195" s="18"/>
      <c r="K4195" s="18"/>
      <c r="L4195" s="18"/>
      <c r="M4195" s="18"/>
      <c r="N4195" s="18"/>
      <c r="Q4195" s="20"/>
    </row>
    <row r="4196" spans="1:17" ht="14.25" x14ac:dyDescent="0.3">
      <c r="A4196" s="107" t="s">
        <v>15157</v>
      </c>
      <c r="B4196" s="108" t="s">
        <v>574</v>
      </c>
      <c r="C4196" s="77" t="s">
        <v>6920</v>
      </c>
      <c r="D4196" s="109" t="s">
        <v>14861</v>
      </c>
      <c r="E4196" s="108" t="s">
        <v>14780</v>
      </c>
      <c r="F4196" s="17"/>
      <c r="G4196" s="18"/>
      <c r="H4196" s="19"/>
      <c r="I4196" s="18"/>
      <c r="J4196" s="18"/>
      <c r="K4196" s="18"/>
      <c r="L4196" s="18"/>
      <c r="M4196" s="18"/>
      <c r="N4196" s="18"/>
      <c r="Q4196" s="20"/>
    </row>
    <row r="4197" spans="1:17" ht="14.25" x14ac:dyDescent="0.3">
      <c r="A4197" s="103" t="s">
        <v>15157</v>
      </c>
      <c r="B4197" s="75" t="s">
        <v>575</v>
      </c>
      <c r="C4197" s="77" t="s">
        <v>9080</v>
      </c>
      <c r="D4197" s="104" t="s">
        <v>3685</v>
      </c>
      <c r="E4197" s="75" t="s">
        <v>14780</v>
      </c>
      <c r="F4197" s="18"/>
      <c r="G4197" s="18"/>
      <c r="H4197" s="19"/>
      <c r="I4197" s="18"/>
      <c r="J4197" s="18"/>
      <c r="K4197" s="18"/>
      <c r="L4197" s="18"/>
      <c r="M4197" s="18"/>
      <c r="N4197" s="18"/>
      <c r="Q4197" s="20"/>
    </row>
    <row r="4198" spans="1:17" ht="14.25" x14ac:dyDescent="0.3">
      <c r="A4198" s="83" t="s">
        <v>10309</v>
      </c>
      <c r="B4198" s="84" t="s">
        <v>574</v>
      </c>
      <c r="C4198" s="77" t="s">
        <v>6909</v>
      </c>
      <c r="D4198" s="85" t="s">
        <v>4976</v>
      </c>
      <c r="E4198" s="84" t="s">
        <v>15147</v>
      </c>
      <c r="F4198" s="18"/>
      <c r="G4198" s="18"/>
      <c r="H4198" s="19"/>
      <c r="I4198" s="18"/>
      <c r="J4198" s="18"/>
      <c r="K4198" s="18"/>
      <c r="L4198" s="18"/>
      <c r="M4198" s="18"/>
      <c r="N4198" s="18"/>
      <c r="Q4198" s="20"/>
    </row>
    <row r="4199" spans="1:17" ht="14.25" x14ac:dyDescent="0.3">
      <c r="A4199" s="107" t="s">
        <v>10309</v>
      </c>
      <c r="B4199" s="108" t="s">
        <v>575</v>
      </c>
      <c r="C4199" s="77" t="s">
        <v>6909</v>
      </c>
      <c r="D4199" s="109" t="s">
        <v>15158</v>
      </c>
      <c r="E4199" s="108" t="s">
        <v>15147</v>
      </c>
      <c r="F4199" s="17"/>
      <c r="G4199" s="18"/>
      <c r="H4199" s="19"/>
      <c r="I4199" s="18"/>
      <c r="J4199" s="18"/>
      <c r="K4199" s="18"/>
      <c r="L4199" s="18"/>
      <c r="M4199" s="18"/>
      <c r="N4199" s="18"/>
      <c r="Q4199" s="20"/>
    </row>
    <row r="4200" spans="1:17" ht="14.25" x14ac:dyDescent="0.3">
      <c r="A4200" s="107" t="s">
        <v>1457</v>
      </c>
      <c r="B4200" s="108" t="s">
        <v>4879</v>
      </c>
      <c r="C4200" s="77" t="s">
        <v>5761</v>
      </c>
      <c r="D4200" s="109" t="s">
        <v>13560</v>
      </c>
      <c r="E4200" s="108" t="s">
        <v>656</v>
      </c>
      <c r="G4200" s="17"/>
      <c r="H4200" s="17"/>
      <c r="I4200" s="17"/>
      <c r="J4200" s="17"/>
      <c r="K4200" s="17"/>
      <c r="L4200" s="17"/>
      <c r="M4200" s="17"/>
      <c r="N4200" s="17"/>
    </row>
    <row r="4201" spans="1:17" ht="14.25" x14ac:dyDescent="0.3">
      <c r="A4201" s="107" t="s">
        <v>11537</v>
      </c>
      <c r="B4201" s="108" t="s">
        <v>574</v>
      </c>
      <c r="C4201" s="77" t="s">
        <v>6920</v>
      </c>
      <c r="D4201" s="109" t="s">
        <v>11538</v>
      </c>
      <c r="E4201" s="108" t="s">
        <v>14398</v>
      </c>
      <c r="F4201" s="17"/>
      <c r="G4201" s="18"/>
      <c r="H4201" s="19"/>
      <c r="I4201" s="18"/>
      <c r="J4201" s="18"/>
      <c r="K4201" s="18"/>
      <c r="L4201" s="18"/>
      <c r="M4201" s="18"/>
      <c r="N4201" s="18"/>
      <c r="Q4201" s="20"/>
    </row>
    <row r="4202" spans="1:17" ht="14.25" x14ac:dyDescent="0.3">
      <c r="A4202" s="110" t="s">
        <v>8456</v>
      </c>
      <c r="B4202" s="84" t="s">
        <v>574</v>
      </c>
      <c r="C4202" s="77" t="s">
        <v>6920</v>
      </c>
      <c r="D4202" s="117" t="s">
        <v>13467</v>
      </c>
      <c r="E4202" s="84" t="s">
        <v>14394</v>
      </c>
      <c r="F4202" s="17"/>
      <c r="G4202" s="18"/>
      <c r="H4202" s="19"/>
      <c r="I4202" s="18"/>
      <c r="J4202" s="18"/>
      <c r="K4202" s="18"/>
      <c r="L4202" s="18"/>
      <c r="M4202" s="18"/>
      <c r="N4202" s="18"/>
      <c r="O4202" s="22"/>
      <c r="P4202" s="22"/>
      <c r="Q4202" s="20"/>
    </row>
    <row r="4203" spans="1:17" ht="14.25" x14ac:dyDescent="0.3">
      <c r="A4203" s="103" t="s">
        <v>3246</v>
      </c>
      <c r="B4203" s="75" t="s">
        <v>574</v>
      </c>
      <c r="C4203" s="77" t="s">
        <v>7002</v>
      </c>
      <c r="D4203" s="104" t="s">
        <v>3247</v>
      </c>
      <c r="E4203" s="75" t="s">
        <v>14406</v>
      </c>
      <c r="F4203" s="17"/>
      <c r="G4203" s="18"/>
      <c r="H4203" s="17"/>
      <c r="I4203" s="17"/>
      <c r="J4203" s="17"/>
      <c r="K4203" s="17"/>
      <c r="L4203" s="17"/>
      <c r="M4203" s="17"/>
      <c r="N4203" s="17"/>
    </row>
    <row r="4204" spans="1:17" ht="13.5" x14ac:dyDescent="0.3">
      <c r="A4204" s="103" t="s">
        <v>9584</v>
      </c>
      <c r="B4204" s="75" t="s">
        <v>574</v>
      </c>
      <c r="C4204" s="77" t="s">
        <v>6926</v>
      </c>
      <c r="D4204" s="104" t="s">
        <v>9644</v>
      </c>
      <c r="E4204" s="75" t="s">
        <v>14398</v>
      </c>
      <c r="F4204" s="18"/>
      <c r="G4204" s="18"/>
      <c r="H4204" s="19"/>
      <c r="I4204" s="18"/>
      <c r="J4204" s="18"/>
      <c r="K4204" s="18"/>
      <c r="L4204" s="18"/>
      <c r="M4204" s="18"/>
      <c r="N4204" s="18"/>
      <c r="Q4204" s="20"/>
    </row>
    <row r="4205" spans="1:17" ht="14.25" x14ac:dyDescent="0.3">
      <c r="A4205" s="83" t="s">
        <v>9584</v>
      </c>
      <c r="B4205" s="84" t="s">
        <v>14387</v>
      </c>
      <c r="C4205" s="77" t="s">
        <v>6926</v>
      </c>
      <c r="D4205" s="117" t="s">
        <v>9604</v>
      </c>
      <c r="E4205" s="84" t="s">
        <v>14398</v>
      </c>
      <c r="F4205" s="17"/>
      <c r="G4205" s="18"/>
      <c r="H4205" s="19"/>
      <c r="I4205" s="18"/>
      <c r="J4205" s="18"/>
      <c r="K4205" s="18"/>
      <c r="L4205" s="18"/>
      <c r="M4205" s="18"/>
      <c r="N4205" s="18"/>
      <c r="Q4205" s="20"/>
    </row>
    <row r="4206" spans="1:17" ht="14.25" x14ac:dyDescent="0.3">
      <c r="A4206" s="110" t="s">
        <v>9584</v>
      </c>
      <c r="B4206" s="84" t="s">
        <v>4879</v>
      </c>
      <c r="C4206" s="77" t="s">
        <v>6926</v>
      </c>
      <c r="D4206" s="117" t="s">
        <v>9601</v>
      </c>
      <c r="E4206" s="84" t="s">
        <v>14398</v>
      </c>
      <c r="F4206" s="18"/>
      <c r="G4206" s="17"/>
      <c r="H4206" s="17"/>
      <c r="I4206" s="17"/>
      <c r="J4206" s="17"/>
      <c r="K4206" s="17"/>
      <c r="L4206" s="17"/>
      <c r="M4206" s="17"/>
      <c r="N4206" s="17"/>
    </row>
    <row r="4207" spans="1:17" ht="14.25" x14ac:dyDescent="0.3">
      <c r="A4207" s="111" t="s">
        <v>9584</v>
      </c>
      <c r="B4207" s="112" t="s">
        <v>575</v>
      </c>
      <c r="C4207" s="77" t="s">
        <v>6926</v>
      </c>
      <c r="D4207" s="113" t="s">
        <v>9585</v>
      </c>
      <c r="E4207" s="112" t="s">
        <v>14398</v>
      </c>
      <c r="F4207" s="17"/>
      <c r="G4207" s="18"/>
      <c r="H4207" s="17"/>
      <c r="I4207" s="17"/>
      <c r="J4207" s="17"/>
      <c r="K4207" s="17"/>
      <c r="L4207" s="17"/>
      <c r="M4207" s="17"/>
      <c r="N4207" s="17"/>
    </row>
    <row r="4208" spans="1:17" ht="14.25" x14ac:dyDescent="0.3">
      <c r="A4208" s="103" t="s">
        <v>436</v>
      </c>
      <c r="B4208" s="75" t="s">
        <v>574</v>
      </c>
      <c r="C4208" s="77" t="s">
        <v>9135</v>
      </c>
      <c r="D4208" s="104" t="s">
        <v>15159</v>
      </c>
      <c r="E4208" s="75" t="s">
        <v>15069</v>
      </c>
      <c r="F4208" s="17"/>
      <c r="G4208" s="17"/>
      <c r="H4208" s="17"/>
      <c r="I4208" s="17"/>
      <c r="J4208" s="17"/>
      <c r="K4208" s="17"/>
      <c r="L4208" s="17"/>
      <c r="M4208" s="17"/>
      <c r="N4208" s="17"/>
    </row>
    <row r="4209" spans="1:17" ht="14.25" x14ac:dyDescent="0.3">
      <c r="A4209" s="83" t="s">
        <v>6512</v>
      </c>
      <c r="B4209" s="84" t="s">
        <v>574</v>
      </c>
      <c r="C4209" s="77" t="s">
        <v>6924</v>
      </c>
      <c r="D4209" s="85" t="s">
        <v>11543</v>
      </c>
      <c r="E4209" s="84" t="s">
        <v>14398</v>
      </c>
      <c r="G4209" s="18"/>
      <c r="H4209" s="19"/>
      <c r="I4209" s="18"/>
      <c r="J4209" s="18"/>
      <c r="K4209" s="18"/>
      <c r="L4209" s="18"/>
      <c r="M4209" s="18"/>
      <c r="N4209" s="18"/>
      <c r="Q4209" s="20"/>
    </row>
    <row r="4210" spans="1:17" ht="13.5" x14ac:dyDescent="0.3">
      <c r="A4210" s="111" t="s">
        <v>12529</v>
      </c>
      <c r="B4210" s="112" t="s">
        <v>574</v>
      </c>
      <c r="C4210" s="77" t="s">
        <v>7021</v>
      </c>
      <c r="D4210" s="113" t="s">
        <v>12530</v>
      </c>
      <c r="E4210" s="112" t="s">
        <v>15946</v>
      </c>
      <c r="G4210" s="18"/>
      <c r="H4210" s="19"/>
      <c r="I4210" s="18"/>
      <c r="J4210" s="18"/>
      <c r="K4210" s="18"/>
      <c r="L4210" s="18"/>
      <c r="M4210" s="18"/>
      <c r="N4210" s="18"/>
      <c r="Q4210" s="20"/>
    </row>
    <row r="4211" spans="1:17" ht="13.5" x14ac:dyDescent="0.3">
      <c r="A4211" s="111" t="s">
        <v>2993</v>
      </c>
      <c r="B4211" s="112" t="s">
        <v>574</v>
      </c>
      <c r="C4211" s="77" t="s">
        <v>6994</v>
      </c>
      <c r="D4211" s="113" t="s">
        <v>13121</v>
      </c>
      <c r="E4211" s="112" t="s">
        <v>14406</v>
      </c>
      <c r="G4211" s="18"/>
      <c r="H4211" s="19"/>
      <c r="I4211" s="18"/>
      <c r="J4211" s="18"/>
      <c r="K4211" s="18"/>
      <c r="L4211" s="18"/>
      <c r="M4211" s="18"/>
      <c r="N4211" s="18"/>
      <c r="O4211" s="22"/>
      <c r="P4211" s="22"/>
      <c r="Q4211" s="20"/>
    </row>
    <row r="4212" spans="1:17" ht="13.5" x14ac:dyDescent="0.3">
      <c r="A4212" s="107" t="s">
        <v>2993</v>
      </c>
      <c r="B4212" s="108" t="s">
        <v>575</v>
      </c>
      <c r="C4212" s="77" t="s">
        <v>6994</v>
      </c>
      <c r="D4212" s="109" t="s">
        <v>13489</v>
      </c>
      <c r="E4212" s="108" t="s">
        <v>14406</v>
      </c>
      <c r="F4212" s="17"/>
      <c r="G4212" s="18"/>
      <c r="H4212" s="19"/>
      <c r="I4212" s="18"/>
      <c r="J4212" s="18"/>
      <c r="K4212" s="18"/>
      <c r="L4212" s="18"/>
      <c r="M4212" s="18"/>
      <c r="N4212" s="18"/>
      <c r="O4212" s="22"/>
      <c r="P4212" s="22"/>
      <c r="Q4212" s="20"/>
    </row>
    <row r="4213" spans="1:17" ht="13.5" x14ac:dyDescent="0.3">
      <c r="A4213" s="103" t="s">
        <v>12053</v>
      </c>
      <c r="B4213" s="75" t="s">
        <v>14387</v>
      </c>
      <c r="C4213" s="77" t="s">
        <v>7000</v>
      </c>
      <c r="D4213" s="104" t="s">
        <v>12054</v>
      </c>
      <c r="E4213" s="75" t="s">
        <v>6460</v>
      </c>
      <c r="F4213" s="18"/>
      <c r="G4213" s="17"/>
      <c r="H4213" s="17"/>
      <c r="I4213" s="17"/>
      <c r="J4213" s="17"/>
      <c r="K4213" s="17"/>
      <c r="L4213" s="17"/>
      <c r="M4213" s="17"/>
      <c r="N4213" s="17"/>
    </row>
    <row r="4214" spans="1:17" ht="14.25" x14ac:dyDescent="0.3">
      <c r="A4214" s="103" t="s">
        <v>12053</v>
      </c>
      <c r="B4214" s="75" t="s">
        <v>575</v>
      </c>
      <c r="C4214" s="77" t="s">
        <v>7000</v>
      </c>
      <c r="D4214" s="104" t="s">
        <v>12054</v>
      </c>
      <c r="E4214" s="75" t="s">
        <v>6460</v>
      </c>
      <c r="G4214" s="18"/>
      <c r="H4214" s="19"/>
      <c r="I4214" s="18"/>
      <c r="J4214" s="18"/>
      <c r="K4214" s="18"/>
      <c r="L4214" s="18"/>
      <c r="M4214" s="18"/>
      <c r="N4214" s="18"/>
      <c r="O4214" s="22"/>
      <c r="P4214" s="22"/>
      <c r="Q4214" s="20"/>
    </row>
    <row r="4215" spans="1:17" ht="13.5" x14ac:dyDescent="0.3">
      <c r="A4215" s="111" t="s">
        <v>4571</v>
      </c>
      <c r="B4215" s="112" t="s">
        <v>574</v>
      </c>
      <c r="C4215" s="77" t="s">
        <v>6919</v>
      </c>
      <c r="D4215" s="113" t="s">
        <v>13300</v>
      </c>
      <c r="E4215" s="112" t="s">
        <v>14394</v>
      </c>
      <c r="F4215" s="17"/>
      <c r="G4215" s="18"/>
      <c r="H4215" s="19"/>
      <c r="I4215" s="18"/>
      <c r="J4215" s="18"/>
      <c r="K4215" s="18"/>
      <c r="L4215" s="18"/>
      <c r="M4215" s="18"/>
      <c r="N4215" s="18"/>
      <c r="O4215" s="22"/>
      <c r="P4215" s="22"/>
      <c r="Q4215" s="20"/>
    </row>
    <row r="4216" spans="1:17" ht="13.5" x14ac:dyDescent="0.3">
      <c r="A4216" s="103" t="s">
        <v>8662</v>
      </c>
      <c r="B4216" s="75" t="s">
        <v>14387</v>
      </c>
      <c r="C4216" s="77" t="s">
        <v>6919</v>
      </c>
      <c r="D4216" s="104" t="s">
        <v>13300</v>
      </c>
      <c r="E4216" s="75" t="s">
        <v>14394</v>
      </c>
      <c r="G4216" s="18"/>
      <c r="H4216" s="19"/>
      <c r="I4216" s="18"/>
      <c r="J4216" s="18"/>
      <c r="K4216" s="18"/>
      <c r="L4216" s="18"/>
      <c r="M4216" s="18"/>
      <c r="N4216" s="18"/>
      <c r="O4216" s="22"/>
      <c r="P4216" s="22"/>
      <c r="Q4216" s="20"/>
    </row>
    <row r="4217" spans="1:17" ht="13.5" x14ac:dyDescent="0.3">
      <c r="A4217" s="107" t="s">
        <v>8662</v>
      </c>
      <c r="B4217" s="108" t="s">
        <v>575</v>
      </c>
      <c r="C4217" s="77" t="s">
        <v>6919</v>
      </c>
      <c r="D4217" s="109" t="s">
        <v>13300</v>
      </c>
      <c r="E4217" s="108" t="s">
        <v>14394</v>
      </c>
      <c r="G4217" s="18"/>
      <c r="H4217" s="19"/>
      <c r="I4217" s="18"/>
      <c r="J4217" s="18"/>
      <c r="K4217" s="18"/>
      <c r="L4217" s="18"/>
      <c r="M4217" s="18"/>
      <c r="N4217" s="18"/>
      <c r="Q4217" s="20"/>
    </row>
    <row r="4218" spans="1:17" ht="14.25" x14ac:dyDescent="0.3">
      <c r="A4218" s="107" t="s">
        <v>4977</v>
      </c>
      <c r="B4218" s="108" t="s">
        <v>574</v>
      </c>
      <c r="C4218" s="77" t="s">
        <v>4532</v>
      </c>
      <c r="D4218" s="109" t="s">
        <v>15160</v>
      </c>
      <c r="E4218" s="108" t="s">
        <v>15161</v>
      </c>
      <c r="G4218" s="18"/>
      <c r="H4218" s="19"/>
      <c r="I4218" s="18"/>
      <c r="J4218" s="18"/>
      <c r="K4218" s="18"/>
      <c r="L4218" s="18"/>
      <c r="M4218" s="18"/>
      <c r="N4218" s="18"/>
      <c r="O4218" s="22"/>
      <c r="P4218" s="22"/>
      <c r="Q4218" s="20"/>
    </row>
    <row r="4219" spans="1:17" ht="13.5" x14ac:dyDescent="0.3">
      <c r="A4219" s="110" t="s">
        <v>4572</v>
      </c>
      <c r="B4219" s="84" t="s">
        <v>574</v>
      </c>
      <c r="C4219" s="77" t="s">
        <v>5762</v>
      </c>
      <c r="D4219" s="117" t="s">
        <v>8083</v>
      </c>
      <c r="E4219" s="84" t="s">
        <v>14398</v>
      </c>
      <c r="G4219" s="17"/>
      <c r="H4219" s="17"/>
      <c r="I4219" s="17"/>
      <c r="J4219" s="17"/>
      <c r="K4219" s="17"/>
      <c r="L4219" s="17"/>
      <c r="M4219" s="17"/>
      <c r="N4219" s="17"/>
    </row>
    <row r="4220" spans="1:17" ht="14.25" x14ac:dyDescent="0.3">
      <c r="A4220" s="107" t="s">
        <v>4572</v>
      </c>
      <c r="B4220" s="108" t="s">
        <v>575</v>
      </c>
      <c r="C4220" s="77" t="s">
        <v>5762</v>
      </c>
      <c r="D4220" s="109" t="s">
        <v>8083</v>
      </c>
      <c r="E4220" s="108" t="s">
        <v>14398</v>
      </c>
      <c r="F4220" s="17"/>
      <c r="G4220" s="18"/>
      <c r="H4220" s="19"/>
      <c r="I4220" s="18"/>
      <c r="J4220" s="18"/>
      <c r="K4220" s="18"/>
      <c r="L4220" s="18"/>
      <c r="M4220" s="18"/>
      <c r="N4220" s="18"/>
      <c r="O4220" s="22"/>
      <c r="P4220" s="22"/>
      <c r="Q4220" s="20"/>
    </row>
    <row r="4221" spans="1:17" ht="14.25" x14ac:dyDescent="0.3">
      <c r="A4221" s="103" t="s">
        <v>2871</v>
      </c>
      <c r="B4221" s="75" t="s">
        <v>574</v>
      </c>
      <c r="C4221" s="77" t="s">
        <v>6994</v>
      </c>
      <c r="D4221" s="104" t="s">
        <v>14230</v>
      </c>
      <c r="E4221" s="75" t="s">
        <v>16177</v>
      </c>
      <c r="F4221" s="18"/>
      <c r="G4221" s="18"/>
      <c r="H4221" s="19"/>
      <c r="I4221" s="18"/>
      <c r="J4221" s="18"/>
      <c r="K4221" s="18"/>
      <c r="L4221" s="18"/>
      <c r="M4221" s="18"/>
      <c r="N4221" s="18"/>
      <c r="O4221" s="22"/>
      <c r="P4221" s="22"/>
      <c r="Q4221" s="20"/>
    </row>
    <row r="4222" spans="1:17" ht="14.25" x14ac:dyDescent="0.3">
      <c r="A4222" s="103" t="s">
        <v>12948</v>
      </c>
      <c r="B4222" s="75" t="s">
        <v>574</v>
      </c>
      <c r="C4222" s="77" t="s">
        <v>6937</v>
      </c>
      <c r="D4222" s="104" t="s">
        <v>14375</v>
      </c>
      <c r="E4222" s="75" t="s">
        <v>14396</v>
      </c>
      <c r="G4222" s="18"/>
      <c r="H4222" s="19"/>
      <c r="I4222" s="18"/>
      <c r="J4222" s="18"/>
      <c r="K4222" s="18"/>
      <c r="L4222" s="18"/>
      <c r="M4222" s="18"/>
      <c r="N4222" s="18"/>
      <c r="Q4222" s="20"/>
    </row>
    <row r="4223" spans="1:17" ht="13.5" x14ac:dyDescent="0.3">
      <c r="A4223" s="103" t="s">
        <v>4978</v>
      </c>
      <c r="B4223" s="75" t="s">
        <v>574</v>
      </c>
      <c r="C4223" s="77" t="s">
        <v>6937</v>
      </c>
      <c r="D4223" s="104" t="s">
        <v>4979</v>
      </c>
      <c r="E4223" s="75" t="s">
        <v>15162</v>
      </c>
      <c r="G4223" s="18"/>
      <c r="H4223" s="19"/>
      <c r="I4223" s="18"/>
      <c r="J4223" s="18"/>
      <c r="K4223" s="18"/>
      <c r="L4223" s="18"/>
      <c r="M4223" s="18"/>
      <c r="N4223" s="18"/>
      <c r="O4223" s="22"/>
      <c r="P4223" s="22"/>
      <c r="Q4223" s="20"/>
    </row>
    <row r="4224" spans="1:17" ht="14.25" x14ac:dyDescent="0.3">
      <c r="A4224" s="103" t="s">
        <v>4681</v>
      </c>
      <c r="B4224" s="75" t="s">
        <v>574</v>
      </c>
      <c r="C4224" s="77" t="s">
        <v>7000</v>
      </c>
      <c r="D4224" s="104" t="s">
        <v>15766</v>
      </c>
      <c r="E4224" s="75" t="s">
        <v>14394</v>
      </c>
      <c r="F4224" s="18"/>
      <c r="G4224" s="18"/>
      <c r="H4224" s="19"/>
      <c r="I4224" s="18"/>
      <c r="J4224" s="18"/>
      <c r="K4224" s="18"/>
      <c r="L4224" s="18"/>
      <c r="M4224" s="18"/>
      <c r="N4224" s="18"/>
      <c r="O4224" s="22"/>
      <c r="P4224" s="22"/>
      <c r="Q4224" s="20"/>
    </row>
    <row r="4225" spans="1:17" ht="14.25" x14ac:dyDescent="0.3">
      <c r="A4225" s="107" t="s">
        <v>1706</v>
      </c>
      <c r="B4225" s="108" t="s">
        <v>574</v>
      </c>
      <c r="C4225" s="77" t="s">
        <v>6998</v>
      </c>
      <c r="D4225" s="109" t="s">
        <v>13638</v>
      </c>
      <c r="E4225" s="108" t="s">
        <v>15163</v>
      </c>
      <c r="F4225" s="18"/>
      <c r="G4225" s="17"/>
      <c r="H4225" s="17"/>
      <c r="I4225" s="17"/>
      <c r="J4225" s="17"/>
      <c r="K4225" s="17"/>
      <c r="L4225" s="17"/>
      <c r="M4225" s="17"/>
      <c r="N4225" s="17"/>
    </row>
    <row r="4226" spans="1:17" ht="14.25" x14ac:dyDescent="0.3">
      <c r="A4226" s="107" t="s">
        <v>5763</v>
      </c>
      <c r="B4226" s="108" t="s">
        <v>574</v>
      </c>
      <c r="C4226" s="77" t="s">
        <v>5231</v>
      </c>
      <c r="D4226" s="109" t="s">
        <v>13263</v>
      </c>
      <c r="E4226" s="108" t="s">
        <v>14399</v>
      </c>
      <c r="F4226" s="17"/>
      <c r="G4226" s="18"/>
      <c r="H4226" s="19"/>
      <c r="I4226" s="18"/>
      <c r="J4226" s="18"/>
      <c r="K4226" s="18"/>
      <c r="L4226" s="18"/>
      <c r="M4226" s="18"/>
      <c r="N4226" s="18"/>
      <c r="Q4226" s="20"/>
    </row>
    <row r="4227" spans="1:17" ht="14.25" x14ac:dyDescent="0.3">
      <c r="A4227" s="103" t="s">
        <v>222</v>
      </c>
      <c r="B4227" s="75" t="s">
        <v>576</v>
      </c>
      <c r="C4227" s="77" t="s">
        <v>9014</v>
      </c>
      <c r="D4227" s="104" t="s">
        <v>10146</v>
      </c>
      <c r="E4227" s="75" t="s">
        <v>14569</v>
      </c>
      <c r="F4227" s="17"/>
      <c r="G4227" s="18"/>
      <c r="H4227" s="19"/>
      <c r="I4227" s="18"/>
      <c r="J4227" s="18"/>
      <c r="K4227" s="18"/>
      <c r="L4227" s="18"/>
      <c r="M4227" s="18"/>
      <c r="N4227" s="18"/>
      <c r="Q4227" s="20"/>
    </row>
    <row r="4228" spans="1:17" ht="14.25" x14ac:dyDescent="0.3">
      <c r="A4228" s="107" t="s">
        <v>222</v>
      </c>
      <c r="B4228" s="108" t="s">
        <v>574</v>
      </c>
      <c r="C4228" s="77" t="s">
        <v>9014</v>
      </c>
      <c r="D4228" s="109" t="s">
        <v>4980</v>
      </c>
      <c r="E4228" s="108" t="s">
        <v>14569</v>
      </c>
      <c r="F4228" s="18"/>
      <c r="G4228" s="18"/>
      <c r="H4228" s="19"/>
      <c r="I4228" s="18"/>
      <c r="J4228" s="18"/>
      <c r="K4228" s="18"/>
      <c r="L4228" s="18"/>
      <c r="M4228" s="18"/>
      <c r="N4228" s="18"/>
      <c r="O4228" s="22"/>
      <c r="P4228" s="22"/>
      <c r="Q4228" s="20"/>
    </row>
    <row r="4229" spans="1:17" ht="14.25" x14ac:dyDescent="0.3">
      <c r="A4229" s="111" t="s">
        <v>1303</v>
      </c>
      <c r="B4229" s="112" t="s">
        <v>574</v>
      </c>
      <c r="C4229" s="77" t="s">
        <v>9014</v>
      </c>
      <c r="D4229" s="113" t="s">
        <v>9511</v>
      </c>
      <c r="E4229" s="112" t="s">
        <v>15164</v>
      </c>
      <c r="G4229" s="18"/>
      <c r="H4229" s="19"/>
      <c r="I4229" s="18"/>
      <c r="J4229" s="18"/>
      <c r="K4229" s="18"/>
      <c r="L4229" s="18"/>
      <c r="M4229" s="21"/>
      <c r="N4229" s="18"/>
      <c r="O4229" s="22"/>
      <c r="P4229" s="22"/>
      <c r="Q4229" s="20"/>
    </row>
    <row r="4230" spans="1:17" ht="14.25" x14ac:dyDescent="0.3">
      <c r="A4230" s="103" t="s">
        <v>13954</v>
      </c>
      <c r="B4230" s="75" t="s">
        <v>574</v>
      </c>
      <c r="C4230" s="77" t="s">
        <v>6920</v>
      </c>
      <c r="D4230" s="104" t="s">
        <v>11120</v>
      </c>
      <c r="E4230" s="75" t="s">
        <v>15814</v>
      </c>
      <c r="F4230" s="17"/>
      <c r="G4230" s="18"/>
      <c r="H4230" s="19"/>
      <c r="I4230" s="18"/>
      <c r="J4230" s="18"/>
      <c r="K4230" s="18"/>
      <c r="L4230" s="18"/>
      <c r="M4230" s="18"/>
      <c r="N4230" s="18"/>
      <c r="Q4230" s="20"/>
    </row>
    <row r="4231" spans="1:17" ht="13.5" x14ac:dyDescent="0.3">
      <c r="A4231" s="103" t="s">
        <v>13954</v>
      </c>
      <c r="B4231" s="75" t="s">
        <v>14387</v>
      </c>
      <c r="C4231" s="77" t="s">
        <v>6920</v>
      </c>
      <c r="D4231" s="104" t="s">
        <v>11120</v>
      </c>
      <c r="E4231" s="75" t="s">
        <v>15814</v>
      </c>
      <c r="G4231" s="28"/>
      <c r="H4231" s="28"/>
      <c r="I4231" s="28"/>
      <c r="J4231" s="28"/>
      <c r="K4231" s="28"/>
      <c r="L4231" s="22"/>
      <c r="M4231" s="28"/>
      <c r="N4231" s="18"/>
      <c r="O4231" s="22"/>
      <c r="P4231" s="22"/>
      <c r="Q4231" s="20"/>
    </row>
    <row r="4232" spans="1:17" ht="14.25" x14ac:dyDescent="0.3">
      <c r="A4232" s="83" t="s">
        <v>13954</v>
      </c>
      <c r="B4232" s="84" t="s">
        <v>575</v>
      </c>
      <c r="C4232" s="77" t="s">
        <v>6920</v>
      </c>
      <c r="D4232" s="85" t="s">
        <v>11120</v>
      </c>
      <c r="E4232" s="84" t="s">
        <v>15814</v>
      </c>
      <c r="F4232" s="17"/>
      <c r="G4232" s="17"/>
      <c r="H4232" s="17"/>
      <c r="I4232" s="17"/>
      <c r="J4232" s="17"/>
      <c r="K4232" s="17"/>
      <c r="L4232" s="17"/>
      <c r="M4232" s="17"/>
      <c r="N4232" s="17"/>
    </row>
    <row r="4233" spans="1:17" ht="14.25" x14ac:dyDescent="0.3">
      <c r="A4233" s="103" t="s">
        <v>14046</v>
      </c>
      <c r="B4233" s="75" t="s">
        <v>574</v>
      </c>
      <c r="C4233" s="77" t="s">
        <v>6920</v>
      </c>
      <c r="D4233" s="104" t="s">
        <v>11120</v>
      </c>
      <c r="E4233" s="75" t="s">
        <v>11860</v>
      </c>
      <c r="F4233" s="17"/>
      <c r="G4233" s="18"/>
      <c r="H4233" s="19"/>
      <c r="I4233" s="18"/>
      <c r="J4233" s="18"/>
      <c r="K4233" s="18"/>
      <c r="L4233" s="18"/>
      <c r="M4233" s="18"/>
      <c r="N4233" s="18"/>
      <c r="Q4233" s="20"/>
    </row>
    <row r="4234" spans="1:17" ht="13.5" x14ac:dyDescent="0.3">
      <c r="A4234" s="103" t="s">
        <v>14046</v>
      </c>
      <c r="B4234" s="75" t="s">
        <v>14387</v>
      </c>
      <c r="C4234" s="77" t="s">
        <v>6920</v>
      </c>
      <c r="D4234" s="104" t="s">
        <v>11120</v>
      </c>
      <c r="E4234" s="75" t="s">
        <v>11860</v>
      </c>
      <c r="F4234" s="17"/>
      <c r="G4234" s="17"/>
      <c r="H4234" s="17"/>
      <c r="I4234" s="17"/>
      <c r="J4234" s="17"/>
      <c r="K4234" s="17"/>
      <c r="L4234" s="17"/>
      <c r="M4234" s="17"/>
      <c r="N4234" s="17"/>
    </row>
    <row r="4235" spans="1:17" ht="14.25" x14ac:dyDescent="0.3">
      <c r="A4235" s="83" t="s">
        <v>14046</v>
      </c>
      <c r="B4235" s="84" t="s">
        <v>575</v>
      </c>
      <c r="C4235" s="77" t="s">
        <v>6920</v>
      </c>
      <c r="D4235" s="117" t="s">
        <v>11120</v>
      </c>
      <c r="E4235" s="84" t="s">
        <v>11860</v>
      </c>
      <c r="F4235" s="18"/>
      <c r="G4235" s="18"/>
      <c r="H4235" s="19"/>
      <c r="I4235" s="18"/>
      <c r="J4235" s="18"/>
      <c r="K4235" s="18"/>
      <c r="L4235" s="18"/>
      <c r="M4235" s="21"/>
      <c r="N4235" s="18"/>
      <c r="O4235" s="22"/>
      <c r="P4235" s="22"/>
      <c r="Q4235" s="20"/>
    </row>
    <row r="4236" spans="1:17" ht="13.5" x14ac:dyDescent="0.3">
      <c r="A4236" s="103" t="s">
        <v>14014</v>
      </c>
      <c r="B4236" s="75" t="s">
        <v>574</v>
      </c>
      <c r="C4236" s="77" t="s">
        <v>6920</v>
      </c>
      <c r="D4236" s="104" t="s">
        <v>11120</v>
      </c>
      <c r="E4236" s="75" t="s">
        <v>2282</v>
      </c>
      <c r="F4236" s="18"/>
      <c r="G4236" s="18"/>
      <c r="H4236" s="19"/>
      <c r="I4236" s="18"/>
      <c r="J4236" s="18"/>
      <c r="K4236" s="18"/>
      <c r="L4236" s="18"/>
      <c r="M4236" s="18"/>
      <c r="N4236" s="18"/>
      <c r="Q4236" s="20"/>
    </row>
    <row r="4237" spans="1:17" ht="13.5" x14ac:dyDescent="0.3">
      <c r="A4237" s="103" t="s">
        <v>14014</v>
      </c>
      <c r="B4237" s="75" t="s">
        <v>14387</v>
      </c>
      <c r="C4237" s="77" t="s">
        <v>6920</v>
      </c>
      <c r="D4237" s="104" t="s">
        <v>11120</v>
      </c>
      <c r="E4237" s="75" t="s">
        <v>15821</v>
      </c>
      <c r="F4237" s="17"/>
      <c r="G4237" s="18"/>
      <c r="H4237" s="19"/>
      <c r="I4237" s="18"/>
      <c r="J4237" s="18"/>
      <c r="K4237" s="18"/>
      <c r="L4237" s="18"/>
      <c r="M4237" s="18"/>
      <c r="N4237" s="18"/>
      <c r="O4237" s="22"/>
      <c r="P4237" s="22"/>
      <c r="Q4237" s="20"/>
    </row>
    <row r="4238" spans="1:17" ht="14.25" x14ac:dyDescent="0.3">
      <c r="A4238" s="103" t="s">
        <v>14014</v>
      </c>
      <c r="B4238" s="75" t="s">
        <v>575</v>
      </c>
      <c r="C4238" s="77" t="s">
        <v>6920</v>
      </c>
      <c r="D4238" s="104" t="s">
        <v>11120</v>
      </c>
      <c r="E4238" s="75" t="s">
        <v>15821</v>
      </c>
      <c r="F4238" s="17"/>
      <c r="G4238" s="18"/>
      <c r="H4238" s="19"/>
      <c r="I4238" s="18"/>
      <c r="J4238" s="18"/>
      <c r="K4238" s="18"/>
      <c r="L4238" s="18"/>
      <c r="M4238" s="21"/>
      <c r="N4238" s="18"/>
      <c r="O4238" s="22"/>
      <c r="P4238" s="22"/>
      <c r="Q4238" s="20"/>
    </row>
    <row r="4239" spans="1:17" ht="14.25" x14ac:dyDescent="0.3">
      <c r="A4239" s="111" t="s">
        <v>14047</v>
      </c>
      <c r="B4239" s="112" t="s">
        <v>574</v>
      </c>
      <c r="C4239" s="77" t="s">
        <v>6920</v>
      </c>
      <c r="D4239" s="113" t="s">
        <v>11120</v>
      </c>
      <c r="E4239" s="112" t="s">
        <v>11860</v>
      </c>
      <c r="F4239" s="17"/>
      <c r="G4239" s="17"/>
      <c r="H4239" s="17"/>
      <c r="I4239" s="17"/>
      <c r="J4239" s="17"/>
      <c r="K4239" s="17"/>
      <c r="L4239" s="17"/>
      <c r="M4239" s="17"/>
      <c r="N4239" s="17"/>
    </row>
    <row r="4240" spans="1:17" ht="14.25" x14ac:dyDescent="0.3">
      <c r="A4240" s="103" t="s">
        <v>14047</v>
      </c>
      <c r="B4240" s="75" t="s">
        <v>14387</v>
      </c>
      <c r="C4240" s="77" t="s">
        <v>6920</v>
      </c>
      <c r="D4240" s="104" t="s">
        <v>11120</v>
      </c>
      <c r="E4240" s="75" t="s">
        <v>11860</v>
      </c>
      <c r="F4240" s="17"/>
      <c r="G4240" s="17"/>
      <c r="H4240" s="17"/>
      <c r="I4240" s="17"/>
      <c r="J4240" s="17"/>
      <c r="K4240" s="17"/>
      <c r="L4240" s="17"/>
      <c r="M4240" s="17"/>
      <c r="N4240" s="17"/>
    </row>
    <row r="4241" spans="1:17" ht="14.25" x14ac:dyDescent="0.3">
      <c r="A4241" s="83" t="s">
        <v>14047</v>
      </c>
      <c r="B4241" s="84" t="s">
        <v>575</v>
      </c>
      <c r="C4241" s="77" t="s">
        <v>6920</v>
      </c>
      <c r="D4241" s="85" t="s">
        <v>11120</v>
      </c>
      <c r="E4241" s="84" t="s">
        <v>11860</v>
      </c>
      <c r="F4241" s="18"/>
      <c r="G4241" s="18"/>
      <c r="H4241" s="19"/>
      <c r="I4241" s="18"/>
      <c r="J4241" s="18"/>
      <c r="K4241" s="18"/>
      <c r="L4241" s="18"/>
      <c r="M4241" s="18"/>
      <c r="N4241" s="18"/>
      <c r="O4241" s="22"/>
      <c r="P4241" s="22"/>
      <c r="Q4241" s="20"/>
    </row>
    <row r="4242" spans="1:17" ht="14.25" x14ac:dyDescent="0.3">
      <c r="A4242" s="103" t="s">
        <v>14048</v>
      </c>
      <c r="B4242" s="75" t="s">
        <v>574</v>
      </c>
      <c r="C4242" s="77" t="s">
        <v>6920</v>
      </c>
      <c r="D4242" s="104" t="s">
        <v>11120</v>
      </c>
      <c r="E4242" s="75" t="s">
        <v>11860</v>
      </c>
      <c r="F4242" s="17"/>
      <c r="G4242" s="18"/>
      <c r="H4242" s="19"/>
      <c r="I4242" s="18"/>
      <c r="J4242" s="18"/>
      <c r="K4242" s="18"/>
      <c r="L4242" s="18"/>
      <c r="M4242" s="18"/>
      <c r="N4242" s="18"/>
      <c r="O4242" s="22"/>
      <c r="P4242" s="22"/>
      <c r="Q4242" s="20"/>
    </row>
    <row r="4243" spans="1:17" ht="14.25" x14ac:dyDescent="0.3">
      <c r="A4243" s="111" t="s">
        <v>14048</v>
      </c>
      <c r="B4243" s="112" t="s">
        <v>14387</v>
      </c>
      <c r="C4243" s="77" t="s">
        <v>6920</v>
      </c>
      <c r="D4243" s="113" t="s">
        <v>11120</v>
      </c>
      <c r="E4243" s="112" t="s">
        <v>11860</v>
      </c>
      <c r="F4243" s="17"/>
      <c r="G4243" s="18"/>
      <c r="H4243" s="19"/>
      <c r="I4243" s="18"/>
      <c r="J4243" s="18"/>
      <c r="K4243" s="18"/>
      <c r="L4243" s="18"/>
      <c r="M4243" s="18"/>
      <c r="N4243" s="18"/>
      <c r="O4243" s="22"/>
      <c r="P4243" s="22"/>
      <c r="Q4243" s="20"/>
    </row>
    <row r="4244" spans="1:17" ht="13.5" x14ac:dyDescent="0.3">
      <c r="A4244" s="107" t="s">
        <v>14048</v>
      </c>
      <c r="B4244" s="108" t="s">
        <v>575</v>
      </c>
      <c r="C4244" s="77" t="s">
        <v>6920</v>
      </c>
      <c r="D4244" s="109" t="s">
        <v>11120</v>
      </c>
      <c r="E4244" s="108" t="s">
        <v>11860</v>
      </c>
      <c r="F4244" s="18"/>
      <c r="G4244" s="17"/>
      <c r="H4244" s="17"/>
      <c r="I4244" s="17"/>
      <c r="J4244" s="17"/>
      <c r="K4244" s="17"/>
      <c r="L4244" s="17"/>
      <c r="M4244" s="17"/>
      <c r="N4244" s="17"/>
    </row>
    <row r="4245" spans="1:17" ht="14.25" x14ac:dyDescent="0.3">
      <c r="A4245" s="107" t="s">
        <v>12055</v>
      </c>
      <c r="B4245" s="108" t="s">
        <v>14387</v>
      </c>
      <c r="C4245" s="77" t="s">
        <v>7000</v>
      </c>
      <c r="D4245" s="109" t="s">
        <v>12056</v>
      </c>
      <c r="E4245" s="108" t="s">
        <v>6460</v>
      </c>
      <c r="G4245" s="18"/>
      <c r="H4245" s="19"/>
      <c r="I4245" s="18"/>
      <c r="J4245" s="18"/>
      <c r="K4245" s="18"/>
      <c r="L4245" s="18"/>
      <c r="M4245" s="18"/>
      <c r="N4245" s="18"/>
      <c r="O4245" s="22"/>
      <c r="P4245" s="22"/>
      <c r="Q4245" s="20"/>
    </row>
    <row r="4246" spans="1:17" ht="14.25" x14ac:dyDescent="0.3">
      <c r="A4246" s="110" t="s">
        <v>4682</v>
      </c>
      <c r="B4246" s="84" t="s">
        <v>574</v>
      </c>
      <c r="C4246" s="77" t="s">
        <v>6921</v>
      </c>
      <c r="D4246" s="117" t="s">
        <v>10657</v>
      </c>
      <c r="E4246" s="84" t="s">
        <v>14414</v>
      </c>
      <c r="F4246" s="17"/>
      <c r="G4246" s="18"/>
      <c r="H4246" s="19"/>
      <c r="I4246" s="18"/>
      <c r="J4246" s="18"/>
      <c r="K4246" s="18"/>
      <c r="L4246" s="18"/>
      <c r="M4246" s="18"/>
      <c r="N4246" s="18"/>
      <c r="O4246" s="22"/>
      <c r="P4246" s="22"/>
      <c r="Q4246" s="20"/>
    </row>
    <row r="4247" spans="1:17" ht="14.25" x14ac:dyDescent="0.3">
      <c r="A4247" s="103" t="s">
        <v>1247</v>
      </c>
      <c r="B4247" s="75" t="s">
        <v>574</v>
      </c>
      <c r="C4247" s="77" t="s">
        <v>6979</v>
      </c>
      <c r="D4247" s="104" t="s">
        <v>2747</v>
      </c>
      <c r="E4247" s="75" t="s">
        <v>14399</v>
      </c>
      <c r="F4247" s="17"/>
      <c r="G4247" s="18"/>
      <c r="H4247" s="19"/>
      <c r="I4247" s="18"/>
      <c r="J4247" s="18"/>
      <c r="K4247" s="18"/>
      <c r="L4247" s="18"/>
      <c r="M4247" s="18"/>
      <c r="N4247" s="18"/>
      <c r="Q4247" s="20"/>
    </row>
    <row r="4248" spans="1:17" ht="14.25" x14ac:dyDescent="0.3">
      <c r="A4248" s="103" t="s">
        <v>8210</v>
      </c>
      <c r="B4248" s="75" t="s">
        <v>574</v>
      </c>
      <c r="C4248" s="77" t="s">
        <v>6202</v>
      </c>
      <c r="D4248" s="104" t="s">
        <v>8211</v>
      </c>
      <c r="E4248" s="75" t="s">
        <v>14398</v>
      </c>
      <c r="G4248" s="17"/>
      <c r="H4248" s="17"/>
      <c r="I4248" s="17"/>
      <c r="J4248" s="17"/>
      <c r="K4248" s="17"/>
      <c r="L4248" s="17"/>
      <c r="M4248" s="17"/>
      <c r="N4248" s="17"/>
    </row>
    <row r="4249" spans="1:17" ht="14.25" x14ac:dyDescent="0.3">
      <c r="A4249" s="103" t="s">
        <v>1130</v>
      </c>
      <c r="B4249" s="75" t="s">
        <v>574</v>
      </c>
      <c r="C4249" s="77" t="s">
        <v>6919</v>
      </c>
      <c r="D4249" s="104" t="s">
        <v>14020</v>
      </c>
      <c r="E4249" s="75" t="s">
        <v>14394</v>
      </c>
      <c r="F4249" s="18"/>
      <c r="G4249" s="17"/>
      <c r="H4249" s="17"/>
      <c r="I4249" s="17"/>
      <c r="J4249" s="17"/>
      <c r="K4249" s="17"/>
      <c r="L4249" s="17"/>
      <c r="M4249" s="17"/>
      <c r="N4249" s="17"/>
    </row>
    <row r="4250" spans="1:17" ht="14.25" x14ac:dyDescent="0.3">
      <c r="A4250" s="107" t="s">
        <v>12303</v>
      </c>
      <c r="B4250" s="108" t="s">
        <v>574</v>
      </c>
      <c r="C4250" s="77" t="s">
        <v>6998</v>
      </c>
      <c r="D4250" s="109" t="s">
        <v>12304</v>
      </c>
      <c r="E4250" s="108" t="s">
        <v>15857</v>
      </c>
      <c r="G4250" s="17"/>
      <c r="H4250" s="17"/>
      <c r="I4250" s="17"/>
      <c r="J4250" s="17"/>
      <c r="K4250" s="17"/>
      <c r="L4250" s="17"/>
      <c r="M4250" s="17"/>
      <c r="N4250" s="17"/>
    </row>
    <row r="4251" spans="1:17" ht="14.25" x14ac:dyDescent="0.3">
      <c r="A4251" s="103" t="s">
        <v>3839</v>
      </c>
      <c r="B4251" s="75" t="s">
        <v>574</v>
      </c>
      <c r="C4251" s="77" t="s">
        <v>6994</v>
      </c>
      <c r="D4251" s="104" t="s">
        <v>9903</v>
      </c>
      <c r="E4251" s="75" t="s">
        <v>15165</v>
      </c>
      <c r="F4251" s="18"/>
      <c r="G4251" s="18"/>
      <c r="H4251" s="19"/>
      <c r="I4251" s="18"/>
      <c r="J4251" s="18"/>
      <c r="K4251" s="18"/>
      <c r="L4251" s="18"/>
      <c r="M4251" s="18"/>
      <c r="N4251" s="18"/>
      <c r="Q4251" s="20"/>
    </row>
    <row r="4252" spans="1:17" ht="14.25" x14ac:dyDescent="0.3">
      <c r="A4252" s="107" t="s">
        <v>5764</v>
      </c>
      <c r="B4252" s="108" t="s">
        <v>574</v>
      </c>
      <c r="C4252" s="77" t="s">
        <v>5365</v>
      </c>
      <c r="D4252" s="109" t="s">
        <v>8403</v>
      </c>
      <c r="E4252" s="108" t="s">
        <v>14398</v>
      </c>
      <c r="F4252" s="17"/>
      <c r="G4252" s="18"/>
      <c r="H4252" s="19"/>
      <c r="I4252" s="18"/>
      <c r="J4252" s="18"/>
      <c r="K4252" s="18"/>
      <c r="L4252" s="18"/>
      <c r="M4252" s="18"/>
      <c r="N4252" s="18"/>
      <c r="Q4252" s="20"/>
    </row>
    <row r="4253" spans="1:17" ht="14.25" x14ac:dyDescent="0.3">
      <c r="A4253" s="111" t="s">
        <v>1524</v>
      </c>
      <c r="B4253" s="112" t="s">
        <v>574</v>
      </c>
      <c r="C4253" s="77" t="s">
        <v>6919</v>
      </c>
      <c r="D4253" s="113" t="s">
        <v>8307</v>
      </c>
      <c r="E4253" s="112" t="s">
        <v>14398</v>
      </c>
      <c r="F4253" s="18"/>
      <c r="G4253" s="18"/>
      <c r="H4253" s="19"/>
      <c r="I4253" s="18"/>
      <c r="J4253" s="18"/>
      <c r="K4253" s="18"/>
      <c r="L4253" s="18"/>
      <c r="M4253" s="18"/>
      <c r="N4253" s="18"/>
      <c r="Q4253" s="20"/>
    </row>
    <row r="4254" spans="1:17" ht="14.25" x14ac:dyDescent="0.3">
      <c r="A4254" s="107" t="s">
        <v>11647</v>
      </c>
      <c r="B4254" s="108" t="s">
        <v>574</v>
      </c>
      <c r="C4254" s="77" t="s">
        <v>6939</v>
      </c>
      <c r="D4254" s="109" t="s">
        <v>11648</v>
      </c>
      <c r="E4254" s="108" t="s">
        <v>11643</v>
      </c>
      <c r="F4254" s="18"/>
      <c r="G4254" s="17"/>
      <c r="H4254" s="17"/>
      <c r="I4254" s="17"/>
      <c r="J4254" s="17"/>
      <c r="K4254" s="17"/>
      <c r="L4254" s="17"/>
      <c r="M4254" s="17"/>
      <c r="N4254" s="17"/>
    </row>
    <row r="4255" spans="1:17" ht="13.5" x14ac:dyDescent="0.3">
      <c r="A4255" s="107" t="s">
        <v>11579</v>
      </c>
      <c r="B4255" s="108" t="s">
        <v>1244</v>
      </c>
      <c r="C4255" s="77" t="s">
        <v>6922</v>
      </c>
      <c r="D4255" s="109" t="s">
        <v>12132</v>
      </c>
      <c r="E4255" s="108" t="s">
        <v>14398</v>
      </c>
      <c r="F4255" s="18"/>
      <c r="G4255" s="18"/>
      <c r="H4255" s="19"/>
      <c r="I4255" s="18"/>
      <c r="J4255" s="18"/>
      <c r="K4255" s="18"/>
      <c r="L4255" s="18"/>
      <c r="M4255" s="18"/>
      <c r="N4255" s="18"/>
      <c r="Q4255" s="20"/>
    </row>
    <row r="4256" spans="1:17" ht="14.25" x14ac:dyDescent="0.3">
      <c r="A4256" s="103" t="s">
        <v>11579</v>
      </c>
      <c r="B4256" s="75" t="s">
        <v>574</v>
      </c>
      <c r="C4256" s="77" t="s">
        <v>6922</v>
      </c>
      <c r="D4256" s="104" t="s">
        <v>11580</v>
      </c>
      <c r="E4256" s="75" t="s">
        <v>14398</v>
      </c>
      <c r="F4256" s="18"/>
      <c r="G4256" s="18"/>
      <c r="H4256" s="19"/>
      <c r="I4256" s="18"/>
      <c r="J4256" s="18"/>
      <c r="K4256" s="18"/>
      <c r="L4256" s="18"/>
      <c r="M4256" s="18"/>
      <c r="N4256" s="18"/>
      <c r="O4256" s="22"/>
      <c r="P4256" s="22"/>
      <c r="Q4256" s="20"/>
    </row>
    <row r="4257" spans="1:17" ht="14.25" x14ac:dyDescent="0.3">
      <c r="A4257" s="107" t="s">
        <v>4248</v>
      </c>
      <c r="B4257" s="108" t="s">
        <v>574</v>
      </c>
      <c r="C4257" s="77" t="s">
        <v>7074</v>
      </c>
      <c r="D4257" s="109" t="s">
        <v>13333</v>
      </c>
      <c r="E4257" s="108" t="s">
        <v>687</v>
      </c>
      <c r="F4257" s="17"/>
      <c r="G4257" s="18"/>
      <c r="H4257" s="19"/>
      <c r="I4257" s="18"/>
      <c r="J4257" s="18"/>
      <c r="K4257" s="18"/>
      <c r="L4257" s="18"/>
      <c r="M4257" s="18"/>
      <c r="N4257" s="18"/>
      <c r="Q4257" s="20"/>
    </row>
    <row r="4258" spans="1:17" ht="14.25" x14ac:dyDescent="0.3">
      <c r="A4258" s="111" t="s">
        <v>3382</v>
      </c>
      <c r="B4258" s="112" t="s">
        <v>574</v>
      </c>
      <c r="C4258" s="77" t="s">
        <v>7021</v>
      </c>
      <c r="D4258" s="113" t="s">
        <v>14231</v>
      </c>
      <c r="E4258" s="112" t="s">
        <v>16178</v>
      </c>
      <c r="F4258" s="18"/>
      <c r="G4258" s="18"/>
      <c r="H4258" s="19"/>
      <c r="I4258" s="18"/>
      <c r="J4258" s="18"/>
      <c r="K4258" s="18"/>
      <c r="L4258" s="18"/>
      <c r="M4258" s="18"/>
      <c r="N4258" s="18"/>
      <c r="O4258" s="22"/>
      <c r="P4258" s="22"/>
      <c r="Q4258" s="20"/>
    </row>
    <row r="4259" spans="1:17" ht="14.25" x14ac:dyDescent="0.3">
      <c r="A4259" s="110" t="s">
        <v>732</v>
      </c>
      <c r="B4259" s="84" t="s">
        <v>574</v>
      </c>
      <c r="C4259" s="77" t="s">
        <v>5307</v>
      </c>
      <c r="D4259" s="117" t="s">
        <v>7468</v>
      </c>
      <c r="E4259" s="84" t="s">
        <v>14398</v>
      </c>
      <c r="F4259" s="17"/>
      <c r="G4259" s="18"/>
      <c r="H4259" s="19"/>
      <c r="I4259" s="18"/>
      <c r="J4259" s="18"/>
      <c r="K4259" s="18"/>
      <c r="L4259" s="18"/>
      <c r="M4259" s="18"/>
      <c r="N4259" s="18"/>
      <c r="O4259" s="22"/>
      <c r="P4259" s="22"/>
      <c r="Q4259" s="20"/>
    </row>
    <row r="4260" spans="1:17" ht="14.25" x14ac:dyDescent="0.3">
      <c r="A4260" s="114" t="s">
        <v>15166</v>
      </c>
      <c r="B4260" s="115" t="s">
        <v>574</v>
      </c>
      <c r="C4260" s="77" t="s">
        <v>6920</v>
      </c>
      <c r="D4260" s="116" t="s">
        <v>15167</v>
      </c>
      <c r="E4260" s="115" t="s">
        <v>14583</v>
      </c>
      <c r="F4260" s="28"/>
      <c r="G4260" s="18"/>
      <c r="H4260" s="19"/>
      <c r="I4260" s="18"/>
      <c r="J4260" s="18"/>
      <c r="K4260" s="18"/>
      <c r="L4260" s="18"/>
      <c r="M4260" s="18"/>
      <c r="N4260" s="18"/>
      <c r="O4260" s="22"/>
      <c r="P4260" s="22"/>
      <c r="Q4260" s="20"/>
    </row>
    <row r="4261" spans="1:17" ht="14.25" x14ac:dyDescent="0.3">
      <c r="A4261" s="103" t="s">
        <v>15166</v>
      </c>
      <c r="B4261" s="75" t="s">
        <v>575</v>
      </c>
      <c r="C4261" s="77" t="s">
        <v>6920</v>
      </c>
      <c r="D4261" s="104" t="s">
        <v>14613</v>
      </c>
      <c r="E4261" s="75" t="s">
        <v>14583</v>
      </c>
      <c r="F4261" s="24"/>
      <c r="G4261" s="23"/>
      <c r="H4261" s="25"/>
      <c r="I4261" s="20"/>
      <c r="J4261" s="20"/>
      <c r="K4261" s="23"/>
      <c r="L4261" s="23"/>
      <c r="M4261" s="24"/>
      <c r="N4261" s="18"/>
      <c r="O4261" s="22"/>
      <c r="P4261" s="22"/>
      <c r="Q4261" s="20"/>
    </row>
    <row r="4262" spans="1:17" ht="14.25" x14ac:dyDescent="0.3">
      <c r="A4262" s="110" t="s">
        <v>160</v>
      </c>
      <c r="B4262" s="75" t="s">
        <v>574</v>
      </c>
      <c r="C4262" s="77" t="s">
        <v>7002</v>
      </c>
      <c r="D4262" s="117" t="s">
        <v>4389</v>
      </c>
      <c r="E4262" s="84" t="s">
        <v>15054</v>
      </c>
      <c r="G4262" s="18"/>
      <c r="H4262" s="19"/>
      <c r="I4262" s="18"/>
      <c r="J4262" s="18"/>
      <c r="K4262" s="18"/>
      <c r="L4262" s="18"/>
      <c r="M4262" s="21"/>
      <c r="N4262" s="18"/>
      <c r="O4262" s="22"/>
      <c r="P4262" s="22"/>
      <c r="Q4262" s="20"/>
    </row>
    <row r="4263" spans="1:17" ht="13.5" x14ac:dyDescent="0.3">
      <c r="A4263" s="103" t="s">
        <v>5765</v>
      </c>
      <c r="B4263" s="75" t="s">
        <v>574</v>
      </c>
      <c r="C4263" s="77" t="s">
        <v>7000</v>
      </c>
      <c r="D4263" s="104" t="s">
        <v>8072</v>
      </c>
      <c r="E4263" s="75" t="s">
        <v>14394</v>
      </c>
      <c r="F4263" s="17"/>
      <c r="G4263" s="18"/>
      <c r="H4263" s="19"/>
      <c r="I4263" s="18"/>
      <c r="J4263" s="18"/>
      <c r="K4263" s="18"/>
      <c r="L4263" s="18"/>
      <c r="M4263" s="18"/>
      <c r="N4263" s="18"/>
      <c r="O4263" s="22"/>
      <c r="P4263" s="22"/>
      <c r="Q4263" s="20"/>
    </row>
    <row r="4264" spans="1:17" ht="14.25" x14ac:dyDescent="0.3">
      <c r="A4264" s="103" t="s">
        <v>4390</v>
      </c>
      <c r="B4264" s="75" t="s">
        <v>574</v>
      </c>
      <c r="C4264" s="77" t="s">
        <v>6933</v>
      </c>
      <c r="D4264" s="104" t="s">
        <v>4391</v>
      </c>
      <c r="E4264" s="75" t="s">
        <v>14933</v>
      </c>
      <c r="F4264" s="18"/>
      <c r="G4264" s="18"/>
      <c r="H4264" s="19"/>
      <c r="I4264" s="18"/>
      <c r="J4264" s="18"/>
      <c r="K4264" s="18"/>
      <c r="L4264" s="18"/>
      <c r="M4264" s="18"/>
      <c r="N4264" s="18"/>
      <c r="Q4264" s="20"/>
    </row>
    <row r="4265" spans="1:17" ht="14.25" x14ac:dyDescent="0.3">
      <c r="A4265" s="107" t="s">
        <v>2749</v>
      </c>
      <c r="B4265" s="108" t="s">
        <v>574</v>
      </c>
      <c r="C4265" s="77" t="s">
        <v>6984</v>
      </c>
      <c r="D4265" s="109" t="s">
        <v>15168</v>
      </c>
      <c r="E4265" s="108" t="s">
        <v>14398</v>
      </c>
      <c r="F4265" s="18"/>
      <c r="G4265" s="18"/>
      <c r="H4265" s="19"/>
      <c r="I4265" s="18"/>
      <c r="J4265" s="18"/>
      <c r="K4265" s="18"/>
      <c r="L4265" s="18"/>
      <c r="M4265" s="18"/>
      <c r="N4265" s="18"/>
      <c r="O4265" s="22"/>
      <c r="P4265" s="22"/>
      <c r="Q4265" s="20"/>
    </row>
    <row r="4266" spans="1:17" ht="14.25" x14ac:dyDescent="0.3">
      <c r="A4266" s="83" t="s">
        <v>12531</v>
      </c>
      <c r="B4266" s="84" t="s">
        <v>574</v>
      </c>
      <c r="C4266" s="77" t="s">
        <v>6920</v>
      </c>
      <c r="D4266" s="85" t="s">
        <v>14232</v>
      </c>
      <c r="E4266" s="84" t="s">
        <v>16179</v>
      </c>
      <c r="F4266" s="17"/>
      <c r="G4266" s="17"/>
      <c r="H4266" s="17"/>
      <c r="I4266" s="17"/>
      <c r="J4266" s="17"/>
      <c r="K4266" s="17"/>
      <c r="L4266" s="17"/>
      <c r="M4266" s="17"/>
      <c r="N4266" s="17"/>
    </row>
    <row r="4267" spans="1:17" ht="13.5" x14ac:dyDescent="0.3">
      <c r="A4267" s="107" t="s">
        <v>5165</v>
      </c>
      <c r="B4267" s="108" t="s">
        <v>574</v>
      </c>
      <c r="C4267" s="77" t="s">
        <v>6919</v>
      </c>
      <c r="D4267" s="109" t="s">
        <v>14233</v>
      </c>
      <c r="E4267" s="108" t="s">
        <v>16180</v>
      </c>
      <c r="F4267" s="18"/>
      <c r="G4267" s="18"/>
      <c r="H4267" s="19"/>
      <c r="I4267" s="27"/>
      <c r="J4267" s="18"/>
      <c r="K4267" s="18"/>
      <c r="L4267" s="18"/>
      <c r="M4267" s="18"/>
      <c r="N4267" s="18"/>
      <c r="O4267" s="22"/>
      <c r="P4267" s="22"/>
      <c r="Q4267" s="20"/>
    </row>
    <row r="4268" spans="1:17" ht="14.25" x14ac:dyDescent="0.3">
      <c r="A4268" s="103" t="s">
        <v>4683</v>
      </c>
      <c r="B4268" s="75" t="s">
        <v>574</v>
      </c>
      <c r="C4268" s="77" t="s">
        <v>7071</v>
      </c>
      <c r="D4268" s="104" t="s">
        <v>10658</v>
      </c>
      <c r="E4268" s="75" t="s">
        <v>14396</v>
      </c>
      <c r="F4268" s="17"/>
      <c r="G4268" s="17"/>
      <c r="H4268" s="17"/>
      <c r="I4268" s="17"/>
      <c r="J4268" s="17"/>
      <c r="K4268" s="17"/>
      <c r="L4268" s="17"/>
      <c r="M4268" s="17"/>
      <c r="N4268" s="17"/>
    </row>
    <row r="4269" spans="1:17" ht="14.25" x14ac:dyDescent="0.3">
      <c r="A4269" s="103" t="s">
        <v>3383</v>
      </c>
      <c r="B4269" s="75" t="s">
        <v>574</v>
      </c>
      <c r="C4269" s="77" t="s">
        <v>7021</v>
      </c>
      <c r="D4269" s="104" t="s">
        <v>12532</v>
      </c>
      <c r="E4269" s="75" t="s">
        <v>16181</v>
      </c>
      <c r="F4269" s="18"/>
      <c r="G4269" s="17"/>
      <c r="H4269" s="17"/>
      <c r="I4269" s="17"/>
      <c r="J4269" s="17"/>
      <c r="K4269" s="17"/>
      <c r="L4269" s="17"/>
      <c r="M4269" s="17"/>
      <c r="N4269" s="17"/>
    </row>
    <row r="4270" spans="1:17" ht="14.25" x14ac:dyDescent="0.3">
      <c r="A4270" s="103" t="s">
        <v>1626</v>
      </c>
      <c r="B4270" s="75" t="s">
        <v>574</v>
      </c>
      <c r="C4270" s="77" t="s">
        <v>7002</v>
      </c>
      <c r="D4270" s="104" t="s">
        <v>11091</v>
      </c>
      <c r="E4270" s="75" t="s">
        <v>656</v>
      </c>
      <c r="G4270" s="18"/>
      <c r="H4270" s="19"/>
      <c r="I4270" s="18"/>
      <c r="J4270" s="18"/>
      <c r="K4270" s="18"/>
      <c r="L4270" s="18"/>
      <c r="M4270" s="18"/>
      <c r="N4270" s="18"/>
      <c r="Q4270" s="20"/>
    </row>
    <row r="4271" spans="1:17" ht="14.25" x14ac:dyDescent="0.3">
      <c r="A4271" s="103" t="s">
        <v>1889</v>
      </c>
      <c r="B4271" s="75" t="s">
        <v>574</v>
      </c>
      <c r="C4271" s="77" t="s">
        <v>6994</v>
      </c>
      <c r="D4271" s="104" t="s">
        <v>13367</v>
      </c>
      <c r="E4271" s="75" t="s">
        <v>14394</v>
      </c>
      <c r="F4271" s="17"/>
      <c r="G4271" s="18"/>
      <c r="H4271" s="19"/>
      <c r="I4271" s="18"/>
      <c r="J4271" s="18"/>
      <c r="K4271" s="18"/>
      <c r="L4271" s="18"/>
      <c r="M4271" s="18"/>
      <c r="N4271" s="18"/>
      <c r="Q4271" s="20"/>
    </row>
    <row r="4272" spans="1:17" ht="14.25" x14ac:dyDescent="0.3">
      <c r="A4272" s="103" t="s">
        <v>5766</v>
      </c>
      <c r="B4272" s="75" t="s">
        <v>574</v>
      </c>
      <c r="C4272" s="77" t="s">
        <v>5395</v>
      </c>
      <c r="D4272" s="104" t="s">
        <v>8024</v>
      </c>
      <c r="E4272" s="75" t="s">
        <v>14399</v>
      </c>
      <c r="G4272" s="18"/>
      <c r="H4272" s="19"/>
      <c r="I4272" s="18"/>
      <c r="J4272" s="18"/>
      <c r="K4272" s="18"/>
      <c r="L4272" s="18"/>
      <c r="M4272" s="21"/>
      <c r="N4272" s="18"/>
      <c r="O4272" s="22"/>
      <c r="P4272" s="22"/>
      <c r="Q4272" s="20"/>
    </row>
    <row r="4273" spans="1:17" ht="14.25" x14ac:dyDescent="0.3">
      <c r="A4273" s="103" t="s">
        <v>11668</v>
      </c>
      <c r="B4273" s="75" t="s">
        <v>574</v>
      </c>
      <c r="C4273" s="77" t="s">
        <v>6979</v>
      </c>
      <c r="D4273" s="104" t="s">
        <v>2618</v>
      </c>
      <c r="E4273" s="75" t="s">
        <v>14394</v>
      </c>
      <c r="G4273" s="18"/>
      <c r="H4273" s="19"/>
      <c r="I4273" s="18"/>
      <c r="J4273" s="18"/>
      <c r="K4273" s="18"/>
      <c r="L4273" s="18"/>
      <c r="M4273" s="18"/>
      <c r="N4273" s="18"/>
      <c r="Q4273" s="20"/>
    </row>
    <row r="4274" spans="1:17" ht="14.25" x14ac:dyDescent="0.3">
      <c r="A4274" s="103" t="s">
        <v>5767</v>
      </c>
      <c r="B4274" s="75" t="s">
        <v>574</v>
      </c>
      <c r="C4274" s="77" t="s">
        <v>6933</v>
      </c>
      <c r="D4274" s="104" t="s">
        <v>13086</v>
      </c>
      <c r="E4274" s="75" t="s">
        <v>733</v>
      </c>
      <c r="F4274" s="18"/>
      <c r="G4274" s="17"/>
      <c r="H4274" s="17"/>
      <c r="I4274" s="17"/>
      <c r="J4274" s="17"/>
      <c r="K4274" s="17"/>
      <c r="L4274" s="17"/>
      <c r="M4274" s="17"/>
      <c r="N4274" s="17"/>
    </row>
    <row r="4275" spans="1:17" ht="14.25" x14ac:dyDescent="0.3">
      <c r="A4275" s="107" t="s">
        <v>2458</v>
      </c>
      <c r="B4275" s="108" t="s">
        <v>574</v>
      </c>
      <c r="C4275" s="77" t="s">
        <v>6998</v>
      </c>
      <c r="D4275" s="109" t="s">
        <v>10659</v>
      </c>
      <c r="E4275" s="108" t="s">
        <v>14398</v>
      </c>
      <c r="G4275" s="17"/>
      <c r="H4275" s="17"/>
      <c r="I4275" s="17"/>
      <c r="J4275" s="17"/>
      <c r="K4275" s="17"/>
      <c r="L4275" s="17"/>
      <c r="M4275" s="17"/>
      <c r="N4275" s="17"/>
    </row>
    <row r="4276" spans="1:17" ht="14.25" x14ac:dyDescent="0.3">
      <c r="A4276" s="103" t="s">
        <v>12533</v>
      </c>
      <c r="B4276" s="75" t="s">
        <v>574</v>
      </c>
      <c r="C4276" s="77" t="s">
        <v>6994</v>
      </c>
      <c r="D4276" s="104" t="s">
        <v>14234</v>
      </c>
      <c r="E4276" s="75" t="s">
        <v>16182</v>
      </c>
      <c r="F4276" s="17"/>
      <c r="G4276" s="17"/>
      <c r="H4276" s="17"/>
      <c r="I4276" s="17"/>
      <c r="J4276" s="17"/>
      <c r="K4276" s="17"/>
      <c r="L4276" s="17"/>
      <c r="M4276" s="17"/>
      <c r="N4276" s="17"/>
    </row>
    <row r="4277" spans="1:17" ht="14.25" x14ac:dyDescent="0.3">
      <c r="A4277" s="111" t="s">
        <v>5166</v>
      </c>
      <c r="B4277" s="112" t="s">
        <v>574</v>
      </c>
      <c r="C4277" s="77" t="s">
        <v>7002</v>
      </c>
      <c r="D4277" s="113" t="s">
        <v>12534</v>
      </c>
      <c r="E4277" s="112" t="s">
        <v>16183</v>
      </c>
      <c r="G4277" s="17"/>
      <c r="H4277" s="17"/>
      <c r="I4277" s="17"/>
      <c r="J4277" s="17"/>
      <c r="K4277" s="17"/>
      <c r="L4277" s="17"/>
      <c r="M4277" s="17"/>
      <c r="N4277" s="17"/>
    </row>
    <row r="4278" spans="1:17" ht="13.5" x14ac:dyDescent="0.3">
      <c r="A4278" s="103" t="s">
        <v>4684</v>
      </c>
      <c r="B4278" s="75" t="s">
        <v>574</v>
      </c>
      <c r="C4278" s="77" t="s">
        <v>6933</v>
      </c>
      <c r="D4278" s="104" t="s">
        <v>10660</v>
      </c>
      <c r="E4278" s="75" t="s">
        <v>14398</v>
      </c>
      <c r="G4278" s="17"/>
      <c r="H4278" s="17"/>
      <c r="I4278" s="17"/>
      <c r="J4278" s="17"/>
      <c r="K4278" s="17"/>
      <c r="L4278" s="17"/>
      <c r="M4278" s="17"/>
      <c r="N4278" s="17"/>
    </row>
    <row r="4279" spans="1:17" ht="14.25" x14ac:dyDescent="0.3">
      <c r="A4279" s="103" t="s">
        <v>437</v>
      </c>
      <c r="B4279" s="75" t="s">
        <v>574</v>
      </c>
      <c r="C4279" s="77" t="s">
        <v>6994</v>
      </c>
      <c r="D4279" s="104" t="s">
        <v>3248</v>
      </c>
      <c r="E4279" s="75" t="s">
        <v>15169</v>
      </c>
      <c r="G4279" s="18"/>
      <c r="H4279" s="19"/>
      <c r="I4279" s="18"/>
      <c r="J4279" s="18"/>
      <c r="K4279" s="18"/>
      <c r="L4279" s="18"/>
      <c r="M4279" s="18"/>
      <c r="N4279" s="18"/>
      <c r="Q4279" s="20"/>
    </row>
    <row r="4280" spans="1:17" ht="14.25" x14ac:dyDescent="0.3">
      <c r="A4280" s="107" t="s">
        <v>1868</v>
      </c>
      <c r="B4280" s="108" t="s">
        <v>574</v>
      </c>
      <c r="C4280" s="77" t="s">
        <v>7080</v>
      </c>
      <c r="D4280" s="109" t="s">
        <v>8197</v>
      </c>
      <c r="E4280" s="108" t="s">
        <v>14406</v>
      </c>
      <c r="G4280" s="17"/>
      <c r="H4280" s="17"/>
      <c r="I4280" s="17"/>
      <c r="J4280" s="17"/>
      <c r="K4280" s="17"/>
      <c r="L4280" s="17"/>
      <c r="M4280" s="17"/>
      <c r="N4280" s="17"/>
    </row>
    <row r="4281" spans="1:17" ht="14.25" x14ac:dyDescent="0.3">
      <c r="A4281" s="107" t="s">
        <v>1868</v>
      </c>
      <c r="B4281" s="108" t="s">
        <v>14387</v>
      </c>
      <c r="C4281" s="77" t="s">
        <v>7080</v>
      </c>
      <c r="D4281" s="109" t="s">
        <v>8197</v>
      </c>
      <c r="E4281" s="108" t="s">
        <v>14406</v>
      </c>
      <c r="F4281" s="18"/>
      <c r="G4281" s="18"/>
      <c r="H4281" s="19"/>
      <c r="I4281" s="18"/>
      <c r="J4281" s="18"/>
      <c r="K4281" s="18"/>
      <c r="L4281" s="18"/>
      <c r="M4281" s="18"/>
      <c r="N4281" s="18"/>
      <c r="Q4281" s="20"/>
    </row>
    <row r="4282" spans="1:17" ht="14.25" x14ac:dyDescent="0.3">
      <c r="A4282" s="103" t="s">
        <v>1868</v>
      </c>
      <c r="B4282" s="75" t="s">
        <v>575</v>
      </c>
      <c r="C4282" s="77" t="s">
        <v>7080</v>
      </c>
      <c r="D4282" s="104" t="s">
        <v>8197</v>
      </c>
      <c r="E4282" s="75" t="s">
        <v>14406</v>
      </c>
      <c r="G4282" s="18"/>
      <c r="H4282" s="19"/>
      <c r="I4282" s="18"/>
      <c r="J4282" s="18"/>
      <c r="K4282" s="18"/>
      <c r="L4282" s="18"/>
      <c r="M4282" s="18"/>
      <c r="N4282" s="18"/>
      <c r="O4282" s="22"/>
      <c r="P4282" s="22"/>
      <c r="Q4282" s="20"/>
    </row>
    <row r="4283" spans="1:17" ht="13.5" x14ac:dyDescent="0.3">
      <c r="A4283" s="103" t="s">
        <v>1750</v>
      </c>
      <c r="B4283" s="75" t="s">
        <v>574</v>
      </c>
      <c r="C4283" s="77" t="s">
        <v>7071</v>
      </c>
      <c r="D4283" s="104" t="s">
        <v>9461</v>
      </c>
      <c r="E4283" s="75" t="s">
        <v>15170</v>
      </c>
      <c r="F4283" s="18"/>
      <c r="G4283" s="18"/>
      <c r="H4283" s="19"/>
      <c r="I4283" s="18"/>
      <c r="J4283" s="18"/>
      <c r="K4283" s="18"/>
      <c r="L4283" s="18"/>
      <c r="M4283" s="18"/>
      <c r="N4283" s="18"/>
      <c r="O4283" s="22"/>
      <c r="P4283" s="22"/>
      <c r="Q4283" s="20"/>
    </row>
    <row r="4284" spans="1:17" ht="13.5" x14ac:dyDescent="0.3">
      <c r="A4284" s="83" t="s">
        <v>87</v>
      </c>
      <c r="B4284" s="84" t="s">
        <v>574</v>
      </c>
      <c r="C4284" s="77" t="s">
        <v>6920</v>
      </c>
      <c r="D4284" s="85" t="s">
        <v>12535</v>
      </c>
      <c r="E4284" s="84" t="s">
        <v>16184</v>
      </c>
      <c r="F4284" s="18"/>
      <c r="G4284" s="18"/>
      <c r="H4284" s="19"/>
      <c r="I4284" s="18"/>
      <c r="J4284" s="18"/>
      <c r="K4284" s="18"/>
      <c r="L4284" s="18"/>
      <c r="M4284" s="18"/>
      <c r="N4284" s="18"/>
      <c r="Q4284" s="20"/>
    </row>
    <row r="4285" spans="1:17" ht="14.25" x14ac:dyDescent="0.3">
      <c r="A4285" s="107" t="s">
        <v>1756</v>
      </c>
      <c r="B4285" s="108" t="s">
        <v>574</v>
      </c>
      <c r="C4285" s="77" t="s">
        <v>7071</v>
      </c>
      <c r="D4285" s="109" t="s">
        <v>9094</v>
      </c>
      <c r="E4285" s="108" t="s">
        <v>14659</v>
      </c>
      <c r="F4285" s="17"/>
      <c r="G4285" s="18"/>
      <c r="H4285" s="19"/>
      <c r="I4285" s="18"/>
      <c r="J4285" s="18"/>
      <c r="K4285" s="18"/>
      <c r="L4285" s="18"/>
      <c r="M4285" s="18"/>
      <c r="N4285" s="18"/>
      <c r="Q4285" s="20"/>
    </row>
    <row r="4286" spans="1:17" ht="14.25" x14ac:dyDescent="0.3">
      <c r="A4286" s="103" t="s">
        <v>1496</v>
      </c>
      <c r="B4286" s="75" t="s">
        <v>574</v>
      </c>
      <c r="C4286" s="77" t="s">
        <v>6909</v>
      </c>
      <c r="D4286" s="104" t="s">
        <v>13124</v>
      </c>
      <c r="E4286" s="75" t="s">
        <v>14395</v>
      </c>
      <c r="G4286" s="18"/>
      <c r="H4286" s="19"/>
      <c r="I4286" s="18"/>
      <c r="J4286" s="18"/>
      <c r="K4286" s="18"/>
      <c r="L4286" s="18"/>
      <c r="M4286" s="18"/>
      <c r="N4286" s="18"/>
      <c r="Q4286" s="20"/>
    </row>
    <row r="4287" spans="1:17" ht="14.25" x14ac:dyDescent="0.3">
      <c r="A4287" s="107" t="s">
        <v>1496</v>
      </c>
      <c r="B4287" s="108" t="s">
        <v>575</v>
      </c>
      <c r="C4287" s="77" t="s">
        <v>6909</v>
      </c>
      <c r="D4287" s="109" t="s">
        <v>13124</v>
      </c>
      <c r="E4287" s="108" t="s">
        <v>14395</v>
      </c>
      <c r="F4287" s="18"/>
      <c r="G4287" s="18"/>
      <c r="H4287" s="19"/>
      <c r="I4287" s="18"/>
      <c r="J4287" s="18"/>
      <c r="K4287" s="18"/>
      <c r="L4287" s="18"/>
      <c r="M4287" s="18"/>
      <c r="N4287" s="18"/>
      <c r="Q4287" s="20"/>
    </row>
    <row r="4288" spans="1:17" ht="14.25" x14ac:dyDescent="0.3">
      <c r="A4288" s="110" t="s">
        <v>4981</v>
      </c>
      <c r="B4288" s="84" t="s">
        <v>574</v>
      </c>
      <c r="C4288" s="77" t="s">
        <v>7000</v>
      </c>
      <c r="D4288" s="117" t="s">
        <v>4982</v>
      </c>
      <c r="E4288" s="84" t="s">
        <v>14858</v>
      </c>
      <c r="G4288" s="18"/>
      <c r="H4288" s="19"/>
      <c r="I4288" s="18"/>
      <c r="J4288" s="18"/>
      <c r="K4288" s="18"/>
      <c r="L4288" s="18"/>
      <c r="M4288" s="18"/>
      <c r="N4288" s="18"/>
      <c r="Q4288" s="20"/>
    </row>
    <row r="4289" spans="1:17" ht="14.25" x14ac:dyDescent="0.3">
      <c r="A4289" s="103" t="s">
        <v>5768</v>
      </c>
      <c r="B4289" s="75" t="s">
        <v>574</v>
      </c>
      <c r="C4289" s="77" t="s">
        <v>7013</v>
      </c>
      <c r="D4289" s="104" t="s">
        <v>13125</v>
      </c>
      <c r="E4289" s="75" t="s">
        <v>14399</v>
      </c>
      <c r="F4289" s="18"/>
      <c r="G4289" s="18"/>
      <c r="H4289" s="19"/>
      <c r="I4289" s="18"/>
      <c r="J4289" s="18"/>
      <c r="K4289" s="18"/>
      <c r="L4289" s="18"/>
      <c r="M4289" s="21"/>
      <c r="N4289" s="18"/>
      <c r="O4289" s="22"/>
      <c r="P4289" s="22"/>
      <c r="Q4289" s="20"/>
    </row>
    <row r="4290" spans="1:17" ht="14.25" x14ac:dyDescent="0.3">
      <c r="A4290" s="103" t="s">
        <v>5769</v>
      </c>
      <c r="B4290" s="75" t="s">
        <v>574</v>
      </c>
      <c r="C4290" s="77" t="s">
        <v>6920</v>
      </c>
      <c r="D4290" s="104" t="s">
        <v>7298</v>
      </c>
      <c r="E4290" s="75" t="s">
        <v>14394</v>
      </c>
      <c r="F4290" s="18"/>
      <c r="G4290" s="23"/>
      <c r="H4290" s="25"/>
      <c r="I4290" s="20"/>
      <c r="J4290" s="20"/>
      <c r="K4290" s="23"/>
      <c r="L4290" s="23"/>
      <c r="M4290" s="24"/>
      <c r="N4290" s="18"/>
      <c r="O4290" s="22"/>
      <c r="P4290" s="22"/>
      <c r="Q4290" s="20"/>
    </row>
    <row r="4291" spans="1:17" ht="14.25" x14ac:dyDescent="0.3">
      <c r="A4291" s="107" t="s">
        <v>6348</v>
      </c>
      <c r="B4291" s="108" t="s">
        <v>574</v>
      </c>
      <c r="C4291" s="77" t="s">
        <v>6920</v>
      </c>
      <c r="D4291" s="109" t="s">
        <v>10661</v>
      </c>
      <c r="E4291" s="108" t="s">
        <v>656</v>
      </c>
      <c r="F4291" s="18"/>
      <c r="G4291" s="18"/>
      <c r="H4291" s="19"/>
      <c r="I4291" s="18"/>
      <c r="J4291" s="18"/>
      <c r="K4291" s="18"/>
      <c r="L4291" s="18"/>
      <c r="M4291" s="18"/>
      <c r="N4291" s="18"/>
      <c r="Q4291" s="20"/>
    </row>
    <row r="4292" spans="1:17" ht="13.5" x14ac:dyDescent="0.3">
      <c r="A4292" s="111" t="s">
        <v>2459</v>
      </c>
      <c r="B4292" s="112" t="s">
        <v>574</v>
      </c>
      <c r="C4292" s="77" t="s">
        <v>6920</v>
      </c>
      <c r="D4292" s="113" t="s">
        <v>3607</v>
      </c>
      <c r="E4292" s="112" t="s">
        <v>14395</v>
      </c>
      <c r="G4292" s="17"/>
      <c r="H4292" s="17"/>
      <c r="I4292" s="17"/>
      <c r="J4292" s="17"/>
      <c r="K4292" s="17"/>
      <c r="L4292" s="17"/>
      <c r="M4292" s="17"/>
      <c r="N4292" s="17"/>
    </row>
    <row r="4293" spans="1:17" ht="13.5" x14ac:dyDescent="0.3">
      <c r="A4293" s="103" t="s">
        <v>2459</v>
      </c>
      <c r="B4293" s="75" t="s">
        <v>575</v>
      </c>
      <c r="C4293" s="77" t="s">
        <v>6920</v>
      </c>
      <c r="D4293" s="104" t="s">
        <v>3607</v>
      </c>
      <c r="E4293" s="75" t="s">
        <v>14395</v>
      </c>
      <c r="F4293" s="18"/>
      <c r="G4293" s="17"/>
      <c r="H4293" s="17"/>
      <c r="I4293" s="17"/>
      <c r="J4293" s="17"/>
      <c r="K4293" s="17"/>
      <c r="L4293" s="17"/>
      <c r="M4293" s="17"/>
      <c r="N4293" s="17"/>
    </row>
    <row r="4294" spans="1:17" ht="14.25" x14ac:dyDescent="0.3">
      <c r="A4294" s="107" t="s">
        <v>2313</v>
      </c>
      <c r="B4294" s="108" t="s">
        <v>3459</v>
      </c>
      <c r="C4294" s="77" t="s">
        <v>7093</v>
      </c>
      <c r="D4294" s="109" t="s">
        <v>8995</v>
      </c>
      <c r="E4294" s="108" t="s">
        <v>14398</v>
      </c>
      <c r="F4294" s="18"/>
      <c r="G4294" s="17"/>
      <c r="H4294" s="17"/>
      <c r="I4294" s="17"/>
      <c r="J4294" s="17"/>
      <c r="K4294" s="17"/>
      <c r="L4294" s="17"/>
      <c r="M4294" s="17"/>
      <c r="N4294" s="17"/>
    </row>
    <row r="4295" spans="1:17" ht="14.25" x14ac:dyDescent="0.3">
      <c r="A4295" s="103" t="s">
        <v>2313</v>
      </c>
      <c r="B4295" s="75" t="s">
        <v>1244</v>
      </c>
      <c r="C4295" s="77" t="s">
        <v>6913</v>
      </c>
      <c r="D4295" s="104" t="s">
        <v>8843</v>
      </c>
      <c r="E4295" s="75" t="s">
        <v>14398</v>
      </c>
      <c r="F4295" s="18"/>
      <c r="G4295" s="18"/>
      <c r="H4295" s="19"/>
      <c r="I4295" s="27"/>
      <c r="J4295" s="18"/>
      <c r="K4295" s="18"/>
      <c r="L4295" s="18"/>
      <c r="M4295" s="18"/>
      <c r="N4295" s="18"/>
      <c r="O4295" s="22"/>
      <c r="P4295" s="22"/>
      <c r="Q4295" s="20"/>
    </row>
    <row r="4296" spans="1:17" ht="13.5" x14ac:dyDescent="0.3">
      <c r="A4296" s="103" t="s">
        <v>2313</v>
      </c>
      <c r="B4296" s="84" t="s">
        <v>574</v>
      </c>
      <c r="C4296" s="77" t="s">
        <v>7093</v>
      </c>
      <c r="D4296" s="104" t="s">
        <v>7094</v>
      </c>
      <c r="E4296" s="75" t="s">
        <v>14398</v>
      </c>
      <c r="G4296" s="18"/>
      <c r="H4296" s="19"/>
      <c r="I4296" s="18"/>
      <c r="J4296" s="18"/>
      <c r="K4296" s="18"/>
      <c r="L4296" s="18"/>
      <c r="M4296" s="18"/>
      <c r="N4296" s="18"/>
      <c r="O4296" s="22"/>
      <c r="P4296" s="22"/>
      <c r="Q4296" s="20"/>
    </row>
    <row r="4297" spans="1:17" ht="13.5" x14ac:dyDescent="0.3">
      <c r="A4297" s="103" t="s">
        <v>2313</v>
      </c>
      <c r="B4297" s="75" t="s">
        <v>575</v>
      </c>
      <c r="C4297" s="77" t="s">
        <v>7093</v>
      </c>
      <c r="D4297" s="104" t="s">
        <v>7094</v>
      </c>
      <c r="E4297" s="75" t="s">
        <v>14398</v>
      </c>
      <c r="G4297" s="17"/>
      <c r="H4297" s="17"/>
      <c r="I4297" s="17"/>
      <c r="J4297" s="17"/>
      <c r="K4297" s="17"/>
      <c r="L4297" s="17"/>
      <c r="M4297" s="17"/>
      <c r="N4297" s="17"/>
    </row>
    <row r="4298" spans="1:17" ht="14.25" x14ac:dyDescent="0.3">
      <c r="A4298" s="103" t="s">
        <v>3384</v>
      </c>
      <c r="B4298" s="75" t="s">
        <v>574</v>
      </c>
      <c r="C4298" s="77" t="s">
        <v>6913</v>
      </c>
      <c r="D4298" s="104" t="s">
        <v>12536</v>
      </c>
      <c r="E4298" s="75" t="s">
        <v>16185</v>
      </c>
      <c r="F4298" s="18"/>
      <c r="G4298" s="18"/>
      <c r="H4298" s="19"/>
      <c r="I4298" s="18"/>
      <c r="J4298" s="18"/>
      <c r="K4298" s="18"/>
      <c r="L4298" s="18"/>
      <c r="M4298" s="18"/>
      <c r="N4298" s="18"/>
      <c r="O4298" s="22"/>
      <c r="P4298" s="22"/>
      <c r="Q4298" s="20"/>
    </row>
    <row r="4299" spans="1:17" ht="14.25" x14ac:dyDescent="0.3">
      <c r="A4299" s="103" t="s">
        <v>3608</v>
      </c>
      <c r="B4299" s="75" t="s">
        <v>574</v>
      </c>
      <c r="C4299" s="77" t="s">
        <v>7021</v>
      </c>
      <c r="D4299" s="104" t="s">
        <v>10662</v>
      </c>
      <c r="E4299" s="75" t="s">
        <v>14396</v>
      </c>
      <c r="F4299" s="17"/>
      <c r="G4299" s="18"/>
      <c r="H4299" s="19"/>
      <c r="I4299" s="18"/>
      <c r="J4299" s="18"/>
      <c r="K4299" s="18"/>
      <c r="L4299" s="18"/>
      <c r="M4299" s="21"/>
      <c r="N4299" s="18"/>
      <c r="O4299" s="22"/>
      <c r="P4299" s="22"/>
      <c r="Q4299" s="20"/>
    </row>
    <row r="4300" spans="1:17" ht="14.25" x14ac:dyDescent="0.3">
      <c r="A4300" s="103" t="s">
        <v>4030</v>
      </c>
      <c r="B4300" s="75" t="s">
        <v>574</v>
      </c>
      <c r="C4300" s="77" t="s">
        <v>7002</v>
      </c>
      <c r="D4300" s="104" t="s">
        <v>12537</v>
      </c>
      <c r="E4300" s="75" t="s">
        <v>16186</v>
      </c>
      <c r="F4300" s="17"/>
      <c r="G4300" s="18"/>
      <c r="H4300" s="19"/>
      <c r="I4300" s="18"/>
      <c r="J4300" s="18"/>
      <c r="K4300" s="18"/>
      <c r="L4300" s="18"/>
      <c r="M4300" s="18"/>
      <c r="N4300" s="18"/>
      <c r="O4300" s="22"/>
      <c r="P4300" s="22"/>
      <c r="Q4300" s="20"/>
    </row>
    <row r="4301" spans="1:17" ht="13.5" x14ac:dyDescent="0.3">
      <c r="A4301" s="103" t="s">
        <v>4685</v>
      </c>
      <c r="B4301" s="75" t="s">
        <v>574</v>
      </c>
      <c r="C4301" s="77" t="s">
        <v>7021</v>
      </c>
      <c r="D4301" s="104" t="s">
        <v>15767</v>
      </c>
      <c r="E4301" s="75" t="s">
        <v>14406</v>
      </c>
      <c r="F4301" s="18"/>
      <c r="G4301" s="18"/>
      <c r="H4301" s="19"/>
      <c r="I4301" s="18"/>
      <c r="J4301" s="18"/>
      <c r="K4301" s="18"/>
      <c r="L4301" s="18"/>
      <c r="M4301" s="18"/>
      <c r="N4301" s="18"/>
      <c r="O4301" s="22"/>
      <c r="P4301" s="22"/>
      <c r="Q4301" s="20"/>
    </row>
    <row r="4302" spans="1:17" ht="14.25" x14ac:dyDescent="0.3">
      <c r="A4302" s="103" t="s">
        <v>4392</v>
      </c>
      <c r="B4302" s="75" t="s">
        <v>574</v>
      </c>
      <c r="C4302" s="77" t="s">
        <v>7021</v>
      </c>
      <c r="D4302" s="104" t="s">
        <v>10030</v>
      </c>
      <c r="E4302" s="75" t="s">
        <v>14810</v>
      </c>
      <c r="F4302" s="17"/>
      <c r="G4302" s="18"/>
      <c r="H4302" s="19"/>
      <c r="I4302" s="18"/>
      <c r="J4302" s="18"/>
      <c r="K4302" s="18"/>
      <c r="L4302" s="18"/>
      <c r="M4302" s="18"/>
      <c r="N4302" s="18"/>
      <c r="Q4302" s="20"/>
    </row>
    <row r="4303" spans="1:17" ht="14.25" x14ac:dyDescent="0.3">
      <c r="A4303" s="103" t="s">
        <v>2460</v>
      </c>
      <c r="B4303" s="75" t="s">
        <v>574</v>
      </c>
      <c r="C4303" s="77" t="s">
        <v>6994</v>
      </c>
      <c r="D4303" s="104" t="s">
        <v>10663</v>
      </c>
      <c r="E4303" s="75" t="s">
        <v>14396</v>
      </c>
      <c r="F4303" s="18"/>
      <c r="G4303" s="18"/>
      <c r="H4303" s="19"/>
      <c r="I4303" s="18"/>
      <c r="J4303" s="18"/>
      <c r="K4303" s="18"/>
      <c r="L4303" s="18"/>
      <c r="M4303" s="21"/>
      <c r="N4303" s="18"/>
      <c r="O4303" s="22"/>
      <c r="P4303" s="22"/>
      <c r="Q4303" s="20"/>
    </row>
    <row r="4304" spans="1:17" ht="14.25" x14ac:dyDescent="0.3">
      <c r="A4304" s="103" t="s">
        <v>684</v>
      </c>
      <c r="B4304" s="75" t="s">
        <v>574</v>
      </c>
      <c r="C4304" s="77" t="s">
        <v>6998</v>
      </c>
      <c r="D4304" s="104" t="s">
        <v>8082</v>
      </c>
      <c r="E4304" s="75" t="s">
        <v>14394</v>
      </c>
      <c r="F4304" s="18"/>
      <c r="G4304" s="18"/>
      <c r="H4304" s="19"/>
      <c r="I4304" s="18"/>
      <c r="J4304" s="18"/>
      <c r="K4304" s="18"/>
      <c r="L4304" s="18"/>
      <c r="M4304" s="18"/>
      <c r="N4304" s="18"/>
      <c r="O4304" s="22"/>
      <c r="P4304" s="22"/>
      <c r="Q4304" s="20"/>
    </row>
    <row r="4305" spans="1:17" ht="14.25" x14ac:dyDescent="0.3">
      <c r="A4305" s="103" t="s">
        <v>1131</v>
      </c>
      <c r="B4305" s="75" t="s">
        <v>574</v>
      </c>
      <c r="C4305" s="77" t="s">
        <v>6998</v>
      </c>
      <c r="D4305" s="104" t="s">
        <v>6513</v>
      </c>
      <c r="E4305" s="75" t="s">
        <v>656</v>
      </c>
      <c r="F4305" s="17"/>
      <c r="G4305" s="18"/>
      <c r="H4305" s="19"/>
      <c r="I4305" s="18"/>
      <c r="J4305" s="18"/>
      <c r="K4305" s="18"/>
      <c r="L4305" s="18"/>
      <c r="M4305" s="18"/>
      <c r="N4305" s="18"/>
      <c r="Q4305" s="20"/>
    </row>
    <row r="4306" spans="1:17" ht="14.25" x14ac:dyDescent="0.3">
      <c r="A4306" s="103" t="s">
        <v>2750</v>
      </c>
      <c r="B4306" s="75" t="s">
        <v>574</v>
      </c>
      <c r="C4306" s="77" t="s">
        <v>6920</v>
      </c>
      <c r="D4306" s="104" t="s">
        <v>3249</v>
      </c>
      <c r="E4306" s="75" t="s">
        <v>14614</v>
      </c>
      <c r="F4306" s="18"/>
      <c r="G4306" s="18"/>
      <c r="H4306" s="19"/>
      <c r="I4306" s="18"/>
      <c r="J4306" s="18"/>
      <c r="K4306" s="18"/>
      <c r="L4306" s="18"/>
      <c r="M4306" s="18"/>
      <c r="N4306" s="18"/>
      <c r="Q4306" s="20"/>
    </row>
    <row r="4307" spans="1:17" ht="14.25" x14ac:dyDescent="0.3">
      <c r="A4307" s="103" t="s">
        <v>4137</v>
      </c>
      <c r="B4307" s="75" t="s">
        <v>574</v>
      </c>
      <c r="C4307" s="77" t="s">
        <v>6920</v>
      </c>
      <c r="D4307" s="104" t="s">
        <v>13879</v>
      </c>
      <c r="E4307" s="75" t="s">
        <v>14398</v>
      </c>
      <c r="F4307" s="17"/>
      <c r="G4307" s="18"/>
      <c r="H4307" s="19"/>
      <c r="I4307" s="18"/>
      <c r="J4307" s="18"/>
      <c r="K4307" s="18"/>
      <c r="L4307" s="18"/>
      <c r="M4307" s="18"/>
      <c r="N4307" s="18"/>
      <c r="Q4307" s="20"/>
    </row>
    <row r="4308" spans="1:17" ht="14.25" x14ac:dyDescent="0.3">
      <c r="A4308" s="111" t="s">
        <v>4137</v>
      </c>
      <c r="B4308" s="112" t="s">
        <v>575</v>
      </c>
      <c r="C4308" s="77" t="s">
        <v>6920</v>
      </c>
      <c r="D4308" s="113" t="s">
        <v>13879</v>
      </c>
      <c r="E4308" s="112" t="s">
        <v>14398</v>
      </c>
      <c r="F4308" s="17"/>
      <c r="G4308" s="17"/>
      <c r="H4308" s="17"/>
      <c r="I4308" s="17"/>
      <c r="J4308" s="17"/>
      <c r="K4308" s="17"/>
      <c r="L4308" s="17"/>
      <c r="M4308" s="17"/>
      <c r="N4308" s="17"/>
    </row>
    <row r="4309" spans="1:17" ht="14.25" x14ac:dyDescent="0.3">
      <c r="A4309" s="103" t="s">
        <v>417</v>
      </c>
      <c r="B4309" s="75" t="s">
        <v>14387</v>
      </c>
      <c r="C4309" s="77" t="s">
        <v>6110</v>
      </c>
      <c r="D4309" s="104" t="s">
        <v>15768</v>
      </c>
      <c r="E4309" s="75" t="s">
        <v>14394</v>
      </c>
      <c r="G4309" s="17"/>
      <c r="H4309" s="17"/>
      <c r="I4309" s="17"/>
      <c r="J4309" s="17"/>
      <c r="K4309" s="17"/>
      <c r="L4309" s="17"/>
      <c r="M4309" s="17"/>
      <c r="N4309" s="17"/>
    </row>
    <row r="4310" spans="1:17" ht="14.25" x14ac:dyDescent="0.3">
      <c r="A4310" s="103" t="s">
        <v>417</v>
      </c>
      <c r="B4310" s="75" t="s">
        <v>575</v>
      </c>
      <c r="C4310" s="77" t="s">
        <v>6110</v>
      </c>
      <c r="D4310" s="104" t="s">
        <v>13880</v>
      </c>
      <c r="E4310" s="75" t="s">
        <v>14394</v>
      </c>
      <c r="G4310" s="17"/>
      <c r="H4310" s="17"/>
      <c r="I4310" s="17"/>
      <c r="J4310" s="17"/>
      <c r="K4310" s="17"/>
      <c r="L4310" s="17"/>
      <c r="M4310" s="17"/>
      <c r="N4310" s="17"/>
    </row>
    <row r="4311" spans="1:17" ht="13.5" x14ac:dyDescent="0.3">
      <c r="A4311" s="103" t="s">
        <v>438</v>
      </c>
      <c r="B4311" s="75" t="s">
        <v>574</v>
      </c>
      <c r="C4311" s="77" t="s">
        <v>9014</v>
      </c>
      <c r="D4311" s="104" t="s">
        <v>3214</v>
      </c>
      <c r="E4311" s="75" t="s">
        <v>15171</v>
      </c>
      <c r="G4311" s="18"/>
      <c r="H4311" s="19"/>
      <c r="I4311" s="18"/>
      <c r="J4311" s="18"/>
      <c r="K4311" s="18"/>
      <c r="L4311" s="18"/>
      <c r="M4311" s="18"/>
      <c r="N4311" s="18"/>
      <c r="Q4311" s="20"/>
    </row>
    <row r="4312" spans="1:17" ht="14.25" x14ac:dyDescent="0.3">
      <c r="A4312" s="103" t="s">
        <v>2461</v>
      </c>
      <c r="B4312" s="75" t="s">
        <v>574</v>
      </c>
      <c r="C4312" s="77" t="s">
        <v>6349</v>
      </c>
      <c r="D4312" s="104" t="s">
        <v>10664</v>
      </c>
      <c r="E4312" s="75" t="s">
        <v>14394</v>
      </c>
      <c r="G4312" s="18"/>
      <c r="H4312" s="19"/>
      <c r="I4312" s="18"/>
      <c r="J4312" s="18"/>
      <c r="K4312" s="18"/>
      <c r="L4312" s="18"/>
      <c r="M4312" s="18"/>
      <c r="N4312" s="18"/>
      <c r="O4312" s="22"/>
      <c r="P4312" s="22"/>
      <c r="Q4312" s="20"/>
    </row>
    <row r="4313" spans="1:17" ht="13.5" x14ac:dyDescent="0.3">
      <c r="A4313" s="103" t="s">
        <v>6716</v>
      </c>
      <c r="B4313" s="75" t="s">
        <v>574</v>
      </c>
      <c r="C4313" s="77" t="s">
        <v>9019</v>
      </c>
      <c r="D4313" s="104" t="s">
        <v>15172</v>
      </c>
      <c r="E4313" s="75" t="s">
        <v>15173</v>
      </c>
      <c r="F4313" s="17"/>
      <c r="G4313" s="18"/>
      <c r="H4313" s="19"/>
      <c r="I4313" s="18"/>
      <c r="J4313" s="18"/>
      <c r="K4313" s="18"/>
      <c r="L4313" s="18"/>
      <c r="M4313" s="21"/>
      <c r="N4313" s="18"/>
      <c r="O4313" s="22"/>
      <c r="P4313" s="22"/>
      <c r="Q4313" s="20"/>
    </row>
    <row r="4314" spans="1:17" ht="14.25" x14ac:dyDescent="0.3">
      <c r="A4314" s="83" t="s">
        <v>8798</v>
      </c>
      <c r="B4314" s="84" t="s">
        <v>1244</v>
      </c>
      <c r="C4314" s="77" t="s">
        <v>6922</v>
      </c>
      <c r="D4314" s="85" t="s">
        <v>8799</v>
      </c>
      <c r="E4314" s="84" t="s">
        <v>14406</v>
      </c>
      <c r="G4314" s="17"/>
      <c r="H4314" s="17"/>
      <c r="I4314" s="17"/>
      <c r="J4314" s="17"/>
      <c r="K4314" s="17"/>
      <c r="L4314" s="17"/>
      <c r="M4314" s="17"/>
      <c r="N4314" s="17"/>
    </row>
    <row r="4315" spans="1:17" ht="14.25" x14ac:dyDescent="0.3">
      <c r="A4315" s="103" t="s">
        <v>4573</v>
      </c>
      <c r="B4315" s="75" t="s">
        <v>574</v>
      </c>
      <c r="C4315" s="77" t="s">
        <v>6922</v>
      </c>
      <c r="D4315" s="104" t="s">
        <v>7154</v>
      </c>
      <c r="E4315" s="75" t="s">
        <v>14406</v>
      </c>
      <c r="G4315" s="17"/>
      <c r="H4315" s="17"/>
      <c r="I4315" s="17"/>
      <c r="J4315" s="17"/>
      <c r="K4315" s="17"/>
      <c r="L4315" s="17"/>
      <c r="M4315" s="17"/>
      <c r="N4315" s="17"/>
    </row>
    <row r="4316" spans="1:17" ht="14.25" x14ac:dyDescent="0.3">
      <c r="A4316" s="103" t="s">
        <v>5770</v>
      </c>
      <c r="B4316" s="75" t="s">
        <v>576</v>
      </c>
      <c r="C4316" s="77" t="s">
        <v>6922</v>
      </c>
      <c r="D4316" s="104" t="s">
        <v>8758</v>
      </c>
      <c r="E4316" s="75" t="s">
        <v>14406</v>
      </c>
      <c r="F4316" s="18"/>
      <c r="G4316" s="18"/>
      <c r="H4316" s="19"/>
      <c r="I4316" s="18"/>
      <c r="J4316" s="18"/>
      <c r="K4316" s="18"/>
      <c r="L4316" s="18"/>
      <c r="M4316" s="18"/>
      <c r="N4316" s="18"/>
      <c r="Q4316" s="20"/>
    </row>
    <row r="4317" spans="1:17" ht="14.25" x14ac:dyDescent="0.3">
      <c r="A4317" s="103" t="s">
        <v>5770</v>
      </c>
      <c r="B4317" s="75" t="s">
        <v>2950</v>
      </c>
      <c r="C4317" s="77" t="s">
        <v>6922</v>
      </c>
      <c r="D4317" s="104" t="s">
        <v>8958</v>
      </c>
      <c r="E4317" s="75" t="s">
        <v>14406</v>
      </c>
      <c r="F4317" s="18"/>
      <c r="G4317" s="23"/>
      <c r="H4317" s="25"/>
      <c r="I4317" s="20"/>
      <c r="J4317" s="20"/>
      <c r="K4317" s="23"/>
      <c r="L4317" s="23"/>
      <c r="M4317" s="24"/>
      <c r="N4317" s="18"/>
      <c r="O4317" s="22"/>
      <c r="P4317" s="22"/>
      <c r="Q4317" s="20"/>
    </row>
    <row r="4318" spans="1:17" ht="14.25" x14ac:dyDescent="0.3">
      <c r="A4318" s="111" t="s">
        <v>1921</v>
      </c>
      <c r="B4318" s="112" t="s">
        <v>574</v>
      </c>
      <c r="C4318" s="77" t="s">
        <v>6924</v>
      </c>
      <c r="D4318" s="113" t="s">
        <v>8106</v>
      </c>
      <c r="E4318" s="112" t="s">
        <v>14394</v>
      </c>
      <c r="F4318" s="18"/>
      <c r="G4318" s="18"/>
      <c r="H4318" s="19"/>
      <c r="I4318" s="18"/>
      <c r="J4318" s="18"/>
      <c r="K4318" s="18"/>
      <c r="L4318" s="18"/>
      <c r="M4318" s="21"/>
      <c r="N4318" s="18"/>
      <c r="O4318" s="22"/>
      <c r="P4318" s="22"/>
      <c r="Q4318" s="20"/>
    </row>
    <row r="4319" spans="1:17" ht="13.5" x14ac:dyDescent="0.3">
      <c r="A4319" s="107" t="s">
        <v>1921</v>
      </c>
      <c r="B4319" s="108" t="s">
        <v>4879</v>
      </c>
      <c r="C4319" s="77" t="s">
        <v>426</v>
      </c>
      <c r="D4319" s="109" t="s">
        <v>8924</v>
      </c>
      <c r="E4319" s="108" t="s">
        <v>14394</v>
      </c>
      <c r="F4319" s="17"/>
      <c r="G4319" s="18"/>
      <c r="H4319" s="19"/>
      <c r="I4319" s="18"/>
      <c r="J4319" s="18"/>
      <c r="K4319" s="18"/>
      <c r="L4319" s="18"/>
      <c r="M4319" s="18"/>
      <c r="N4319" s="18"/>
      <c r="O4319" s="22"/>
      <c r="P4319" s="22"/>
      <c r="Q4319" s="20"/>
    </row>
    <row r="4320" spans="1:17" ht="13.5" x14ac:dyDescent="0.3">
      <c r="A4320" s="107" t="s">
        <v>4574</v>
      </c>
      <c r="B4320" s="108" t="s">
        <v>574</v>
      </c>
      <c r="C4320" s="77" t="s">
        <v>7021</v>
      </c>
      <c r="D4320" s="109" t="s">
        <v>7732</v>
      </c>
      <c r="E4320" s="108" t="s">
        <v>14394</v>
      </c>
      <c r="F4320" s="28"/>
      <c r="G4320" s="18"/>
      <c r="H4320" s="19"/>
      <c r="I4320" s="18"/>
      <c r="J4320" s="18"/>
      <c r="K4320" s="18"/>
      <c r="L4320" s="18"/>
      <c r="M4320" s="18"/>
      <c r="N4320" s="18"/>
      <c r="Q4320" s="20"/>
    </row>
    <row r="4321" spans="1:17" ht="14.25" x14ac:dyDescent="0.3">
      <c r="A4321" s="110" t="s">
        <v>6514</v>
      </c>
      <c r="B4321" s="84" t="s">
        <v>574</v>
      </c>
      <c r="C4321" s="77" t="s">
        <v>6911</v>
      </c>
      <c r="D4321" s="85" t="s">
        <v>6515</v>
      </c>
      <c r="E4321" s="84" t="s">
        <v>14442</v>
      </c>
      <c r="G4321" s="17"/>
      <c r="H4321" s="17"/>
      <c r="I4321" s="17"/>
      <c r="J4321" s="17"/>
      <c r="K4321" s="17"/>
      <c r="L4321" s="17"/>
      <c r="M4321" s="17"/>
      <c r="N4321" s="17"/>
    </row>
    <row r="4322" spans="1:17" ht="14.25" x14ac:dyDescent="0.3">
      <c r="A4322" s="103" t="s">
        <v>1406</v>
      </c>
      <c r="B4322" s="75" t="s">
        <v>574</v>
      </c>
      <c r="C4322" s="77" t="s">
        <v>6917</v>
      </c>
      <c r="D4322" s="104" t="s">
        <v>13764</v>
      </c>
      <c r="E4322" s="75" t="s">
        <v>14569</v>
      </c>
      <c r="G4322" s="17"/>
      <c r="H4322" s="17"/>
      <c r="I4322" s="17"/>
      <c r="J4322" s="17"/>
      <c r="K4322" s="17"/>
      <c r="L4322" s="17"/>
      <c r="M4322" s="17"/>
      <c r="N4322" s="17"/>
    </row>
    <row r="4323" spans="1:17" ht="14.25" x14ac:dyDescent="0.3">
      <c r="A4323" s="103" t="s">
        <v>2751</v>
      </c>
      <c r="B4323" s="75" t="s">
        <v>574</v>
      </c>
      <c r="C4323" s="77" t="s">
        <v>6924</v>
      </c>
      <c r="D4323" s="104" t="s">
        <v>15174</v>
      </c>
      <c r="E4323" s="75" t="s">
        <v>15175</v>
      </c>
      <c r="F4323" s="18"/>
      <c r="G4323" s="18"/>
      <c r="H4323" s="19"/>
      <c r="I4323" s="27"/>
      <c r="J4323" s="18"/>
      <c r="K4323" s="18"/>
      <c r="L4323" s="18"/>
      <c r="M4323" s="18"/>
      <c r="N4323" s="18"/>
      <c r="O4323" s="22"/>
      <c r="P4323" s="22"/>
      <c r="Q4323" s="20"/>
    </row>
    <row r="4324" spans="1:17" ht="14.25" x14ac:dyDescent="0.3">
      <c r="A4324" s="107" t="s">
        <v>5771</v>
      </c>
      <c r="B4324" s="108" t="s">
        <v>574</v>
      </c>
      <c r="C4324" s="77" t="s">
        <v>6921</v>
      </c>
      <c r="D4324" s="109" t="s">
        <v>13068</v>
      </c>
      <c r="E4324" s="108" t="s">
        <v>733</v>
      </c>
      <c r="F4324" s="17"/>
      <c r="G4324" s="17"/>
      <c r="H4324" s="17"/>
      <c r="I4324" s="17"/>
      <c r="J4324" s="17"/>
      <c r="K4324" s="17"/>
      <c r="L4324" s="17"/>
      <c r="M4324" s="17"/>
      <c r="N4324" s="17"/>
    </row>
    <row r="4325" spans="1:17" ht="14.25" x14ac:dyDescent="0.3">
      <c r="A4325" s="107" t="s">
        <v>7004</v>
      </c>
      <c r="B4325" s="108" t="s">
        <v>574</v>
      </c>
      <c r="C4325" s="77" t="s">
        <v>7005</v>
      </c>
      <c r="D4325" s="109" t="s">
        <v>14402</v>
      </c>
      <c r="E4325" s="108" t="s">
        <v>14394</v>
      </c>
      <c r="G4325" s="18"/>
      <c r="H4325" s="19"/>
      <c r="I4325" s="18"/>
      <c r="J4325" s="18"/>
      <c r="K4325" s="18"/>
      <c r="L4325" s="18"/>
      <c r="M4325" s="18"/>
      <c r="N4325" s="18"/>
      <c r="Q4325" s="20"/>
    </row>
    <row r="4326" spans="1:17" ht="13.5" x14ac:dyDescent="0.3">
      <c r="A4326" s="107" t="s">
        <v>7004</v>
      </c>
      <c r="B4326" s="108" t="s">
        <v>14387</v>
      </c>
      <c r="C4326" s="77" t="s">
        <v>7005</v>
      </c>
      <c r="D4326" s="109" t="s">
        <v>14462</v>
      </c>
      <c r="E4326" s="108" t="s">
        <v>14394</v>
      </c>
      <c r="F4326" s="28"/>
      <c r="G4326" s="17"/>
      <c r="H4326" s="17"/>
      <c r="I4326" s="17"/>
      <c r="J4326" s="17"/>
      <c r="K4326" s="17"/>
      <c r="L4326" s="17"/>
      <c r="M4326" s="17"/>
      <c r="N4326" s="17"/>
    </row>
    <row r="4327" spans="1:17" ht="13.5" x14ac:dyDescent="0.3">
      <c r="A4327" s="107" t="s">
        <v>7004</v>
      </c>
      <c r="B4327" s="108" t="s">
        <v>575</v>
      </c>
      <c r="C4327" s="77" t="s">
        <v>7005</v>
      </c>
      <c r="D4327" s="109" t="s">
        <v>14462</v>
      </c>
      <c r="E4327" s="108" t="s">
        <v>14394</v>
      </c>
      <c r="F4327" s="17"/>
      <c r="G4327" s="17"/>
      <c r="H4327" s="17"/>
      <c r="I4327" s="17"/>
      <c r="J4327" s="17"/>
      <c r="K4327" s="17"/>
      <c r="L4327" s="17"/>
      <c r="M4327" s="17"/>
      <c r="N4327" s="17"/>
    </row>
    <row r="4328" spans="1:17" ht="14.25" x14ac:dyDescent="0.3">
      <c r="A4328" s="107" t="s">
        <v>5772</v>
      </c>
      <c r="B4328" s="108" t="s">
        <v>574</v>
      </c>
      <c r="C4328" s="121" t="s">
        <v>6956</v>
      </c>
      <c r="D4328" s="109" t="s">
        <v>7121</v>
      </c>
      <c r="E4328" s="108" t="s">
        <v>14396</v>
      </c>
      <c r="F4328" s="17"/>
      <c r="G4328" s="18"/>
      <c r="H4328" s="19"/>
      <c r="I4328" s="18"/>
      <c r="J4328" s="18"/>
      <c r="K4328" s="18"/>
      <c r="L4328" s="18"/>
      <c r="M4328" s="18"/>
      <c r="N4328" s="18"/>
      <c r="O4328" s="22"/>
      <c r="P4328" s="22"/>
      <c r="Q4328" s="20"/>
    </row>
    <row r="4329" spans="1:17" ht="14.25" x14ac:dyDescent="0.3">
      <c r="A4329" s="103" t="s">
        <v>2462</v>
      </c>
      <c r="B4329" s="75" t="s">
        <v>575</v>
      </c>
      <c r="C4329" s="77" t="s">
        <v>6939</v>
      </c>
      <c r="D4329" s="104" t="s">
        <v>10665</v>
      </c>
      <c r="E4329" s="75" t="s">
        <v>14414</v>
      </c>
      <c r="G4329" s="18"/>
      <c r="H4329" s="19"/>
      <c r="I4329" s="18"/>
      <c r="J4329" s="18"/>
      <c r="K4329" s="18"/>
      <c r="L4329" s="18"/>
      <c r="M4329" s="18"/>
      <c r="N4329" s="18"/>
      <c r="Q4329" s="20"/>
    </row>
    <row r="4330" spans="1:17" ht="14.25" x14ac:dyDescent="0.3">
      <c r="A4330" s="103" t="s">
        <v>5773</v>
      </c>
      <c r="B4330" s="75" t="s">
        <v>574</v>
      </c>
      <c r="C4330" s="77" t="s">
        <v>6919</v>
      </c>
      <c r="D4330" s="104" t="s">
        <v>7122</v>
      </c>
      <c r="E4330" s="75" t="s">
        <v>14396</v>
      </c>
      <c r="G4330" s="18"/>
      <c r="H4330" s="19"/>
      <c r="I4330" s="18"/>
      <c r="J4330" s="18"/>
      <c r="K4330" s="18"/>
      <c r="L4330" s="18"/>
      <c r="M4330" s="18"/>
      <c r="N4330" s="18"/>
      <c r="O4330" s="22"/>
      <c r="P4330" s="22"/>
      <c r="Q4330" s="20"/>
    </row>
    <row r="4331" spans="1:17" ht="13.5" x14ac:dyDescent="0.3">
      <c r="A4331" s="111" t="s">
        <v>2314</v>
      </c>
      <c r="B4331" s="112" t="s">
        <v>574</v>
      </c>
      <c r="C4331" s="77" t="s">
        <v>5334</v>
      </c>
      <c r="D4331" s="113" t="s">
        <v>13197</v>
      </c>
      <c r="E4331" s="112" t="s">
        <v>14398</v>
      </c>
      <c r="F4331" s="17"/>
      <c r="G4331" s="17"/>
      <c r="H4331" s="17"/>
      <c r="I4331" s="17"/>
      <c r="J4331" s="17"/>
      <c r="K4331" s="17"/>
      <c r="L4331" s="17"/>
      <c r="M4331" s="17"/>
      <c r="N4331" s="17"/>
    </row>
    <row r="4332" spans="1:17" ht="13.5" x14ac:dyDescent="0.3">
      <c r="A4332" s="122" t="s">
        <v>917</v>
      </c>
      <c r="B4332" s="123" t="s">
        <v>576</v>
      </c>
      <c r="C4332" s="77" t="s">
        <v>6922</v>
      </c>
      <c r="D4332" s="124" t="s">
        <v>15176</v>
      </c>
      <c r="E4332" s="125" t="s">
        <v>14406</v>
      </c>
      <c r="F4332" s="17"/>
      <c r="G4332" s="18"/>
      <c r="H4332" s="19"/>
      <c r="I4332" s="18"/>
      <c r="J4332" s="18"/>
      <c r="K4332" s="18"/>
      <c r="L4332" s="18"/>
      <c r="M4332" s="18"/>
      <c r="N4332" s="18"/>
      <c r="Q4332" s="20"/>
    </row>
    <row r="4333" spans="1:17" ht="14.25" x14ac:dyDescent="0.3">
      <c r="A4333" s="107" t="s">
        <v>917</v>
      </c>
      <c r="B4333" s="108" t="s">
        <v>574</v>
      </c>
      <c r="C4333" s="77" t="s">
        <v>7071</v>
      </c>
      <c r="D4333" s="109" t="s">
        <v>15176</v>
      </c>
      <c r="E4333" s="108" t="s">
        <v>14406</v>
      </c>
      <c r="G4333" s="17"/>
      <c r="H4333" s="17"/>
      <c r="I4333" s="17"/>
      <c r="J4333" s="17"/>
      <c r="K4333" s="17"/>
      <c r="L4333" s="17"/>
      <c r="M4333" s="17"/>
      <c r="N4333" s="17"/>
    </row>
    <row r="4334" spans="1:17" ht="13.5" x14ac:dyDescent="0.3">
      <c r="A4334" s="103" t="s">
        <v>5774</v>
      </c>
      <c r="B4334" s="75" t="s">
        <v>574</v>
      </c>
      <c r="C4334" s="77" t="s">
        <v>6909</v>
      </c>
      <c r="D4334" s="104" t="s">
        <v>13132</v>
      </c>
      <c r="E4334" s="75" t="s">
        <v>14394</v>
      </c>
      <c r="F4334" s="17"/>
      <c r="G4334" s="18"/>
      <c r="H4334" s="19"/>
      <c r="I4334" s="18"/>
      <c r="J4334" s="18"/>
      <c r="K4334" s="18"/>
      <c r="L4334" s="18"/>
      <c r="M4334" s="18"/>
      <c r="N4334" s="18"/>
      <c r="Q4334" s="20"/>
    </row>
    <row r="4335" spans="1:17" ht="14.25" x14ac:dyDescent="0.3">
      <c r="A4335" s="103" t="s">
        <v>1819</v>
      </c>
      <c r="B4335" s="75" t="s">
        <v>574</v>
      </c>
      <c r="C4335" s="77" t="s">
        <v>6919</v>
      </c>
      <c r="D4335" s="104" t="s">
        <v>12255</v>
      </c>
      <c r="E4335" s="75" t="s">
        <v>15053</v>
      </c>
      <c r="F4335" s="17"/>
      <c r="G4335" s="17"/>
      <c r="H4335" s="17"/>
      <c r="I4335" s="17"/>
      <c r="J4335" s="17"/>
      <c r="K4335" s="17"/>
      <c r="L4335" s="17"/>
      <c r="M4335" s="17"/>
      <c r="N4335" s="17"/>
    </row>
    <row r="4336" spans="1:17" ht="14.25" x14ac:dyDescent="0.3">
      <c r="A4336" s="103" t="s">
        <v>1819</v>
      </c>
      <c r="B4336" s="75" t="s">
        <v>575</v>
      </c>
      <c r="C4336" s="77" t="s">
        <v>6919</v>
      </c>
      <c r="D4336" s="104" t="s">
        <v>12255</v>
      </c>
      <c r="E4336" s="75" t="s">
        <v>15053</v>
      </c>
      <c r="F4336" s="18"/>
      <c r="G4336" s="17"/>
      <c r="H4336" s="17"/>
      <c r="I4336" s="17"/>
      <c r="J4336" s="17"/>
      <c r="K4336" s="17"/>
      <c r="L4336" s="17"/>
      <c r="M4336" s="17"/>
      <c r="N4336" s="17"/>
    </row>
    <row r="4337" spans="1:17" ht="14.25" x14ac:dyDescent="0.3">
      <c r="A4337" s="107" t="s">
        <v>15177</v>
      </c>
      <c r="B4337" s="108" t="s">
        <v>574</v>
      </c>
      <c r="C4337" s="77" t="s">
        <v>9135</v>
      </c>
      <c r="D4337" s="109" t="s">
        <v>10312</v>
      </c>
      <c r="E4337" s="108" t="s">
        <v>15178</v>
      </c>
      <c r="G4337" s="17"/>
      <c r="H4337" s="17"/>
      <c r="I4337" s="17"/>
      <c r="J4337" s="17"/>
      <c r="K4337" s="17"/>
      <c r="L4337" s="17"/>
      <c r="M4337" s="17"/>
      <c r="N4337" s="17"/>
    </row>
    <row r="4338" spans="1:17" ht="13.5" x14ac:dyDescent="0.3">
      <c r="A4338" s="103" t="s">
        <v>1392</v>
      </c>
      <c r="B4338" s="75" t="s">
        <v>574</v>
      </c>
      <c r="C4338" s="77" t="s">
        <v>6909</v>
      </c>
      <c r="D4338" s="104" t="s">
        <v>1711</v>
      </c>
      <c r="E4338" s="75" t="s">
        <v>15179</v>
      </c>
      <c r="G4338" s="17"/>
      <c r="H4338" s="17"/>
      <c r="I4338" s="17"/>
      <c r="J4338" s="17"/>
      <c r="K4338" s="17"/>
      <c r="L4338" s="17"/>
      <c r="M4338" s="17"/>
      <c r="N4338" s="17"/>
    </row>
    <row r="4339" spans="1:17" ht="14.25" x14ac:dyDescent="0.3">
      <c r="A4339" s="103" t="s">
        <v>439</v>
      </c>
      <c r="B4339" s="75" t="s">
        <v>574</v>
      </c>
      <c r="C4339" s="77" t="s">
        <v>6920</v>
      </c>
      <c r="D4339" s="104" t="s">
        <v>107</v>
      </c>
      <c r="E4339" s="75" t="s">
        <v>14989</v>
      </c>
      <c r="F4339" s="18"/>
      <c r="G4339" s="17"/>
      <c r="H4339" s="17"/>
      <c r="I4339" s="17"/>
      <c r="J4339" s="17"/>
      <c r="K4339" s="17"/>
      <c r="L4339" s="17"/>
      <c r="M4339" s="17"/>
      <c r="N4339" s="17"/>
    </row>
    <row r="4340" spans="1:17" ht="14.25" x14ac:dyDescent="0.3">
      <c r="A4340" s="110" t="s">
        <v>1238</v>
      </c>
      <c r="B4340" s="84" t="s">
        <v>574</v>
      </c>
      <c r="C4340" s="77" t="s">
        <v>7021</v>
      </c>
      <c r="D4340" s="117" t="s">
        <v>12538</v>
      </c>
      <c r="E4340" s="84" t="s">
        <v>16187</v>
      </c>
      <c r="F4340" s="17"/>
      <c r="G4340" s="17"/>
      <c r="H4340" s="17"/>
      <c r="I4340" s="17"/>
      <c r="J4340" s="17"/>
      <c r="K4340" s="17"/>
      <c r="L4340" s="17"/>
      <c r="M4340" s="17"/>
      <c r="N4340" s="17"/>
    </row>
    <row r="4341" spans="1:17" ht="14.25" x14ac:dyDescent="0.3">
      <c r="A4341" s="107" t="s">
        <v>1238</v>
      </c>
      <c r="B4341" s="108" t="s">
        <v>14387</v>
      </c>
      <c r="C4341" s="77" t="s">
        <v>7021</v>
      </c>
      <c r="D4341" s="109" t="s">
        <v>12538</v>
      </c>
      <c r="E4341" s="108" t="s">
        <v>16187</v>
      </c>
      <c r="F4341" s="18"/>
      <c r="G4341" s="17"/>
      <c r="H4341" s="17"/>
      <c r="I4341" s="17"/>
      <c r="J4341" s="17"/>
      <c r="K4341" s="17"/>
      <c r="L4341" s="17"/>
      <c r="M4341" s="17"/>
      <c r="N4341" s="17"/>
    </row>
    <row r="4342" spans="1:17" ht="14.25" x14ac:dyDescent="0.3">
      <c r="A4342" s="107" t="s">
        <v>3609</v>
      </c>
      <c r="B4342" s="108" t="s">
        <v>574</v>
      </c>
      <c r="C4342" s="77" t="s">
        <v>6911</v>
      </c>
      <c r="D4342" s="109" t="s">
        <v>10666</v>
      </c>
      <c r="E4342" s="108" t="s">
        <v>14406</v>
      </c>
      <c r="F4342" s="17"/>
      <c r="G4342" s="17"/>
      <c r="H4342" s="17"/>
      <c r="I4342" s="17"/>
      <c r="J4342" s="17"/>
      <c r="K4342" s="17"/>
      <c r="L4342" s="17"/>
      <c r="M4342" s="17"/>
      <c r="N4342" s="17"/>
    </row>
    <row r="4343" spans="1:17" ht="14.25" x14ac:dyDescent="0.3">
      <c r="A4343" s="111" t="s">
        <v>48</v>
      </c>
      <c r="B4343" s="112" t="s">
        <v>574</v>
      </c>
      <c r="C4343" s="77" t="s">
        <v>6979</v>
      </c>
      <c r="D4343" s="113" t="s">
        <v>2752</v>
      </c>
      <c r="E4343" s="112" t="s">
        <v>15180</v>
      </c>
      <c r="F4343" s="18"/>
      <c r="G4343" s="18"/>
      <c r="H4343" s="19"/>
      <c r="I4343" s="18"/>
      <c r="J4343" s="18"/>
      <c r="K4343" s="18"/>
      <c r="L4343" s="18"/>
      <c r="M4343" s="18"/>
      <c r="N4343" s="18"/>
      <c r="Q4343" s="20"/>
    </row>
    <row r="4344" spans="1:17" ht="14.25" x14ac:dyDescent="0.3">
      <c r="A4344" s="103" t="s">
        <v>1992</v>
      </c>
      <c r="B4344" s="75" t="s">
        <v>574</v>
      </c>
      <c r="C4344" s="77" t="s">
        <v>7002</v>
      </c>
      <c r="D4344" s="104" t="s">
        <v>3840</v>
      </c>
      <c r="E4344" s="75" t="s">
        <v>15181</v>
      </c>
      <c r="F4344" s="18"/>
      <c r="G4344" s="17"/>
      <c r="H4344" s="17"/>
      <c r="I4344" s="17"/>
      <c r="J4344" s="17"/>
      <c r="K4344" s="17"/>
      <c r="L4344" s="17"/>
      <c r="M4344" s="17"/>
      <c r="N4344" s="17"/>
    </row>
    <row r="4345" spans="1:17" ht="14.25" x14ac:dyDescent="0.3">
      <c r="A4345" s="103" t="s">
        <v>440</v>
      </c>
      <c r="B4345" s="75" t="s">
        <v>574</v>
      </c>
      <c r="C4345" s="77" t="s">
        <v>6920</v>
      </c>
      <c r="D4345" s="104" t="s">
        <v>10190</v>
      </c>
      <c r="E4345" s="75" t="s">
        <v>14988</v>
      </c>
      <c r="F4345" s="17"/>
      <c r="G4345" s="17"/>
      <c r="H4345" s="17"/>
      <c r="I4345" s="17"/>
      <c r="J4345" s="17"/>
      <c r="K4345" s="17"/>
      <c r="L4345" s="17"/>
      <c r="M4345" s="17"/>
      <c r="N4345" s="17"/>
    </row>
    <row r="4346" spans="1:17" ht="13.5" x14ac:dyDescent="0.3">
      <c r="A4346" s="107" t="s">
        <v>1006</v>
      </c>
      <c r="B4346" s="108" t="s">
        <v>574</v>
      </c>
      <c r="C4346" s="77" t="s">
        <v>6920</v>
      </c>
      <c r="D4346" s="109" t="s">
        <v>7479</v>
      </c>
      <c r="E4346" s="108" t="s">
        <v>14396</v>
      </c>
      <c r="F4346" s="18"/>
      <c r="G4346" s="17"/>
      <c r="H4346" s="17"/>
      <c r="I4346" s="17"/>
      <c r="J4346" s="17"/>
      <c r="K4346" s="17"/>
      <c r="L4346" s="17"/>
      <c r="M4346" s="17"/>
      <c r="N4346" s="17"/>
    </row>
    <row r="4347" spans="1:17" ht="14.25" x14ac:dyDescent="0.3">
      <c r="A4347" s="103" t="s">
        <v>6599</v>
      </c>
      <c r="B4347" s="75" t="s">
        <v>574</v>
      </c>
      <c r="C4347" s="77" t="s">
        <v>6920</v>
      </c>
      <c r="D4347" s="104" t="s">
        <v>12898</v>
      </c>
      <c r="E4347" s="75" t="s">
        <v>14398</v>
      </c>
      <c r="G4347" s="17"/>
      <c r="H4347" s="17"/>
      <c r="I4347" s="17"/>
      <c r="J4347" s="17"/>
      <c r="K4347" s="17"/>
      <c r="L4347" s="17"/>
      <c r="M4347" s="17"/>
      <c r="N4347" s="17"/>
    </row>
    <row r="4348" spans="1:17" ht="14.25" x14ac:dyDescent="0.3">
      <c r="A4348" s="103" t="s">
        <v>5775</v>
      </c>
      <c r="B4348" s="75" t="s">
        <v>574</v>
      </c>
      <c r="C4348" s="77" t="s">
        <v>6913</v>
      </c>
      <c r="D4348" s="104" t="s">
        <v>6914</v>
      </c>
      <c r="E4348" s="75" t="s">
        <v>733</v>
      </c>
      <c r="G4348" s="18"/>
      <c r="H4348" s="19"/>
      <c r="I4348" s="18"/>
      <c r="J4348" s="18"/>
      <c r="K4348" s="18"/>
      <c r="L4348" s="18"/>
      <c r="M4348" s="18"/>
      <c r="N4348" s="18"/>
      <c r="Q4348" s="20"/>
    </row>
    <row r="4349" spans="1:17" ht="13.5" x14ac:dyDescent="0.3">
      <c r="A4349" s="107" t="s">
        <v>4136</v>
      </c>
      <c r="B4349" s="108" t="s">
        <v>574</v>
      </c>
      <c r="C4349" s="77" t="s">
        <v>6125</v>
      </c>
      <c r="D4349" s="109" t="s">
        <v>10667</v>
      </c>
      <c r="E4349" s="108" t="s">
        <v>14394</v>
      </c>
      <c r="G4349" s="18"/>
      <c r="H4349" s="19"/>
      <c r="I4349" s="18"/>
      <c r="J4349" s="18"/>
      <c r="K4349" s="18"/>
      <c r="L4349" s="18"/>
      <c r="M4349" s="18"/>
      <c r="N4349" s="18"/>
      <c r="O4349" s="22"/>
      <c r="P4349" s="22"/>
      <c r="Q4349" s="20"/>
    </row>
    <row r="4350" spans="1:17" ht="14.25" x14ac:dyDescent="0.3">
      <c r="A4350" s="111" t="s">
        <v>4136</v>
      </c>
      <c r="B4350" s="112" t="s">
        <v>575</v>
      </c>
      <c r="C4350" s="77" t="s">
        <v>6125</v>
      </c>
      <c r="D4350" s="113" t="s">
        <v>10667</v>
      </c>
      <c r="E4350" s="112" t="s">
        <v>14394</v>
      </c>
      <c r="F4350" s="18"/>
      <c r="G4350" s="17"/>
      <c r="H4350" s="17"/>
      <c r="I4350" s="17"/>
      <c r="J4350" s="17"/>
      <c r="K4350" s="17"/>
      <c r="L4350" s="17"/>
      <c r="M4350" s="17"/>
      <c r="N4350" s="17"/>
    </row>
    <row r="4351" spans="1:17" ht="14.25" x14ac:dyDescent="0.3">
      <c r="A4351" s="103" t="s">
        <v>2994</v>
      </c>
      <c r="B4351" s="75" t="s">
        <v>4879</v>
      </c>
      <c r="C4351" s="77" t="s">
        <v>422</v>
      </c>
      <c r="D4351" s="104" t="s">
        <v>8926</v>
      </c>
      <c r="E4351" s="75" t="s">
        <v>1325</v>
      </c>
      <c r="F4351" s="17"/>
      <c r="G4351" s="18"/>
      <c r="H4351" s="19"/>
      <c r="I4351" s="18"/>
      <c r="J4351" s="18"/>
      <c r="K4351" s="18"/>
      <c r="L4351" s="18"/>
      <c r="M4351" s="18"/>
      <c r="N4351" s="18"/>
      <c r="Q4351" s="20"/>
    </row>
    <row r="4352" spans="1:17" ht="14.25" x14ac:dyDescent="0.3">
      <c r="A4352" s="103" t="s">
        <v>15182</v>
      </c>
      <c r="B4352" s="75" t="s">
        <v>574</v>
      </c>
      <c r="C4352" s="77" t="s">
        <v>9135</v>
      </c>
      <c r="D4352" s="104" t="s">
        <v>10312</v>
      </c>
      <c r="E4352" s="75" t="s">
        <v>15178</v>
      </c>
      <c r="F4352" s="18"/>
      <c r="G4352" s="18"/>
      <c r="H4352" s="19"/>
      <c r="I4352" s="18"/>
      <c r="J4352" s="18"/>
      <c r="K4352" s="18"/>
      <c r="L4352" s="18"/>
      <c r="M4352" s="18"/>
      <c r="N4352" s="18"/>
      <c r="Q4352" s="20"/>
    </row>
    <row r="4353" spans="1:17" ht="14.25" x14ac:dyDescent="0.3">
      <c r="A4353" s="107" t="s">
        <v>250</v>
      </c>
      <c r="B4353" s="108" t="s">
        <v>574</v>
      </c>
      <c r="C4353" s="77" t="s">
        <v>6920</v>
      </c>
      <c r="D4353" s="109" t="s">
        <v>1264</v>
      </c>
      <c r="E4353" s="108" t="s">
        <v>15183</v>
      </c>
      <c r="F4353" s="18"/>
      <c r="G4353" s="17"/>
      <c r="H4353" s="17"/>
      <c r="I4353" s="17"/>
      <c r="J4353" s="17"/>
      <c r="K4353" s="17"/>
      <c r="L4353" s="17"/>
      <c r="M4353" s="17"/>
      <c r="N4353" s="17"/>
    </row>
    <row r="4354" spans="1:17" ht="14.25" x14ac:dyDescent="0.3">
      <c r="A4354" s="103" t="s">
        <v>3841</v>
      </c>
      <c r="B4354" s="75" t="s">
        <v>574</v>
      </c>
      <c r="C4354" s="77" t="s">
        <v>6998</v>
      </c>
      <c r="D4354" s="104" t="s">
        <v>15184</v>
      </c>
      <c r="E4354" s="75" t="s">
        <v>14394</v>
      </c>
      <c r="F4354" s="17"/>
      <c r="G4354" s="22"/>
      <c r="H4354" s="19"/>
      <c r="I4354" s="18"/>
      <c r="J4354" s="18"/>
      <c r="K4354" s="18"/>
      <c r="L4354" s="18"/>
      <c r="M4354" s="18"/>
      <c r="N4354" s="18"/>
      <c r="O4354" s="22"/>
      <c r="P4354" s="22"/>
      <c r="Q4354" s="20"/>
    </row>
    <row r="4355" spans="1:17" ht="14.25" x14ac:dyDescent="0.3">
      <c r="A4355" s="103" t="s">
        <v>2995</v>
      </c>
      <c r="B4355" s="75" t="s">
        <v>3459</v>
      </c>
      <c r="C4355" s="77" t="s">
        <v>5776</v>
      </c>
      <c r="D4355" s="104" t="s">
        <v>9009</v>
      </c>
      <c r="E4355" s="75" t="s">
        <v>14398</v>
      </c>
      <c r="F4355" s="17"/>
      <c r="G4355" s="18"/>
      <c r="H4355" s="19"/>
      <c r="I4355" s="18"/>
      <c r="J4355" s="18"/>
      <c r="K4355" s="18"/>
      <c r="L4355" s="18"/>
      <c r="M4355" s="18"/>
      <c r="N4355" s="18"/>
      <c r="Q4355" s="20"/>
    </row>
    <row r="4356" spans="1:17" ht="14.25" x14ac:dyDescent="0.3">
      <c r="A4356" s="103" t="s">
        <v>2995</v>
      </c>
      <c r="B4356" s="75" t="s">
        <v>574</v>
      </c>
      <c r="C4356" s="77" t="s">
        <v>8484</v>
      </c>
      <c r="D4356" s="104" t="s">
        <v>13470</v>
      </c>
      <c r="E4356" s="75" t="s">
        <v>14398</v>
      </c>
      <c r="F4356" s="18"/>
      <c r="G4356" s="18"/>
      <c r="H4356" s="19"/>
      <c r="I4356" s="18"/>
      <c r="J4356" s="18"/>
      <c r="K4356" s="18"/>
      <c r="L4356" s="18"/>
      <c r="M4356" s="18"/>
      <c r="N4356" s="18"/>
      <c r="Q4356" s="20"/>
    </row>
    <row r="4357" spans="1:17" ht="14.25" x14ac:dyDescent="0.3">
      <c r="A4357" s="103" t="s">
        <v>2995</v>
      </c>
      <c r="B4357" s="75" t="s">
        <v>14387</v>
      </c>
      <c r="C4357" s="77" t="s">
        <v>8484</v>
      </c>
      <c r="D4357" s="104" t="s">
        <v>13520</v>
      </c>
      <c r="E4357" s="75" t="s">
        <v>14398</v>
      </c>
      <c r="G4357" s="17"/>
      <c r="H4357" s="17"/>
      <c r="I4357" s="17"/>
      <c r="J4357" s="17"/>
      <c r="K4357" s="17"/>
      <c r="L4357" s="17"/>
      <c r="M4357" s="17"/>
      <c r="N4357" s="17"/>
    </row>
    <row r="4358" spans="1:17" ht="14.25" x14ac:dyDescent="0.3">
      <c r="A4358" s="107" t="s">
        <v>2995</v>
      </c>
      <c r="B4358" s="108" t="s">
        <v>575</v>
      </c>
      <c r="C4358" s="77" t="s">
        <v>8484</v>
      </c>
      <c r="D4358" s="109" t="s">
        <v>13501</v>
      </c>
      <c r="E4358" s="108" t="s">
        <v>14398</v>
      </c>
      <c r="G4358" s="18"/>
      <c r="H4358" s="19"/>
      <c r="I4358" s="18"/>
      <c r="J4358" s="18"/>
      <c r="K4358" s="18"/>
      <c r="L4358" s="18"/>
      <c r="M4358" s="18"/>
      <c r="N4358" s="18"/>
      <c r="Q4358" s="20"/>
    </row>
    <row r="4359" spans="1:17" ht="14.25" x14ac:dyDescent="0.3">
      <c r="A4359" s="103" t="s">
        <v>4575</v>
      </c>
      <c r="B4359" s="75" t="s">
        <v>1244</v>
      </c>
      <c r="C4359" s="77" t="s">
        <v>6922</v>
      </c>
      <c r="D4359" s="104" t="s">
        <v>13536</v>
      </c>
      <c r="E4359" s="75" t="s">
        <v>14394</v>
      </c>
      <c r="F4359" s="18"/>
      <c r="G4359" s="17"/>
      <c r="H4359" s="17"/>
      <c r="I4359" s="17"/>
      <c r="J4359" s="17"/>
      <c r="K4359" s="17"/>
      <c r="L4359" s="17"/>
      <c r="M4359" s="17"/>
      <c r="N4359" s="17"/>
    </row>
    <row r="4360" spans="1:17" ht="14.25" x14ac:dyDescent="0.3">
      <c r="A4360" s="111" t="s">
        <v>4575</v>
      </c>
      <c r="B4360" s="112" t="s">
        <v>574</v>
      </c>
      <c r="C4360" s="77" t="s">
        <v>6922</v>
      </c>
      <c r="D4360" s="113" t="s">
        <v>13276</v>
      </c>
      <c r="E4360" s="112" t="s">
        <v>14394</v>
      </c>
      <c r="F4360" s="18"/>
      <c r="G4360" s="18"/>
      <c r="H4360" s="19"/>
      <c r="I4360" s="18"/>
      <c r="J4360" s="18"/>
      <c r="K4360" s="18"/>
      <c r="L4360" s="18"/>
      <c r="M4360" s="18"/>
      <c r="N4360" s="18"/>
      <c r="Q4360" s="20"/>
    </row>
    <row r="4361" spans="1:17" ht="14.25" x14ac:dyDescent="0.3">
      <c r="A4361" s="103" t="s">
        <v>4576</v>
      </c>
      <c r="B4361" s="75" t="s">
        <v>2950</v>
      </c>
      <c r="C4361" s="77" t="s">
        <v>6922</v>
      </c>
      <c r="D4361" s="104" t="s">
        <v>8961</v>
      </c>
      <c r="E4361" s="75" t="s">
        <v>14398</v>
      </c>
      <c r="F4361" s="17"/>
      <c r="G4361" s="18"/>
      <c r="H4361" s="19"/>
      <c r="I4361" s="18"/>
      <c r="J4361" s="18"/>
      <c r="K4361" s="18"/>
      <c r="L4361" s="18"/>
      <c r="M4361" s="18"/>
      <c r="N4361" s="18"/>
      <c r="Q4361" s="20"/>
    </row>
    <row r="4362" spans="1:17" ht="14.25" x14ac:dyDescent="0.3">
      <c r="A4362" s="83" t="s">
        <v>4576</v>
      </c>
      <c r="B4362" s="84" t="s">
        <v>574</v>
      </c>
      <c r="C4362" s="77" t="s">
        <v>6922</v>
      </c>
      <c r="D4362" s="85" t="s">
        <v>7524</v>
      </c>
      <c r="E4362" s="84" t="s">
        <v>14398</v>
      </c>
      <c r="F4362" s="17"/>
      <c r="G4362" s="18"/>
      <c r="H4362" s="19"/>
      <c r="I4362" s="18"/>
      <c r="J4362" s="18"/>
      <c r="K4362" s="18"/>
      <c r="L4362" s="18"/>
      <c r="M4362" s="21"/>
      <c r="N4362" s="18"/>
      <c r="O4362" s="22"/>
      <c r="P4362" s="22"/>
      <c r="Q4362" s="20"/>
    </row>
    <row r="4363" spans="1:17" ht="13.5" x14ac:dyDescent="0.3">
      <c r="A4363" s="83" t="s">
        <v>2315</v>
      </c>
      <c r="B4363" s="84" t="s">
        <v>574</v>
      </c>
      <c r="C4363" s="77" t="s">
        <v>6984</v>
      </c>
      <c r="D4363" s="85" t="s">
        <v>8169</v>
      </c>
      <c r="E4363" s="84" t="s">
        <v>14406</v>
      </c>
      <c r="F4363" s="17"/>
      <c r="G4363" s="17"/>
      <c r="H4363" s="17"/>
      <c r="I4363" s="17"/>
      <c r="J4363" s="17"/>
      <c r="K4363" s="17"/>
      <c r="L4363" s="17"/>
      <c r="M4363" s="17"/>
      <c r="N4363" s="17"/>
    </row>
    <row r="4364" spans="1:17" ht="14.25" x14ac:dyDescent="0.3">
      <c r="A4364" s="103" t="s">
        <v>1960</v>
      </c>
      <c r="B4364" s="75" t="s">
        <v>574</v>
      </c>
      <c r="C4364" s="77" t="s">
        <v>6984</v>
      </c>
      <c r="D4364" s="104" t="s">
        <v>8400</v>
      </c>
      <c r="E4364" s="75" t="s">
        <v>14398</v>
      </c>
      <c r="F4364" s="17"/>
      <c r="G4364" s="18"/>
      <c r="H4364" s="19"/>
      <c r="I4364" s="18"/>
      <c r="J4364" s="18"/>
      <c r="K4364" s="18"/>
      <c r="L4364" s="18"/>
      <c r="M4364" s="18"/>
      <c r="N4364" s="18"/>
      <c r="Q4364" s="20"/>
    </row>
    <row r="4365" spans="1:17" ht="14.25" x14ac:dyDescent="0.3">
      <c r="A4365" s="103" t="s">
        <v>9645</v>
      </c>
      <c r="B4365" s="75" t="s">
        <v>574</v>
      </c>
      <c r="C4365" s="77" t="s">
        <v>7074</v>
      </c>
      <c r="D4365" s="104" t="s">
        <v>13682</v>
      </c>
      <c r="E4365" s="75" t="s">
        <v>14398</v>
      </c>
      <c r="F4365" s="18"/>
      <c r="G4365" s="18"/>
      <c r="H4365" s="19"/>
      <c r="I4365" s="18"/>
      <c r="J4365" s="18"/>
      <c r="K4365" s="18"/>
      <c r="L4365" s="18"/>
      <c r="M4365" s="18"/>
      <c r="N4365" s="18"/>
      <c r="O4365" s="22"/>
      <c r="P4365" s="22"/>
      <c r="Q4365" s="20"/>
    </row>
    <row r="4366" spans="1:17" ht="14.25" x14ac:dyDescent="0.3">
      <c r="A4366" s="103" t="s">
        <v>5777</v>
      </c>
      <c r="B4366" s="75" t="s">
        <v>3459</v>
      </c>
      <c r="C4366" s="77" t="s">
        <v>7074</v>
      </c>
      <c r="D4366" s="104" t="s">
        <v>9007</v>
      </c>
      <c r="E4366" s="75" t="s">
        <v>14398</v>
      </c>
      <c r="G4366" s="18"/>
      <c r="H4366" s="19"/>
      <c r="I4366" s="18"/>
      <c r="J4366" s="18"/>
      <c r="K4366" s="18"/>
      <c r="L4366" s="18"/>
      <c r="M4366" s="18"/>
      <c r="N4366" s="18"/>
      <c r="O4366" s="22"/>
      <c r="P4366" s="22"/>
      <c r="Q4366" s="20"/>
    </row>
    <row r="4367" spans="1:17" ht="14.25" x14ac:dyDescent="0.3">
      <c r="A4367" s="107" t="s">
        <v>10668</v>
      </c>
      <c r="B4367" s="108" t="s">
        <v>574</v>
      </c>
      <c r="C4367" s="77" t="s">
        <v>6920</v>
      </c>
      <c r="D4367" s="109" t="s">
        <v>10669</v>
      </c>
      <c r="E4367" s="108" t="s">
        <v>14394</v>
      </c>
      <c r="F4367" s="17"/>
      <c r="G4367" s="17"/>
      <c r="H4367" s="17"/>
      <c r="I4367" s="17"/>
      <c r="J4367" s="17"/>
      <c r="K4367" s="17"/>
      <c r="L4367" s="17"/>
      <c r="M4367" s="17"/>
      <c r="N4367" s="17"/>
    </row>
    <row r="4368" spans="1:17" ht="14.25" x14ac:dyDescent="0.3">
      <c r="A4368" s="107" t="s">
        <v>5778</v>
      </c>
      <c r="B4368" s="108" t="s">
        <v>574</v>
      </c>
      <c r="C4368" s="77" t="s">
        <v>7863</v>
      </c>
      <c r="D4368" s="109" t="s">
        <v>13316</v>
      </c>
      <c r="E4368" s="108" t="s">
        <v>14398</v>
      </c>
      <c r="F4368" s="18"/>
      <c r="G4368" s="18"/>
      <c r="H4368" s="19"/>
      <c r="I4368" s="18"/>
      <c r="J4368" s="18"/>
      <c r="K4368" s="18"/>
      <c r="L4368" s="18"/>
      <c r="M4368" s="18"/>
      <c r="N4368" s="18"/>
      <c r="Q4368" s="20"/>
    </row>
    <row r="4369" spans="1:17" ht="14.25" x14ac:dyDescent="0.3">
      <c r="A4369" s="107" t="s">
        <v>4235</v>
      </c>
      <c r="B4369" s="108" t="s">
        <v>574</v>
      </c>
      <c r="C4369" s="77" t="s">
        <v>5779</v>
      </c>
      <c r="D4369" s="109" t="s">
        <v>13273</v>
      </c>
      <c r="E4369" s="108" t="s">
        <v>14403</v>
      </c>
      <c r="F4369" s="17"/>
      <c r="G4369" s="17"/>
      <c r="H4369" s="17"/>
      <c r="I4369" s="17"/>
      <c r="J4369" s="17"/>
      <c r="K4369" s="17"/>
      <c r="L4369" s="17"/>
      <c r="M4369" s="17"/>
      <c r="N4369" s="17"/>
    </row>
    <row r="4370" spans="1:17" ht="13.5" x14ac:dyDescent="0.3">
      <c r="A4370" s="107" t="s">
        <v>11284</v>
      </c>
      <c r="B4370" s="108" t="s">
        <v>574</v>
      </c>
      <c r="C4370" s="77" t="s">
        <v>7000</v>
      </c>
      <c r="D4370" s="109" t="s">
        <v>11285</v>
      </c>
      <c r="E4370" s="108" t="s">
        <v>14422</v>
      </c>
      <c r="F4370" s="18"/>
      <c r="G4370" s="17"/>
      <c r="H4370" s="17"/>
      <c r="I4370" s="17"/>
      <c r="J4370" s="17"/>
      <c r="K4370" s="17"/>
      <c r="L4370" s="17"/>
      <c r="M4370" s="17"/>
      <c r="N4370" s="17"/>
    </row>
    <row r="4371" spans="1:17" ht="13.5" x14ac:dyDescent="0.3">
      <c r="A4371" s="103" t="s">
        <v>1998</v>
      </c>
      <c r="B4371" s="75" t="s">
        <v>574</v>
      </c>
      <c r="C4371" s="77" t="s">
        <v>6920</v>
      </c>
      <c r="D4371" s="104" t="s">
        <v>135</v>
      </c>
      <c r="E4371" s="75" t="s">
        <v>14396</v>
      </c>
      <c r="G4371" s="18"/>
      <c r="H4371" s="19"/>
      <c r="I4371" s="18"/>
      <c r="J4371" s="18"/>
      <c r="K4371" s="18"/>
      <c r="L4371" s="18"/>
      <c r="M4371" s="18"/>
      <c r="N4371" s="18"/>
      <c r="Q4371" s="20"/>
    </row>
    <row r="4372" spans="1:17" ht="14.25" x14ac:dyDescent="0.3">
      <c r="A4372" s="103" t="s">
        <v>1998</v>
      </c>
      <c r="B4372" s="75" t="s">
        <v>575</v>
      </c>
      <c r="C4372" s="77" t="s">
        <v>6920</v>
      </c>
      <c r="D4372" s="104" t="s">
        <v>135</v>
      </c>
      <c r="E4372" s="75" t="s">
        <v>14396</v>
      </c>
      <c r="G4372" s="17"/>
      <c r="H4372" s="17"/>
      <c r="I4372" s="17"/>
      <c r="J4372" s="17"/>
      <c r="K4372" s="17"/>
      <c r="L4372" s="17"/>
      <c r="M4372" s="17"/>
      <c r="N4372" s="17"/>
    </row>
    <row r="4373" spans="1:17" ht="13.5" x14ac:dyDescent="0.3">
      <c r="A4373" s="103" t="s">
        <v>12040</v>
      </c>
      <c r="B4373" s="75" t="s">
        <v>575</v>
      </c>
      <c r="C4373" s="77" t="s">
        <v>6994</v>
      </c>
      <c r="D4373" s="104" t="s">
        <v>12041</v>
      </c>
      <c r="E4373" s="75" t="s">
        <v>6460</v>
      </c>
      <c r="G4373" s="18"/>
      <c r="H4373" s="19"/>
      <c r="I4373" s="18"/>
      <c r="J4373" s="18"/>
      <c r="K4373" s="18"/>
      <c r="L4373" s="18"/>
      <c r="M4373" s="18"/>
      <c r="N4373" s="18"/>
      <c r="O4373" s="22"/>
      <c r="P4373" s="22"/>
      <c r="Q4373" s="20"/>
    </row>
    <row r="4374" spans="1:17" ht="14.25" x14ac:dyDescent="0.3">
      <c r="A4374" s="83" t="s">
        <v>5780</v>
      </c>
      <c r="B4374" s="84" t="s">
        <v>1244</v>
      </c>
      <c r="C4374" s="77" t="s">
        <v>6922</v>
      </c>
      <c r="D4374" s="117" t="s">
        <v>8810</v>
      </c>
      <c r="E4374" s="84" t="s">
        <v>14398</v>
      </c>
      <c r="G4374" s="18"/>
      <c r="H4374" s="19"/>
      <c r="I4374" s="18"/>
      <c r="J4374" s="18"/>
      <c r="K4374" s="18"/>
      <c r="L4374" s="18"/>
      <c r="M4374" s="18"/>
      <c r="N4374" s="18"/>
      <c r="Q4374" s="20"/>
    </row>
    <row r="4375" spans="1:17" ht="14.25" x14ac:dyDescent="0.3">
      <c r="A4375" s="110" t="s">
        <v>5780</v>
      </c>
      <c r="B4375" s="84" t="s">
        <v>574</v>
      </c>
      <c r="C4375" s="77" t="s">
        <v>7071</v>
      </c>
      <c r="D4375" s="117" t="s">
        <v>13310</v>
      </c>
      <c r="E4375" s="84" t="s">
        <v>14398</v>
      </c>
      <c r="F4375" s="17"/>
      <c r="G4375" s="18"/>
      <c r="H4375" s="19"/>
      <c r="I4375" s="18"/>
      <c r="J4375" s="18"/>
      <c r="K4375" s="18"/>
      <c r="L4375" s="18"/>
      <c r="M4375" s="21"/>
      <c r="N4375" s="18"/>
      <c r="O4375" s="22"/>
      <c r="P4375" s="22"/>
      <c r="Q4375" s="20"/>
    </row>
    <row r="4376" spans="1:17" ht="14.25" x14ac:dyDescent="0.3">
      <c r="A4376" s="111" t="s">
        <v>1023</v>
      </c>
      <c r="B4376" s="112" t="s">
        <v>574</v>
      </c>
      <c r="C4376" s="77" t="s">
        <v>6922</v>
      </c>
      <c r="D4376" s="113" t="s">
        <v>7471</v>
      </c>
      <c r="E4376" s="112" t="s">
        <v>14399</v>
      </c>
      <c r="G4376" s="18"/>
      <c r="H4376" s="19"/>
      <c r="I4376" s="18"/>
      <c r="J4376" s="18"/>
      <c r="K4376" s="18"/>
      <c r="L4376" s="18"/>
      <c r="M4376" s="18"/>
      <c r="N4376" s="18"/>
      <c r="Q4376" s="20"/>
    </row>
    <row r="4377" spans="1:17" ht="14.25" x14ac:dyDescent="0.3">
      <c r="A4377" s="103" t="s">
        <v>9806</v>
      </c>
      <c r="B4377" s="75" t="s">
        <v>1244</v>
      </c>
      <c r="C4377" s="77" t="s">
        <v>6922</v>
      </c>
      <c r="D4377" s="104" t="s">
        <v>15185</v>
      </c>
      <c r="E4377" s="75" t="s">
        <v>15036</v>
      </c>
      <c r="G4377" s="18"/>
      <c r="H4377" s="19"/>
      <c r="I4377" s="18"/>
      <c r="J4377" s="18"/>
      <c r="K4377" s="18"/>
      <c r="L4377" s="18"/>
      <c r="M4377" s="18"/>
      <c r="N4377" s="18"/>
      <c r="Q4377" s="20"/>
    </row>
    <row r="4378" spans="1:17" ht="14.25" x14ac:dyDescent="0.3">
      <c r="A4378" s="103" t="s">
        <v>9806</v>
      </c>
      <c r="B4378" s="75" t="s">
        <v>574</v>
      </c>
      <c r="C4378" s="77" t="s">
        <v>6922</v>
      </c>
      <c r="D4378" s="104" t="s">
        <v>1418</v>
      </c>
      <c r="E4378" s="75" t="s">
        <v>15036</v>
      </c>
      <c r="F4378" s="18"/>
      <c r="G4378" s="18"/>
      <c r="H4378" s="19"/>
      <c r="I4378" s="18"/>
      <c r="J4378" s="18"/>
      <c r="K4378" s="18"/>
      <c r="L4378" s="18"/>
      <c r="M4378" s="18"/>
      <c r="N4378" s="18"/>
      <c r="Q4378" s="20"/>
    </row>
    <row r="4379" spans="1:17" ht="14.25" x14ac:dyDescent="0.3">
      <c r="A4379" s="110" t="s">
        <v>6717</v>
      </c>
      <c r="B4379" s="84" t="s">
        <v>575</v>
      </c>
      <c r="C4379" s="77" t="s">
        <v>6998</v>
      </c>
      <c r="D4379" s="117" t="s">
        <v>9180</v>
      </c>
      <c r="E4379" s="84" t="s">
        <v>15153</v>
      </c>
      <c r="G4379" s="18"/>
      <c r="H4379" s="19"/>
      <c r="I4379" s="18"/>
      <c r="J4379" s="18"/>
      <c r="K4379" s="18"/>
      <c r="L4379" s="18"/>
      <c r="M4379" s="18"/>
      <c r="N4379" s="18"/>
      <c r="O4379" s="22"/>
      <c r="P4379" s="22"/>
      <c r="Q4379" s="20"/>
    </row>
    <row r="4380" spans="1:17" ht="14.25" x14ac:dyDescent="0.3">
      <c r="A4380" s="103" t="s">
        <v>5781</v>
      </c>
      <c r="B4380" s="75" t="s">
        <v>1244</v>
      </c>
      <c r="C4380" s="77" t="s">
        <v>6998</v>
      </c>
      <c r="D4380" s="104" t="s">
        <v>13535</v>
      </c>
      <c r="E4380" s="75" t="s">
        <v>14398</v>
      </c>
      <c r="G4380" s="17"/>
      <c r="H4380" s="17"/>
      <c r="I4380" s="17"/>
      <c r="J4380" s="17"/>
      <c r="K4380" s="17"/>
      <c r="L4380" s="17"/>
      <c r="M4380" s="17"/>
      <c r="N4380" s="17"/>
    </row>
    <row r="4381" spans="1:17" ht="14.25" x14ac:dyDescent="0.3">
      <c r="A4381" s="111" t="s">
        <v>1931</v>
      </c>
      <c r="B4381" s="112" t="s">
        <v>574</v>
      </c>
      <c r="C4381" s="77" t="s">
        <v>6922</v>
      </c>
      <c r="D4381" s="113" t="s">
        <v>7912</v>
      </c>
      <c r="E4381" s="112" t="s">
        <v>14398</v>
      </c>
      <c r="G4381" s="18"/>
      <c r="H4381" s="19"/>
      <c r="I4381" s="18"/>
      <c r="J4381" s="18"/>
      <c r="K4381" s="18"/>
      <c r="L4381" s="18"/>
      <c r="M4381" s="18"/>
      <c r="N4381" s="18"/>
      <c r="Q4381" s="20"/>
    </row>
    <row r="4382" spans="1:17" ht="14.25" x14ac:dyDescent="0.3">
      <c r="A4382" s="107" t="s">
        <v>2071</v>
      </c>
      <c r="B4382" s="75" t="s">
        <v>574</v>
      </c>
      <c r="C4382" s="77" t="s">
        <v>6998</v>
      </c>
      <c r="D4382" s="109" t="s">
        <v>9646</v>
      </c>
      <c r="E4382" s="108" t="s">
        <v>14398</v>
      </c>
      <c r="F4382" s="18"/>
      <c r="G4382" s="18"/>
      <c r="H4382" s="19"/>
      <c r="I4382" s="18"/>
      <c r="J4382" s="18"/>
      <c r="K4382" s="18"/>
      <c r="L4382" s="18"/>
      <c r="M4382" s="18"/>
      <c r="N4382" s="18"/>
      <c r="O4382" s="22"/>
      <c r="P4382" s="22"/>
      <c r="Q4382" s="20"/>
    </row>
    <row r="4383" spans="1:17" ht="13.5" x14ac:dyDescent="0.3">
      <c r="A4383" s="103" t="s">
        <v>5782</v>
      </c>
      <c r="B4383" s="75" t="s">
        <v>3459</v>
      </c>
      <c r="C4383" s="77" t="s">
        <v>7000</v>
      </c>
      <c r="D4383" s="104" t="s">
        <v>9002</v>
      </c>
      <c r="E4383" s="75" t="s">
        <v>14395</v>
      </c>
      <c r="F4383" s="18"/>
      <c r="G4383" s="18"/>
      <c r="H4383" s="19"/>
      <c r="I4383" s="18"/>
      <c r="J4383" s="18"/>
      <c r="K4383" s="18"/>
      <c r="L4383" s="18"/>
      <c r="M4383" s="18"/>
      <c r="N4383" s="18"/>
      <c r="Q4383" s="20"/>
    </row>
    <row r="4384" spans="1:17" ht="14.25" x14ac:dyDescent="0.3">
      <c r="A4384" s="83" t="s">
        <v>5782</v>
      </c>
      <c r="B4384" s="84" t="s">
        <v>574</v>
      </c>
      <c r="C4384" s="77" t="s">
        <v>6924</v>
      </c>
      <c r="D4384" s="85" t="s">
        <v>7782</v>
      </c>
      <c r="E4384" s="84" t="s">
        <v>14395</v>
      </c>
      <c r="G4384" s="18"/>
      <c r="H4384" s="19"/>
      <c r="I4384" s="18"/>
      <c r="J4384" s="18"/>
      <c r="K4384" s="18"/>
      <c r="L4384" s="18"/>
      <c r="M4384" s="21"/>
      <c r="N4384" s="18"/>
      <c r="O4384" s="22"/>
      <c r="P4384" s="22"/>
      <c r="Q4384" s="20"/>
    </row>
    <row r="4385" spans="1:17" ht="14.25" x14ac:dyDescent="0.3">
      <c r="A4385" s="107" t="s">
        <v>11391</v>
      </c>
      <c r="B4385" s="108" t="s">
        <v>574</v>
      </c>
      <c r="C4385" s="77" t="s">
        <v>7000</v>
      </c>
      <c r="D4385" s="109" t="s">
        <v>11392</v>
      </c>
      <c r="E4385" s="108" t="s">
        <v>6460</v>
      </c>
      <c r="F4385" s="17"/>
      <c r="G4385" s="18"/>
      <c r="H4385" s="19"/>
      <c r="I4385" s="18"/>
      <c r="J4385" s="18"/>
      <c r="K4385" s="18"/>
      <c r="L4385" s="18"/>
      <c r="M4385" s="18"/>
      <c r="N4385" s="18"/>
      <c r="Q4385" s="20"/>
    </row>
    <row r="4386" spans="1:17" ht="14.25" x14ac:dyDescent="0.3">
      <c r="A4386" s="103" t="s">
        <v>2112</v>
      </c>
      <c r="B4386" s="75" t="s">
        <v>3459</v>
      </c>
      <c r="C4386" s="77" t="s">
        <v>6939</v>
      </c>
      <c r="D4386" s="104" t="s">
        <v>15186</v>
      </c>
      <c r="E4386" s="75" t="s">
        <v>15118</v>
      </c>
      <c r="F4386" s="18"/>
      <c r="G4386" s="18"/>
      <c r="H4386" s="19"/>
      <c r="I4386" s="18"/>
      <c r="J4386" s="18"/>
      <c r="K4386" s="18"/>
      <c r="L4386" s="18"/>
      <c r="M4386" s="18"/>
      <c r="N4386" s="18"/>
      <c r="Q4386" s="20"/>
    </row>
    <row r="4387" spans="1:17" ht="14.25" x14ac:dyDescent="0.3">
      <c r="A4387" s="107" t="s">
        <v>2112</v>
      </c>
      <c r="B4387" s="108" t="s">
        <v>574</v>
      </c>
      <c r="C4387" s="77" t="s">
        <v>7071</v>
      </c>
      <c r="D4387" s="109" t="s">
        <v>9076</v>
      </c>
      <c r="E4387" s="108" t="s">
        <v>15118</v>
      </c>
      <c r="F4387" s="18"/>
      <c r="G4387" s="18"/>
      <c r="H4387" s="19"/>
      <c r="I4387" s="18"/>
      <c r="J4387" s="18"/>
      <c r="K4387" s="18"/>
      <c r="L4387" s="18"/>
      <c r="M4387" s="18"/>
      <c r="N4387" s="18"/>
      <c r="O4387" s="22"/>
      <c r="P4387" s="22"/>
      <c r="Q4387" s="20"/>
    </row>
    <row r="4388" spans="1:17" ht="14.25" x14ac:dyDescent="0.3">
      <c r="A4388" s="103" t="s">
        <v>2112</v>
      </c>
      <c r="B4388" s="75" t="s">
        <v>2439</v>
      </c>
      <c r="C4388" s="77" t="s">
        <v>6939</v>
      </c>
      <c r="D4388" s="104" t="s">
        <v>9076</v>
      </c>
      <c r="E4388" s="75" t="s">
        <v>15118</v>
      </c>
      <c r="F4388" s="18"/>
      <c r="G4388" s="18"/>
      <c r="H4388" s="19"/>
      <c r="I4388" s="18"/>
      <c r="J4388" s="18"/>
      <c r="K4388" s="18"/>
      <c r="L4388" s="18"/>
      <c r="M4388" s="18"/>
      <c r="N4388" s="18"/>
      <c r="Q4388" s="20"/>
    </row>
    <row r="4389" spans="1:17" ht="13.5" x14ac:dyDescent="0.3">
      <c r="A4389" s="83" t="s">
        <v>2112</v>
      </c>
      <c r="B4389" s="84" t="s">
        <v>575</v>
      </c>
      <c r="C4389" s="77" t="s">
        <v>7071</v>
      </c>
      <c r="D4389" s="85" t="s">
        <v>9076</v>
      </c>
      <c r="E4389" s="84" t="s">
        <v>15118</v>
      </c>
      <c r="F4389" s="18"/>
      <c r="G4389" s="18"/>
      <c r="H4389" s="19"/>
      <c r="I4389" s="18"/>
      <c r="J4389" s="18"/>
      <c r="K4389" s="18"/>
      <c r="L4389" s="18"/>
      <c r="M4389" s="18"/>
      <c r="N4389" s="18"/>
      <c r="O4389" s="22"/>
      <c r="P4389" s="22"/>
      <c r="Q4389" s="20"/>
    </row>
    <row r="4390" spans="1:17" ht="14.25" x14ac:dyDescent="0.3">
      <c r="A4390" s="111" t="s">
        <v>49</v>
      </c>
      <c r="B4390" s="112" t="s">
        <v>3459</v>
      </c>
      <c r="C4390" s="77" t="s">
        <v>6939</v>
      </c>
      <c r="D4390" s="113" t="s">
        <v>13803</v>
      </c>
      <c r="E4390" s="112" t="s">
        <v>15187</v>
      </c>
      <c r="F4390" s="17"/>
      <c r="G4390" s="18"/>
      <c r="H4390" s="19"/>
      <c r="I4390" s="18"/>
      <c r="J4390" s="18"/>
      <c r="K4390" s="18"/>
      <c r="L4390" s="18"/>
      <c r="M4390" s="18"/>
      <c r="N4390" s="18"/>
      <c r="Q4390" s="20"/>
    </row>
    <row r="4391" spans="1:17" ht="14.25" x14ac:dyDescent="0.3">
      <c r="A4391" s="103" t="s">
        <v>49</v>
      </c>
      <c r="B4391" s="75" t="s">
        <v>574</v>
      </c>
      <c r="C4391" s="77" t="s">
        <v>6939</v>
      </c>
      <c r="D4391" s="104" t="s">
        <v>13802</v>
      </c>
      <c r="E4391" s="75" t="s">
        <v>15187</v>
      </c>
      <c r="F4391" s="18"/>
      <c r="G4391" s="18"/>
      <c r="H4391" s="19"/>
      <c r="I4391" s="18"/>
      <c r="J4391" s="18"/>
      <c r="K4391" s="18"/>
      <c r="L4391" s="18"/>
      <c r="M4391" s="18"/>
      <c r="N4391" s="18"/>
      <c r="Q4391" s="20"/>
    </row>
    <row r="4392" spans="1:17" ht="14.25" x14ac:dyDescent="0.3">
      <c r="A4392" s="103" t="s">
        <v>49</v>
      </c>
      <c r="B4392" s="75" t="s">
        <v>2439</v>
      </c>
      <c r="C4392" s="77" t="s">
        <v>7071</v>
      </c>
      <c r="D4392" s="104" t="s">
        <v>13802</v>
      </c>
      <c r="E4392" s="75" t="s">
        <v>15187</v>
      </c>
      <c r="F4392" s="17"/>
      <c r="G4392" s="18"/>
      <c r="H4392" s="19"/>
      <c r="I4392" s="18"/>
      <c r="J4392" s="18"/>
      <c r="K4392" s="18"/>
      <c r="L4392" s="18"/>
      <c r="M4392" s="18"/>
      <c r="N4392" s="18"/>
      <c r="O4392" s="22"/>
      <c r="P4392" s="22"/>
      <c r="Q4392" s="20"/>
    </row>
    <row r="4393" spans="1:17" ht="14.25" x14ac:dyDescent="0.3">
      <c r="A4393" s="103" t="s">
        <v>49</v>
      </c>
      <c r="B4393" s="75" t="s">
        <v>575</v>
      </c>
      <c r="C4393" s="77" t="s">
        <v>6939</v>
      </c>
      <c r="D4393" s="104" t="s">
        <v>13802</v>
      </c>
      <c r="E4393" s="75" t="s">
        <v>15187</v>
      </c>
      <c r="F4393" s="18"/>
      <c r="G4393" s="18"/>
      <c r="H4393" s="19"/>
      <c r="I4393" s="18"/>
      <c r="J4393" s="18"/>
      <c r="K4393" s="18"/>
      <c r="L4393" s="18"/>
      <c r="M4393" s="18"/>
      <c r="N4393" s="18"/>
      <c r="Q4393" s="20"/>
    </row>
    <row r="4394" spans="1:17" ht="14.25" x14ac:dyDescent="0.3">
      <c r="A4394" s="103" t="s">
        <v>653</v>
      </c>
      <c r="B4394" s="75" t="s">
        <v>574</v>
      </c>
      <c r="C4394" s="77" t="s">
        <v>6939</v>
      </c>
      <c r="D4394" s="104" t="s">
        <v>7628</v>
      </c>
      <c r="E4394" s="75" t="s">
        <v>14397</v>
      </c>
      <c r="F4394" s="18"/>
      <c r="G4394" s="17"/>
      <c r="H4394" s="17"/>
      <c r="I4394" s="17"/>
      <c r="J4394" s="17"/>
      <c r="K4394" s="17"/>
      <c r="L4394" s="17"/>
      <c r="M4394" s="17"/>
      <c r="N4394" s="17"/>
    </row>
    <row r="4395" spans="1:17" ht="14.25" x14ac:dyDescent="0.3">
      <c r="A4395" s="103" t="s">
        <v>653</v>
      </c>
      <c r="B4395" s="75" t="s">
        <v>2439</v>
      </c>
      <c r="C4395" s="77" t="s">
        <v>6911</v>
      </c>
      <c r="D4395" s="104" t="s">
        <v>8972</v>
      </c>
      <c r="E4395" s="75" t="s">
        <v>14397</v>
      </c>
      <c r="F4395" s="18"/>
      <c r="G4395" s="17"/>
      <c r="H4395" s="17"/>
      <c r="I4395" s="17"/>
      <c r="J4395" s="17"/>
      <c r="K4395" s="17"/>
      <c r="L4395" s="17"/>
      <c r="M4395" s="17"/>
      <c r="N4395" s="17"/>
    </row>
    <row r="4396" spans="1:17" ht="13.5" x14ac:dyDescent="0.3">
      <c r="A4396" s="107" t="s">
        <v>653</v>
      </c>
      <c r="B4396" s="108" t="s">
        <v>575</v>
      </c>
      <c r="C4396" s="77" t="s">
        <v>6939</v>
      </c>
      <c r="D4396" s="109" t="s">
        <v>7628</v>
      </c>
      <c r="E4396" s="108" t="s">
        <v>14397</v>
      </c>
      <c r="F4396" s="17"/>
      <c r="G4396" s="17"/>
      <c r="H4396" s="17"/>
      <c r="I4396" s="17"/>
      <c r="J4396" s="17"/>
      <c r="K4396" s="17"/>
      <c r="L4396" s="17"/>
      <c r="M4396" s="17"/>
      <c r="N4396" s="17"/>
    </row>
    <row r="4397" spans="1:17" ht="13.5" x14ac:dyDescent="0.3">
      <c r="A4397" s="103" t="s">
        <v>3250</v>
      </c>
      <c r="B4397" s="75" t="s">
        <v>574</v>
      </c>
      <c r="C4397" s="77" t="s">
        <v>7496</v>
      </c>
      <c r="D4397" s="104" t="s">
        <v>15188</v>
      </c>
      <c r="E4397" s="75" t="s">
        <v>15189</v>
      </c>
      <c r="F4397" s="17"/>
      <c r="G4397" s="18"/>
      <c r="H4397" s="19"/>
      <c r="I4397" s="18"/>
      <c r="J4397" s="18"/>
      <c r="K4397" s="18"/>
      <c r="L4397" s="18"/>
      <c r="M4397" s="18"/>
      <c r="N4397" s="18"/>
      <c r="Q4397" s="20"/>
    </row>
    <row r="4398" spans="1:17" ht="14.25" x14ac:dyDescent="0.3">
      <c r="A4398" s="107" t="s">
        <v>3250</v>
      </c>
      <c r="B4398" s="84" t="s">
        <v>14387</v>
      </c>
      <c r="C4398" s="77" t="s">
        <v>7496</v>
      </c>
      <c r="D4398" s="109" t="s">
        <v>15188</v>
      </c>
      <c r="E4398" s="108" t="s">
        <v>15189</v>
      </c>
      <c r="F4398" s="17"/>
      <c r="G4398" s="18"/>
      <c r="H4398" s="19"/>
      <c r="I4398" s="18"/>
      <c r="J4398" s="18"/>
      <c r="K4398" s="18"/>
      <c r="L4398" s="18"/>
      <c r="M4398" s="21"/>
      <c r="N4398" s="18"/>
      <c r="O4398" s="22"/>
      <c r="P4398" s="22"/>
      <c r="Q4398" s="20"/>
    </row>
    <row r="4399" spans="1:17" ht="14.25" x14ac:dyDescent="0.3">
      <c r="A4399" s="103" t="s">
        <v>3250</v>
      </c>
      <c r="B4399" s="75" t="s">
        <v>575</v>
      </c>
      <c r="C4399" s="77" t="s">
        <v>7496</v>
      </c>
      <c r="D4399" s="104" t="s">
        <v>15188</v>
      </c>
      <c r="E4399" s="75" t="s">
        <v>15189</v>
      </c>
      <c r="F4399" s="17"/>
      <c r="G4399" s="17"/>
      <c r="H4399" s="17"/>
      <c r="I4399" s="17"/>
      <c r="J4399" s="17"/>
      <c r="K4399" s="17"/>
      <c r="L4399" s="17"/>
      <c r="M4399" s="17"/>
      <c r="N4399" s="17"/>
    </row>
    <row r="4400" spans="1:17" ht="14.25" x14ac:dyDescent="0.3">
      <c r="A4400" s="111" t="s">
        <v>12057</v>
      </c>
      <c r="B4400" s="112" t="s">
        <v>14387</v>
      </c>
      <c r="C4400" s="77" t="s">
        <v>7000</v>
      </c>
      <c r="D4400" s="113" t="s">
        <v>12058</v>
      </c>
      <c r="E4400" s="112" t="s">
        <v>6460</v>
      </c>
      <c r="F4400" s="17"/>
      <c r="G4400" s="18"/>
      <c r="H4400" s="19"/>
      <c r="I4400" s="18"/>
      <c r="J4400" s="18"/>
      <c r="K4400" s="18"/>
      <c r="L4400" s="18"/>
      <c r="M4400" s="18"/>
      <c r="N4400" s="18"/>
      <c r="Q4400" s="20"/>
    </row>
    <row r="4401" spans="1:17" ht="14.25" x14ac:dyDescent="0.3">
      <c r="A4401" s="103" t="s">
        <v>12031</v>
      </c>
      <c r="B4401" s="75" t="s">
        <v>575</v>
      </c>
      <c r="C4401" s="77" t="s">
        <v>6920</v>
      </c>
      <c r="D4401" s="104" t="s">
        <v>6516</v>
      </c>
      <c r="E4401" s="75" t="s">
        <v>14394</v>
      </c>
      <c r="F4401" s="17"/>
      <c r="G4401" s="18"/>
      <c r="H4401" s="19"/>
      <c r="I4401" s="18"/>
      <c r="J4401" s="18"/>
      <c r="K4401" s="18"/>
      <c r="L4401" s="18"/>
      <c r="M4401" s="18"/>
      <c r="N4401" s="18"/>
      <c r="Q4401" s="20"/>
    </row>
    <row r="4402" spans="1:17" ht="14.25" x14ac:dyDescent="0.3">
      <c r="A4402" s="103" t="s">
        <v>6718</v>
      </c>
      <c r="B4402" s="75" t="s">
        <v>576</v>
      </c>
      <c r="C4402" s="77" t="s">
        <v>6922</v>
      </c>
      <c r="D4402" s="104" t="s">
        <v>15190</v>
      </c>
      <c r="E4402" s="75" t="s">
        <v>14899</v>
      </c>
      <c r="F4402" s="18"/>
      <c r="G4402" s="18"/>
      <c r="H4402" s="19"/>
      <c r="I4402" s="18"/>
      <c r="J4402" s="18"/>
      <c r="K4402" s="18"/>
      <c r="L4402" s="18"/>
      <c r="M4402" s="18"/>
      <c r="N4402" s="18"/>
      <c r="Q4402" s="20"/>
    </row>
    <row r="4403" spans="1:17" ht="13.5" x14ac:dyDescent="0.3">
      <c r="A4403" s="111" t="s">
        <v>6718</v>
      </c>
      <c r="B4403" s="112" t="s">
        <v>574</v>
      </c>
      <c r="C4403" s="77" t="s">
        <v>6922</v>
      </c>
      <c r="D4403" s="113" t="s">
        <v>15190</v>
      </c>
      <c r="E4403" s="112" t="s">
        <v>14899</v>
      </c>
      <c r="F4403" s="17"/>
      <c r="G4403" s="18"/>
      <c r="H4403" s="19"/>
      <c r="I4403" s="18"/>
      <c r="J4403" s="18"/>
      <c r="K4403" s="18"/>
      <c r="L4403" s="18"/>
      <c r="M4403" s="18"/>
      <c r="N4403" s="18"/>
      <c r="Q4403" s="20"/>
    </row>
    <row r="4404" spans="1:17" ht="14.25" x14ac:dyDescent="0.3">
      <c r="A4404" s="83" t="s">
        <v>1989</v>
      </c>
      <c r="B4404" s="84" t="s">
        <v>574</v>
      </c>
      <c r="C4404" s="77" t="s">
        <v>7002</v>
      </c>
      <c r="D4404" s="85" t="s">
        <v>9186</v>
      </c>
      <c r="E4404" s="84" t="s">
        <v>14511</v>
      </c>
      <c r="F4404" s="18"/>
      <c r="G4404" s="18"/>
      <c r="H4404" s="19"/>
      <c r="I4404" s="18"/>
      <c r="J4404" s="18"/>
      <c r="K4404" s="18"/>
      <c r="L4404" s="18"/>
      <c r="M4404" s="21"/>
      <c r="N4404" s="18"/>
      <c r="O4404" s="22"/>
      <c r="P4404" s="22"/>
      <c r="Q4404" s="20"/>
    </row>
    <row r="4405" spans="1:17" ht="14.25" x14ac:dyDescent="0.3">
      <c r="A4405" s="103" t="s">
        <v>3942</v>
      </c>
      <c r="B4405" s="75" t="s">
        <v>574</v>
      </c>
      <c r="C4405" s="77" t="s">
        <v>7002</v>
      </c>
      <c r="D4405" s="104" t="s">
        <v>12539</v>
      </c>
      <c r="E4405" s="75" t="s">
        <v>16188</v>
      </c>
      <c r="F4405" s="18"/>
      <c r="G4405" s="18"/>
      <c r="H4405" s="19"/>
      <c r="I4405" s="18"/>
      <c r="J4405" s="18"/>
      <c r="K4405" s="18"/>
      <c r="L4405" s="18"/>
      <c r="M4405" s="18"/>
      <c r="N4405" s="18"/>
      <c r="Q4405" s="20"/>
    </row>
    <row r="4406" spans="1:17" ht="14.25" x14ac:dyDescent="0.3">
      <c r="A4406" s="107" t="s">
        <v>3942</v>
      </c>
      <c r="B4406" s="108" t="s">
        <v>575</v>
      </c>
      <c r="C4406" s="77" t="s">
        <v>7002</v>
      </c>
      <c r="D4406" s="109" t="s">
        <v>12539</v>
      </c>
      <c r="E4406" s="108" t="s">
        <v>16188</v>
      </c>
      <c r="F4406" s="17"/>
      <c r="G4406" s="17"/>
      <c r="H4406" s="17"/>
      <c r="I4406" s="17"/>
      <c r="J4406" s="17"/>
      <c r="K4406" s="17"/>
      <c r="L4406" s="17"/>
      <c r="M4406" s="17"/>
      <c r="N4406" s="17"/>
    </row>
    <row r="4407" spans="1:17" ht="14.25" x14ac:dyDescent="0.3">
      <c r="A4407" s="103" t="s">
        <v>9605</v>
      </c>
      <c r="B4407" s="75" t="s">
        <v>574</v>
      </c>
      <c r="C4407" s="77" t="s">
        <v>9647</v>
      </c>
      <c r="D4407" s="104" t="s">
        <v>9606</v>
      </c>
      <c r="E4407" s="75" t="s">
        <v>14398</v>
      </c>
      <c r="G4407" s="18"/>
      <c r="H4407" s="19"/>
      <c r="I4407" s="18"/>
      <c r="J4407" s="18"/>
      <c r="K4407" s="18"/>
      <c r="L4407" s="18"/>
      <c r="M4407" s="18"/>
      <c r="N4407" s="18"/>
      <c r="Q4407" s="20"/>
    </row>
    <row r="4408" spans="1:17" ht="14.25" x14ac:dyDescent="0.3">
      <c r="A4408" s="103" t="s">
        <v>9605</v>
      </c>
      <c r="B4408" s="75" t="s">
        <v>14387</v>
      </c>
      <c r="C4408" s="77" t="s">
        <v>6929</v>
      </c>
      <c r="D4408" s="104" t="s">
        <v>9606</v>
      </c>
      <c r="E4408" s="75" t="s">
        <v>14398</v>
      </c>
      <c r="G4408" s="18"/>
      <c r="H4408" s="19"/>
      <c r="I4408" s="18"/>
      <c r="J4408" s="18"/>
      <c r="K4408" s="18"/>
      <c r="L4408" s="18"/>
      <c r="M4408" s="18"/>
      <c r="N4408" s="18"/>
      <c r="Q4408" s="20"/>
    </row>
    <row r="4409" spans="1:17" ht="14.25" x14ac:dyDescent="0.3">
      <c r="A4409" s="111" t="s">
        <v>1417</v>
      </c>
      <c r="B4409" s="112" t="s">
        <v>1244</v>
      </c>
      <c r="C4409" s="77" t="s">
        <v>6922</v>
      </c>
      <c r="D4409" s="113" t="s">
        <v>15191</v>
      </c>
      <c r="E4409" s="112" t="s">
        <v>14398</v>
      </c>
      <c r="G4409" s="18"/>
      <c r="H4409" s="19"/>
      <c r="I4409" s="18"/>
      <c r="J4409" s="18"/>
      <c r="K4409" s="18"/>
      <c r="L4409" s="18"/>
      <c r="M4409" s="18"/>
      <c r="N4409" s="18"/>
      <c r="O4409" s="22"/>
      <c r="P4409" s="22"/>
      <c r="Q4409" s="20"/>
    </row>
    <row r="4410" spans="1:17" ht="14.25" x14ac:dyDescent="0.3">
      <c r="A4410" s="111" t="s">
        <v>1417</v>
      </c>
      <c r="B4410" s="112" t="s">
        <v>574</v>
      </c>
      <c r="C4410" s="77" t="s">
        <v>6922</v>
      </c>
      <c r="D4410" s="113" t="s">
        <v>9648</v>
      </c>
      <c r="E4410" s="112" t="s">
        <v>14398</v>
      </c>
      <c r="F4410" s="18"/>
      <c r="G4410" s="17"/>
      <c r="H4410" s="17"/>
      <c r="I4410" s="17"/>
      <c r="J4410" s="17"/>
      <c r="K4410" s="17"/>
      <c r="L4410" s="17"/>
      <c r="M4410" s="17"/>
      <c r="N4410" s="17"/>
    </row>
    <row r="4411" spans="1:17" ht="14.25" x14ac:dyDescent="0.3">
      <c r="A4411" s="103" t="s">
        <v>1417</v>
      </c>
      <c r="B4411" s="75" t="s">
        <v>574</v>
      </c>
      <c r="C4411" s="77" t="s">
        <v>6922</v>
      </c>
      <c r="D4411" s="104" t="s">
        <v>9648</v>
      </c>
      <c r="E4411" s="75" t="s">
        <v>14398</v>
      </c>
      <c r="F4411" s="18"/>
      <c r="G4411" s="18"/>
      <c r="H4411" s="19"/>
      <c r="I4411" s="18"/>
      <c r="J4411" s="18"/>
      <c r="K4411" s="18"/>
      <c r="L4411" s="18"/>
      <c r="M4411" s="18"/>
      <c r="N4411" s="18"/>
      <c r="Q4411" s="20"/>
    </row>
    <row r="4412" spans="1:17" ht="14.25" x14ac:dyDescent="0.3">
      <c r="A4412" s="103" t="s">
        <v>4577</v>
      </c>
      <c r="B4412" s="75" t="s">
        <v>574</v>
      </c>
      <c r="C4412" s="77" t="s">
        <v>6994</v>
      </c>
      <c r="D4412" s="104" t="s">
        <v>8423</v>
      </c>
      <c r="E4412" s="75" t="s">
        <v>14396</v>
      </c>
      <c r="F4412" s="18"/>
      <c r="G4412" s="18"/>
      <c r="H4412" s="19"/>
      <c r="I4412" s="27"/>
      <c r="J4412" s="27"/>
      <c r="K4412" s="18"/>
      <c r="L4412" s="18"/>
      <c r="M4412" s="18"/>
      <c r="N4412" s="18"/>
      <c r="O4412" s="22"/>
      <c r="P4412" s="22"/>
      <c r="Q4412" s="20"/>
    </row>
    <row r="4413" spans="1:17" ht="14.25" x14ac:dyDescent="0.3">
      <c r="A4413" s="103" t="s">
        <v>6719</v>
      </c>
      <c r="B4413" s="75" t="s">
        <v>574</v>
      </c>
      <c r="C4413" s="77" t="s">
        <v>4532</v>
      </c>
      <c r="D4413" s="104" t="s">
        <v>10053</v>
      </c>
      <c r="E4413" s="75" t="s">
        <v>14637</v>
      </c>
      <c r="F4413" s="17"/>
      <c r="G4413" s="18"/>
      <c r="H4413" s="19"/>
      <c r="I4413" s="18"/>
      <c r="J4413" s="18"/>
      <c r="K4413" s="18"/>
      <c r="L4413" s="18"/>
      <c r="M4413" s="18"/>
      <c r="N4413" s="18"/>
      <c r="Q4413" s="20"/>
    </row>
    <row r="4414" spans="1:17" ht="14.25" x14ac:dyDescent="0.3">
      <c r="A4414" s="103" t="s">
        <v>3385</v>
      </c>
      <c r="B4414" s="75" t="s">
        <v>574</v>
      </c>
      <c r="C4414" s="77" t="s">
        <v>7071</v>
      </c>
      <c r="D4414" s="104" t="s">
        <v>12540</v>
      </c>
      <c r="E4414" s="75" t="s">
        <v>16189</v>
      </c>
      <c r="F4414" s="18"/>
      <c r="G4414" s="18"/>
      <c r="H4414" s="19"/>
      <c r="I4414" s="18"/>
      <c r="J4414" s="18"/>
      <c r="K4414" s="18"/>
      <c r="L4414" s="18"/>
      <c r="M4414" s="18"/>
      <c r="N4414" s="18"/>
      <c r="Q4414" s="20"/>
    </row>
    <row r="4415" spans="1:17" ht="14.25" x14ac:dyDescent="0.3">
      <c r="A4415" s="103" t="s">
        <v>8464</v>
      </c>
      <c r="B4415" s="75" t="s">
        <v>574</v>
      </c>
      <c r="C4415" s="77" t="s">
        <v>5365</v>
      </c>
      <c r="D4415" s="104" t="s">
        <v>8465</v>
      </c>
      <c r="E4415" s="75" t="s">
        <v>14398</v>
      </c>
      <c r="F4415" s="17"/>
      <c r="G4415" s="18"/>
      <c r="H4415" s="19"/>
      <c r="I4415" s="18"/>
      <c r="J4415" s="18"/>
      <c r="K4415" s="18"/>
      <c r="L4415" s="18"/>
      <c r="M4415" s="18"/>
      <c r="N4415" s="18"/>
      <c r="Q4415" s="20"/>
    </row>
    <row r="4416" spans="1:17" ht="14.25" x14ac:dyDescent="0.3">
      <c r="A4416" s="103" t="s">
        <v>2073</v>
      </c>
      <c r="B4416" s="75" t="s">
        <v>574</v>
      </c>
      <c r="C4416" s="77" t="s">
        <v>6998</v>
      </c>
      <c r="D4416" s="104" t="s">
        <v>10108</v>
      </c>
      <c r="E4416" s="75" t="s">
        <v>15192</v>
      </c>
      <c r="G4416" s="17"/>
      <c r="H4416" s="17"/>
      <c r="I4416" s="17"/>
      <c r="J4416" s="17"/>
      <c r="K4416" s="17"/>
      <c r="L4416" s="17"/>
      <c r="M4416" s="17"/>
      <c r="N4416" s="17"/>
    </row>
    <row r="4417" spans="1:17" ht="14.25" x14ac:dyDescent="0.3">
      <c r="A4417" s="111" t="s">
        <v>3842</v>
      </c>
      <c r="B4417" s="112" t="s">
        <v>574</v>
      </c>
      <c r="C4417" s="77" t="s">
        <v>6920</v>
      </c>
      <c r="D4417" s="113" t="s">
        <v>10208</v>
      </c>
      <c r="E4417" s="112" t="s">
        <v>14499</v>
      </c>
      <c r="G4417" s="18"/>
      <c r="H4417" s="19"/>
      <c r="I4417" s="18"/>
      <c r="J4417" s="18"/>
      <c r="K4417" s="18"/>
      <c r="L4417" s="18"/>
      <c r="M4417" s="18"/>
      <c r="N4417" s="18"/>
      <c r="Q4417" s="20"/>
    </row>
    <row r="4418" spans="1:17" ht="14.25" x14ac:dyDescent="0.3">
      <c r="A4418" s="107" t="s">
        <v>11779</v>
      </c>
      <c r="B4418" s="108" t="s">
        <v>574</v>
      </c>
      <c r="C4418" s="77" t="s">
        <v>6979</v>
      </c>
      <c r="D4418" s="109" t="s">
        <v>11780</v>
      </c>
      <c r="E4418" s="108" t="s">
        <v>14394</v>
      </c>
      <c r="F4418" s="17"/>
      <c r="G4418" s="22"/>
      <c r="H4418" s="17"/>
      <c r="I4418" s="17"/>
      <c r="J4418" s="17"/>
      <c r="K4418" s="17"/>
      <c r="L4418" s="17"/>
      <c r="M4418" s="17"/>
      <c r="N4418" s="17"/>
    </row>
    <row r="4419" spans="1:17" ht="14.25" x14ac:dyDescent="0.3">
      <c r="A4419" s="103" t="s">
        <v>4832</v>
      </c>
      <c r="B4419" s="75" t="s">
        <v>574</v>
      </c>
      <c r="C4419" s="77" t="s">
        <v>6922</v>
      </c>
      <c r="D4419" s="104" t="s">
        <v>11546</v>
      </c>
      <c r="E4419" s="75" t="s">
        <v>14398</v>
      </c>
      <c r="F4419" s="18"/>
      <c r="G4419" s="18"/>
      <c r="H4419" s="19"/>
      <c r="I4419" s="18"/>
      <c r="J4419" s="18"/>
      <c r="K4419" s="18"/>
      <c r="L4419" s="18"/>
      <c r="M4419" s="18"/>
      <c r="N4419" s="18"/>
      <c r="O4419" s="22"/>
      <c r="P4419" s="22"/>
      <c r="Q4419" s="20"/>
    </row>
    <row r="4420" spans="1:17" ht="14.25" x14ac:dyDescent="0.3">
      <c r="A4420" s="103" t="s">
        <v>1628</v>
      </c>
      <c r="B4420" s="75" t="s">
        <v>14387</v>
      </c>
      <c r="C4420" s="77" t="s">
        <v>6277</v>
      </c>
      <c r="D4420" s="104" t="s">
        <v>12060</v>
      </c>
      <c r="E4420" s="75" t="s">
        <v>14403</v>
      </c>
      <c r="F4420" s="17"/>
      <c r="G4420" s="17"/>
      <c r="H4420" s="17"/>
      <c r="I4420" s="17"/>
      <c r="J4420" s="17"/>
      <c r="K4420" s="17"/>
      <c r="L4420" s="17"/>
      <c r="M4420" s="17"/>
      <c r="N4420" s="17"/>
    </row>
    <row r="4421" spans="1:17" ht="14.25" x14ac:dyDescent="0.3">
      <c r="A4421" s="110" t="s">
        <v>1628</v>
      </c>
      <c r="B4421" s="84" t="s">
        <v>575</v>
      </c>
      <c r="C4421" s="77" t="s">
        <v>6277</v>
      </c>
      <c r="D4421" s="85" t="s">
        <v>12059</v>
      </c>
      <c r="E4421" s="84" t="s">
        <v>14403</v>
      </c>
      <c r="F4421" s="17"/>
      <c r="G4421" s="18"/>
      <c r="H4421" s="19"/>
      <c r="I4421" s="18"/>
      <c r="J4421" s="18"/>
      <c r="K4421" s="18"/>
      <c r="L4421" s="18"/>
      <c r="M4421" s="18"/>
      <c r="N4421" s="18"/>
      <c r="Q4421" s="20"/>
    </row>
    <row r="4422" spans="1:17" ht="14.25" x14ac:dyDescent="0.3">
      <c r="A4422" s="103" t="s">
        <v>3610</v>
      </c>
      <c r="B4422" s="75" t="s">
        <v>574</v>
      </c>
      <c r="C4422" s="77" t="s">
        <v>6998</v>
      </c>
      <c r="D4422" s="104" t="s">
        <v>10670</v>
      </c>
      <c r="E4422" s="75" t="s">
        <v>14396</v>
      </c>
      <c r="G4422" s="18"/>
      <c r="H4422" s="19"/>
      <c r="I4422" s="18"/>
      <c r="J4422" s="18"/>
      <c r="K4422" s="18"/>
      <c r="L4422" s="18"/>
      <c r="M4422" s="18"/>
      <c r="N4422" s="18"/>
      <c r="Q4422" s="20"/>
    </row>
    <row r="4423" spans="1:17" ht="14.25" x14ac:dyDescent="0.3">
      <c r="A4423" s="83" t="s">
        <v>5783</v>
      </c>
      <c r="B4423" s="84" t="s">
        <v>574</v>
      </c>
      <c r="C4423" s="77" t="s">
        <v>6920</v>
      </c>
      <c r="D4423" s="85" t="s">
        <v>8421</v>
      </c>
      <c r="E4423" s="84" t="s">
        <v>14394</v>
      </c>
      <c r="F4423" s="17"/>
      <c r="G4423" s="18"/>
      <c r="H4423" s="19"/>
      <c r="I4423" s="18"/>
      <c r="J4423" s="18"/>
      <c r="K4423" s="18"/>
      <c r="L4423" s="18"/>
      <c r="M4423" s="18"/>
      <c r="N4423" s="18"/>
      <c r="Q4423" s="20"/>
    </row>
    <row r="4424" spans="1:17" ht="14.25" x14ac:dyDescent="0.3">
      <c r="A4424" s="107" t="s">
        <v>2018</v>
      </c>
      <c r="B4424" s="108" t="s">
        <v>576</v>
      </c>
      <c r="C4424" s="77" t="s">
        <v>9014</v>
      </c>
      <c r="D4424" s="109" t="s">
        <v>13666</v>
      </c>
      <c r="E4424" s="108" t="s">
        <v>14535</v>
      </c>
      <c r="G4424" s="18"/>
      <c r="H4424" s="19"/>
      <c r="I4424" s="18"/>
      <c r="J4424" s="18"/>
      <c r="K4424" s="18"/>
      <c r="L4424" s="18"/>
      <c r="M4424" s="18"/>
      <c r="N4424" s="18"/>
      <c r="Q4424" s="20"/>
    </row>
    <row r="4425" spans="1:17" ht="14.25" x14ac:dyDescent="0.3">
      <c r="A4425" s="103" t="s">
        <v>2018</v>
      </c>
      <c r="B4425" s="75" t="s">
        <v>574</v>
      </c>
      <c r="C4425" s="77" t="s">
        <v>9014</v>
      </c>
      <c r="D4425" s="104" t="s">
        <v>13666</v>
      </c>
      <c r="E4425" s="75" t="s">
        <v>15193</v>
      </c>
      <c r="F4425" s="18"/>
      <c r="G4425" s="22"/>
      <c r="H4425" s="19"/>
      <c r="I4425" s="18"/>
      <c r="J4425" s="18"/>
      <c r="K4425" s="18"/>
      <c r="L4425" s="18"/>
      <c r="M4425" s="18"/>
      <c r="N4425" s="18"/>
      <c r="O4425" s="22"/>
      <c r="P4425" s="22"/>
      <c r="Q4425" s="20"/>
    </row>
    <row r="4426" spans="1:17" ht="14.25" x14ac:dyDescent="0.3">
      <c r="A4426" s="103" t="s">
        <v>12949</v>
      </c>
      <c r="B4426" s="75" t="s">
        <v>574</v>
      </c>
      <c r="C4426" s="77" t="s">
        <v>7000</v>
      </c>
      <c r="D4426" s="104" t="s">
        <v>12950</v>
      </c>
      <c r="E4426" s="75" t="s">
        <v>14398</v>
      </c>
      <c r="F4426" s="17"/>
      <c r="G4426" s="18"/>
      <c r="H4426" s="19"/>
      <c r="I4426" s="18"/>
      <c r="J4426" s="18"/>
      <c r="K4426" s="18"/>
      <c r="L4426" s="18"/>
      <c r="M4426" s="18"/>
      <c r="N4426" s="18"/>
      <c r="O4426" s="22"/>
      <c r="P4426" s="22"/>
      <c r="Q4426" s="20"/>
    </row>
    <row r="4427" spans="1:17" ht="14.25" x14ac:dyDescent="0.3">
      <c r="A4427" s="103" t="s">
        <v>1231</v>
      </c>
      <c r="B4427" s="75" t="s">
        <v>1244</v>
      </c>
      <c r="C4427" s="77" t="s">
        <v>6998</v>
      </c>
      <c r="D4427" s="104" t="s">
        <v>15194</v>
      </c>
      <c r="E4427" s="75" t="s">
        <v>14394</v>
      </c>
      <c r="G4427" s="18"/>
      <c r="H4427" s="19"/>
      <c r="I4427" s="18"/>
      <c r="J4427" s="18"/>
      <c r="K4427" s="18"/>
      <c r="L4427" s="18"/>
      <c r="M4427" s="18"/>
      <c r="N4427" s="18"/>
      <c r="Q4427" s="20"/>
    </row>
    <row r="4428" spans="1:17" ht="14.25" x14ac:dyDescent="0.3">
      <c r="A4428" s="103" t="s">
        <v>1231</v>
      </c>
      <c r="B4428" s="75" t="s">
        <v>574</v>
      </c>
      <c r="C4428" s="77" t="s">
        <v>6998</v>
      </c>
      <c r="D4428" s="104" t="s">
        <v>9981</v>
      </c>
      <c r="E4428" s="75" t="s">
        <v>14394</v>
      </c>
      <c r="G4428" s="18"/>
      <c r="H4428" s="19"/>
      <c r="I4428" s="18"/>
      <c r="J4428" s="18"/>
      <c r="K4428" s="18"/>
      <c r="L4428" s="18"/>
      <c r="M4428" s="18"/>
      <c r="N4428" s="18"/>
      <c r="Q4428" s="20"/>
    </row>
    <row r="4429" spans="1:17" ht="13.5" x14ac:dyDescent="0.3">
      <c r="A4429" s="103" t="s">
        <v>3251</v>
      </c>
      <c r="B4429" s="75" t="s">
        <v>1244</v>
      </c>
      <c r="C4429" s="77" t="s">
        <v>6922</v>
      </c>
      <c r="D4429" s="104" t="s">
        <v>15195</v>
      </c>
      <c r="E4429" s="75" t="s">
        <v>14605</v>
      </c>
      <c r="G4429" s="22"/>
      <c r="H4429" s="19"/>
      <c r="I4429" s="18"/>
      <c r="J4429" s="18"/>
      <c r="K4429" s="18"/>
      <c r="L4429" s="18"/>
      <c r="M4429" s="18"/>
      <c r="N4429" s="18"/>
      <c r="O4429" s="22"/>
      <c r="P4429" s="22"/>
      <c r="Q4429" s="20"/>
    </row>
    <row r="4430" spans="1:17" ht="14.25" x14ac:dyDescent="0.3">
      <c r="A4430" s="103" t="s">
        <v>3251</v>
      </c>
      <c r="B4430" s="75" t="s">
        <v>574</v>
      </c>
      <c r="C4430" s="77" t="s">
        <v>6922</v>
      </c>
      <c r="D4430" s="104" t="s">
        <v>9872</v>
      </c>
      <c r="E4430" s="75" t="s">
        <v>14605</v>
      </c>
      <c r="F4430" s="18"/>
      <c r="G4430" s="17"/>
      <c r="H4430" s="17"/>
      <c r="I4430" s="17"/>
      <c r="J4430" s="17"/>
      <c r="K4430" s="17"/>
      <c r="L4430" s="17"/>
      <c r="M4430" s="17"/>
      <c r="N4430" s="17"/>
    </row>
    <row r="4431" spans="1:17" ht="13.5" x14ac:dyDescent="0.3">
      <c r="A4431" s="83" t="s">
        <v>11171</v>
      </c>
      <c r="B4431" s="84" t="s">
        <v>574</v>
      </c>
      <c r="C4431" s="77" t="s">
        <v>7080</v>
      </c>
      <c r="D4431" s="85" t="s">
        <v>2590</v>
      </c>
      <c r="E4431" s="84" t="s">
        <v>14396</v>
      </c>
      <c r="G4431" s="18"/>
      <c r="H4431" s="19"/>
      <c r="I4431" s="18"/>
      <c r="J4431" s="18"/>
      <c r="K4431" s="18"/>
      <c r="L4431" s="18"/>
      <c r="M4431" s="18"/>
      <c r="N4431" s="18"/>
      <c r="Q4431" s="20"/>
    </row>
    <row r="4432" spans="1:17" ht="13.5" x14ac:dyDescent="0.3">
      <c r="A4432" s="110" t="s">
        <v>11171</v>
      </c>
      <c r="B4432" s="84" t="s">
        <v>14387</v>
      </c>
      <c r="C4432" s="77" t="s">
        <v>6954</v>
      </c>
      <c r="D4432" s="117" t="s">
        <v>2590</v>
      </c>
      <c r="E4432" s="84" t="s">
        <v>14396</v>
      </c>
      <c r="G4432" s="18"/>
      <c r="H4432" s="19"/>
      <c r="I4432" s="18"/>
      <c r="J4432" s="18"/>
      <c r="K4432" s="18"/>
      <c r="L4432" s="18"/>
      <c r="M4432" s="18"/>
      <c r="N4432" s="18"/>
      <c r="O4432" s="22"/>
      <c r="P4432" s="22"/>
      <c r="Q4432" s="20"/>
    </row>
    <row r="4433" spans="1:17" ht="14.25" x14ac:dyDescent="0.3">
      <c r="A4433" s="103" t="s">
        <v>11171</v>
      </c>
      <c r="B4433" s="75" t="s">
        <v>575</v>
      </c>
      <c r="C4433" s="77" t="s">
        <v>6954</v>
      </c>
      <c r="D4433" s="104" t="s">
        <v>2590</v>
      </c>
      <c r="E4433" s="75" t="s">
        <v>14396</v>
      </c>
      <c r="F4433" s="17"/>
      <c r="G4433" s="17"/>
      <c r="H4433" s="17"/>
      <c r="I4433" s="17"/>
      <c r="J4433" s="17"/>
      <c r="K4433" s="17"/>
      <c r="L4433" s="17"/>
      <c r="M4433" s="17"/>
      <c r="N4433" s="17"/>
    </row>
    <row r="4434" spans="1:17" ht="14.25" x14ac:dyDescent="0.3">
      <c r="A4434" s="111" t="s">
        <v>6350</v>
      </c>
      <c r="B4434" s="112" t="s">
        <v>574</v>
      </c>
      <c r="C4434" s="77" t="s">
        <v>6351</v>
      </c>
      <c r="D4434" s="113" t="s">
        <v>13881</v>
      </c>
      <c r="E4434" s="112" t="s">
        <v>14399</v>
      </c>
      <c r="F4434" s="18"/>
      <c r="G4434" s="17"/>
      <c r="H4434" s="17"/>
      <c r="I4434" s="17"/>
      <c r="J4434" s="17"/>
      <c r="K4434" s="17"/>
      <c r="L4434" s="17"/>
      <c r="M4434" s="17"/>
      <c r="N4434" s="17"/>
    </row>
    <row r="4435" spans="1:17" ht="13.5" x14ac:dyDescent="0.3">
      <c r="A4435" s="107" t="s">
        <v>6350</v>
      </c>
      <c r="B4435" s="108" t="s">
        <v>14387</v>
      </c>
      <c r="C4435" s="77" t="s">
        <v>6351</v>
      </c>
      <c r="D4435" s="109" t="s">
        <v>10671</v>
      </c>
      <c r="E4435" s="108" t="s">
        <v>14399</v>
      </c>
      <c r="G4435" s="18"/>
      <c r="H4435" s="19"/>
      <c r="I4435" s="18"/>
      <c r="J4435" s="18"/>
      <c r="K4435" s="18"/>
      <c r="L4435" s="18"/>
      <c r="M4435" s="18"/>
      <c r="N4435" s="18"/>
      <c r="Q4435" s="20"/>
    </row>
    <row r="4436" spans="1:17" ht="14.25" x14ac:dyDescent="0.3">
      <c r="A4436" s="103" t="s">
        <v>3611</v>
      </c>
      <c r="B4436" s="75" t="s">
        <v>14387</v>
      </c>
      <c r="C4436" s="77" t="s">
        <v>7002</v>
      </c>
      <c r="D4436" s="104" t="s">
        <v>10671</v>
      </c>
      <c r="E4436" s="75" t="s">
        <v>14399</v>
      </c>
      <c r="G4436" s="17"/>
      <c r="H4436" s="17"/>
      <c r="I4436" s="17"/>
      <c r="J4436" s="17"/>
      <c r="K4436" s="17"/>
      <c r="L4436" s="17"/>
      <c r="M4436" s="17"/>
      <c r="N4436" s="17"/>
    </row>
    <row r="4437" spans="1:17" ht="13.5" x14ac:dyDescent="0.3">
      <c r="A4437" s="107" t="s">
        <v>3611</v>
      </c>
      <c r="B4437" s="108" t="s">
        <v>575</v>
      </c>
      <c r="C4437" s="77" t="s">
        <v>7002</v>
      </c>
      <c r="D4437" s="109" t="s">
        <v>10671</v>
      </c>
      <c r="E4437" s="108" t="s">
        <v>14399</v>
      </c>
      <c r="F4437" s="18"/>
      <c r="G4437" s="17"/>
      <c r="H4437" s="17"/>
      <c r="I4437" s="17"/>
      <c r="J4437" s="17"/>
      <c r="K4437" s="17"/>
      <c r="L4437" s="17"/>
      <c r="M4437" s="17"/>
      <c r="N4437" s="17"/>
    </row>
    <row r="4438" spans="1:17" ht="14.25" x14ac:dyDescent="0.3">
      <c r="A4438" s="107" t="s">
        <v>3252</v>
      </c>
      <c r="B4438" s="108" t="s">
        <v>574</v>
      </c>
      <c r="C4438" s="77" t="s">
        <v>6920</v>
      </c>
      <c r="D4438" s="109" t="s">
        <v>3253</v>
      </c>
      <c r="E4438" s="108" t="s">
        <v>14587</v>
      </c>
      <c r="F4438" s="17"/>
      <c r="G4438" s="18"/>
      <c r="H4438" s="19"/>
      <c r="I4438" s="18"/>
      <c r="J4438" s="18"/>
      <c r="K4438" s="18"/>
      <c r="L4438" s="18"/>
      <c r="M4438" s="18"/>
      <c r="N4438" s="18"/>
      <c r="Q4438" s="20"/>
    </row>
    <row r="4439" spans="1:17" ht="13.5" x14ac:dyDescent="0.3">
      <c r="A4439" s="103" t="s">
        <v>1475</v>
      </c>
      <c r="B4439" s="75" t="s">
        <v>574</v>
      </c>
      <c r="C4439" s="77" t="s">
        <v>6929</v>
      </c>
      <c r="D4439" s="104" t="s">
        <v>7602</v>
      </c>
      <c r="E4439" s="75" t="s">
        <v>14398</v>
      </c>
      <c r="G4439" s="17"/>
      <c r="H4439" s="17"/>
      <c r="I4439" s="17"/>
      <c r="J4439" s="17"/>
      <c r="K4439" s="17"/>
      <c r="L4439" s="17"/>
      <c r="M4439" s="17"/>
      <c r="N4439" s="17"/>
    </row>
    <row r="4440" spans="1:17" ht="14.25" x14ac:dyDescent="0.3">
      <c r="A4440" s="107" t="s">
        <v>5167</v>
      </c>
      <c r="B4440" s="108" t="s">
        <v>574</v>
      </c>
      <c r="C4440" s="77" t="s">
        <v>6994</v>
      </c>
      <c r="D4440" s="109" t="s">
        <v>14235</v>
      </c>
      <c r="E4440" s="108" t="s">
        <v>16190</v>
      </c>
      <c r="F4440" s="18"/>
      <c r="G4440" s="22"/>
      <c r="H4440" s="19"/>
      <c r="I4440" s="18"/>
      <c r="J4440" s="18"/>
      <c r="K4440" s="18"/>
      <c r="L4440" s="18"/>
      <c r="M4440" s="18"/>
      <c r="N4440" s="18"/>
      <c r="O4440" s="22"/>
      <c r="P4440" s="22"/>
      <c r="Q4440" s="20"/>
    </row>
    <row r="4441" spans="1:17" ht="13.5" x14ac:dyDescent="0.3">
      <c r="A4441" s="103" t="s">
        <v>10003</v>
      </c>
      <c r="B4441" s="75" t="s">
        <v>1244</v>
      </c>
      <c r="C4441" s="77" t="s">
        <v>6922</v>
      </c>
      <c r="D4441" s="104" t="s">
        <v>15196</v>
      </c>
      <c r="E4441" s="75" t="s">
        <v>14394</v>
      </c>
      <c r="F4441" s="18"/>
      <c r="G4441" s="17"/>
      <c r="H4441" s="17"/>
      <c r="I4441" s="17"/>
      <c r="J4441" s="17"/>
      <c r="K4441" s="17"/>
      <c r="L4441" s="17"/>
      <c r="M4441" s="17"/>
      <c r="N4441" s="17"/>
    </row>
    <row r="4442" spans="1:17" ht="14.25" x14ac:dyDescent="0.3">
      <c r="A4442" s="107" t="s">
        <v>5168</v>
      </c>
      <c r="B4442" s="108" t="s">
        <v>574</v>
      </c>
      <c r="C4442" s="77" t="s">
        <v>6922</v>
      </c>
      <c r="D4442" s="109" t="s">
        <v>12541</v>
      </c>
      <c r="E4442" s="108" t="s">
        <v>16191</v>
      </c>
      <c r="F4442" s="18"/>
      <c r="G4442" s="17"/>
      <c r="H4442" s="17"/>
      <c r="I4442" s="17"/>
      <c r="J4442" s="17"/>
      <c r="K4442" s="17"/>
      <c r="L4442" s="17"/>
      <c r="M4442" s="17"/>
      <c r="N4442" s="17"/>
    </row>
    <row r="4443" spans="1:17" ht="14.25" x14ac:dyDescent="0.3">
      <c r="A4443" s="107" t="s">
        <v>12542</v>
      </c>
      <c r="B4443" s="108" t="s">
        <v>574</v>
      </c>
      <c r="C4443" s="77" t="s">
        <v>6994</v>
      </c>
      <c r="D4443" s="109" t="s">
        <v>12543</v>
      </c>
      <c r="E4443" s="108" t="s">
        <v>16192</v>
      </c>
      <c r="G4443" s="18"/>
      <c r="H4443" s="19"/>
      <c r="I4443" s="18"/>
      <c r="J4443" s="18"/>
      <c r="K4443" s="18"/>
      <c r="L4443" s="18"/>
      <c r="M4443" s="18"/>
      <c r="N4443" s="18"/>
      <c r="Q4443" s="20"/>
    </row>
    <row r="4444" spans="1:17" ht="14.25" x14ac:dyDescent="0.3">
      <c r="A4444" s="111" t="s">
        <v>2872</v>
      </c>
      <c r="B4444" s="112" t="s">
        <v>574</v>
      </c>
      <c r="C4444" s="77" t="s">
        <v>6994</v>
      </c>
      <c r="D4444" s="113" t="s">
        <v>12544</v>
      </c>
      <c r="E4444" s="112" t="s">
        <v>16130</v>
      </c>
      <c r="F4444" s="18"/>
      <c r="G4444" s="18"/>
      <c r="H4444" s="19"/>
      <c r="I4444" s="18"/>
      <c r="J4444" s="18"/>
      <c r="K4444" s="18"/>
      <c r="L4444" s="18"/>
      <c r="M4444" s="18"/>
      <c r="N4444" s="18"/>
      <c r="Q4444" s="20"/>
    </row>
    <row r="4445" spans="1:17" ht="14.25" x14ac:dyDescent="0.3">
      <c r="A4445" s="107" t="s">
        <v>204</v>
      </c>
      <c r="B4445" s="108" t="s">
        <v>574</v>
      </c>
      <c r="C4445" s="77" t="s">
        <v>6994</v>
      </c>
      <c r="D4445" s="109" t="s">
        <v>15197</v>
      </c>
      <c r="E4445" s="108" t="s">
        <v>14507</v>
      </c>
      <c r="F4445" s="18"/>
      <c r="G4445" s="18"/>
      <c r="H4445" s="19"/>
      <c r="I4445" s="18"/>
      <c r="J4445" s="18"/>
      <c r="K4445" s="18"/>
      <c r="L4445" s="18"/>
      <c r="M4445" s="18"/>
      <c r="N4445" s="18"/>
      <c r="Q4445" s="20"/>
    </row>
    <row r="4446" spans="1:17" ht="14.25" x14ac:dyDescent="0.3">
      <c r="A4446" s="103" t="s">
        <v>5169</v>
      </c>
      <c r="B4446" s="75" t="s">
        <v>574</v>
      </c>
      <c r="C4446" s="77" t="s">
        <v>6994</v>
      </c>
      <c r="D4446" s="104" t="s">
        <v>14236</v>
      </c>
      <c r="E4446" s="75" t="s">
        <v>16193</v>
      </c>
      <c r="F4446" s="18"/>
      <c r="G4446" s="18"/>
      <c r="H4446" s="19"/>
      <c r="I4446" s="18"/>
      <c r="J4446" s="18"/>
      <c r="K4446" s="18"/>
      <c r="L4446" s="18"/>
      <c r="M4446" s="18"/>
      <c r="N4446" s="18"/>
      <c r="Q4446" s="20"/>
    </row>
    <row r="4447" spans="1:17" ht="13.5" x14ac:dyDescent="0.3">
      <c r="A4447" s="107" t="s">
        <v>5170</v>
      </c>
      <c r="B4447" s="108" t="s">
        <v>574</v>
      </c>
      <c r="C4447" s="77"/>
      <c r="D4447" s="109" t="s">
        <v>12545</v>
      </c>
      <c r="E4447" s="108" t="s">
        <v>16194</v>
      </c>
      <c r="F4447" s="18"/>
      <c r="G4447" s="18"/>
      <c r="H4447" s="19"/>
      <c r="I4447" s="18"/>
      <c r="J4447" s="18"/>
      <c r="K4447" s="18"/>
      <c r="L4447" s="18"/>
      <c r="M4447" s="18"/>
      <c r="N4447" s="18"/>
      <c r="O4447" s="22"/>
      <c r="P4447" s="22"/>
      <c r="Q4447" s="20"/>
    </row>
    <row r="4448" spans="1:17" ht="14.25" x14ac:dyDescent="0.3">
      <c r="A4448" s="103" t="s">
        <v>674</v>
      </c>
      <c r="B4448" s="75" t="s">
        <v>574</v>
      </c>
      <c r="C4448" s="77" t="s">
        <v>7074</v>
      </c>
      <c r="D4448" s="104" t="s">
        <v>7737</v>
      </c>
      <c r="E4448" s="75" t="s">
        <v>14398</v>
      </c>
      <c r="F4448" s="17"/>
      <c r="G4448" s="18"/>
      <c r="H4448" s="19"/>
      <c r="I4448" s="18"/>
      <c r="J4448" s="18"/>
      <c r="K4448" s="18"/>
      <c r="L4448" s="18"/>
      <c r="M4448" s="18"/>
      <c r="N4448" s="18"/>
      <c r="Q4448" s="20"/>
    </row>
    <row r="4449" spans="1:17" ht="14.25" x14ac:dyDescent="0.3">
      <c r="A4449" s="107" t="s">
        <v>8538</v>
      </c>
      <c r="B4449" s="108" t="s">
        <v>575</v>
      </c>
      <c r="C4449" s="77" t="s">
        <v>5420</v>
      </c>
      <c r="D4449" s="109" t="s">
        <v>8539</v>
      </c>
      <c r="E4449" s="108" t="s">
        <v>14415</v>
      </c>
      <c r="F4449" s="17"/>
      <c r="G4449" s="17"/>
      <c r="H4449" s="17"/>
      <c r="I4449" s="17"/>
      <c r="J4449" s="17"/>
      <c r="K4449" s="17"/>
      <c r="L4449" s="17"/>
      <c r="M4449" s="17"/>
      <c r="N4449" s="17"/>
    </row>
    <row r="4450" spans="1:17" ht="14.25" x14ac:dyDescent="0.3">
      <c r="A4450" s="107" t="s">
        <v>5784</v>
      </c>
      <c r="B4450" s="108" t="s">
        <v>574</v>
      </c>
      <c r="C4450" s="77" t="s">
        <v>6994</v>
      </c>
      <c r="D4450" s="109" t="s">
        <v>7889</v>
      </c>
      <c r="E4450" s="108" t="s">
        <v>14400</v>
      </c>
      <c r="F4450" s="17"/>
      <c r="G4450" s="18"/>
      <c r="H4450" s="19"/>
      <c r="I4450" s="18"/>
      <c r="J4450" s="18"/>
      <c r="K4450" s="18"/>
      <c r="L4450" s="18"/>
      <c r="M4450" s="18"/>
      <c r="N4450" s="18"/>
      <c r="Q4450" s="20"/>
    </row>
    <row r="4451" spans="1:17" ht="13.5" x14ac:dyDescent="0.3">
      <c r="A4451" s="103" t="s">
        <v>10672</v>
      </c>
      <c r="B4451" s="75" t="s">
        <v>574</v>
      </c>
      <c r="C4451" s="77" t="s">
        <v>6998</v>
      </c>
      <c r="D4451" s="104" t="s">
        <v>10673</v>
      </c>
      <c r="E4451" s="75" t="s">
        <v>14398</v>
      </c>
      <c r="G4451" s="18"/>
      <c r="H4451" s="19"/>
      <c r="I4451" s="18"/>
      <c r="J4451" s="18"/>
      <c r="K4451" s="18"/>
      <c r="L4451" s="18"/>
      <c r="M4451" s="18"/>
      <c r="N4451" s="18"/>
      <c r="O4451" s="22"/>
      <c r="P4451" s="22"/>
      <c r="Q4451" s="20"/>
    </row>
    <row r="4452" spans="1:17" ht="14.25" x14ac:dyDescent="0.3">
      <c r="A4452" s="103" t="s">
        <v>12191</v>
      </c>
      <c r="B4452" s="75" t="s">
        <v>1244</v>
      </c>
      <c r="C4452" s="77" t="s">
        <v>6922</v>
      </c>
      <c r="D4452" s="104" t="s">
        <v>12192</v>
      </c>
      <c r="E4452" s="75" t="s">
        <v>11860</v>
      </c>
      <c r="F4452" s="18"/>
      <c r="G4452" s="18"/>
      <c r="H4452" s="19"/>
      <c r="I4452" s="18"/>
      <c r="J4452" s="18"/>
      <c r="K4452" s="18"/>
      <c r="L4452" s="18"/>
      <c r="M4452" s="18"/>
      <c r="N4452" s="18"/>
      <c r="O4452" s="22"/>
      <c r="P4452" s="22"/>
      <c r="Q4452" s="20"/>
    </row>
    <row r="4453" spans="1:17" ht="14.25" x14ac:dyDescent="0.3">
      <c r="A4453" s="111" t="s">
        <v>6720</v>
      </c>
      <c r="B4453" s="112" t="s">
        <v>574</v>
      </c>
      <c r="C4453" s="77" t="s">
        <v>9019</v>
      </c>
      <c r="D4453" s="113" t="s">
        <v>9054</v>
      </c>
      <c r="E4453" s="112" t="s">
        <v>15028</v>
      </c>
      <c r="F4453" s="18"/>
      <c r="G4453" s="18"/>
      <c r="H4453" s="19"/>
      <c r="I4453" s="18"/>
      <c r="J4453" s="18"/>
      <c r="K4453" s="18"/>
      <c r="L4453" s="18"/>
      <c r="M4453" s="18"/>
      <c r="N4453" s="18"/>
      <c r="Q4453" s="20"/>
    </row>
    <row r="4454" spans="1:17" ht="14.25" x14ac:dyDescent="0.3">
      <c r="A4454" s="103" t="s">
        <v>4393</v>
      </c>
      <c r="B4454" s="75" t="s">
        <v>574</v>
      </c>
      <c r="C4454" s="77" t="s">
        <v>6929</v>
      </c>
      <c r="D4454" s="104" t="s">
        <v>13618</v>
      </c>
      <c r="E4454" s="75" t="s">
        <v>687</v>
      </c>
      <c r="F4454" s="18"/>
      <c r="G4454" s="17"/>
      <c r="H4454" s="17"/>
      <c r="I4454" s="17"/>
      <c r="J4454" s="17"/>
      <c r="K4454" s="17"/>
      <c r="L4454" s="17"/>
      <c r="M4454" s="17"/>
      <c r="N4454" s="17"/>
    </row>
    <row r="4455" spans="1:17" ht="14.25" x14ac:dyDescent="0.3">
      <c r="A4455" s="111" t="s">
        <v>4983</v>
      </c>
      <c r="B4455" s="112" t="s">
        <v>574</v>
      </c>
      <c r="C4455" s="77" t="s">
        <v>6939</v>
      </c>
      <c r="D4455" s="113" t="s">
        <v>9201</v>
      </c>
      <c r="E4455" s="112" t="s">
        <v>14906</v>
      </c>
      <c r="F4455" s="18"/>
      <c r="G4455" s="18"/>
      <c r="H4455" s="19"/>
      <c r="I4455" s="18"/>
      <c r="J4455" s="18"/>
      <c r="K4455" s="18"/>
      <c r="L4455" s="18"/>
      <c r="M4455" s="18"/>
      <c r="N4455" s="18"/>
      <c r="Q4455" s="20"/>
    </row>
    <row r="4456" spans="1:17" ht="13.5" x14ac:dyDescent="0.3">
      <c r="A4456" s="107" t="s">
        <v>918</v>
      </c>
      <c r="B4456" s="108" t="s">
        <v>574</v>
      </c>
      <c r="C4456" s="77" t="s">
        <v>7021</v>
      </c>
      <c r="D4456" s="109" t="s">
        <v>9154</v>
      </c>
      <c r="E4456" s="108" t="s">
        <v>14396</v>
      </c>
      <c r="G4456" s="17"/>
      <c r="H4456" s="17"/>
      <c r="I4456" s="17"/>
      <c r="J4456" s="17"/>
      <c r="K4456" s="17"/>
      <c r="L4456" s="17"/>
      <c r="M4456" s="17"/>
      <c r="N4456" s="17"/>
    </row>
    <row r="4457" spans="1:17" ht="13.5" x14ac:dyDescent="0.3">
      <c r="A4457" s="103" t="s">
        <v>9114</v>
      </c>
      <c r="B4457" s="75" t="s">
        <v>574</v>
      </c>
      <c r="C4457" s="77" t="s">
        <v>6920</v>
      </c>
      <c r="D4457" s="104" t="s">
        <v>15198</v>
      </c>
      <c r="E4457" s="75" t="s">
        <v>656</v>
      </c>
      <c r="G4457" s="18"/>
      <c r="H4457" s="19"/>
      <c r="I4457" s="18"/>
      <c r="J4457" s="18"/>
      <c r="K4457" s="18"/>
      <c r="L4457" s="18"/>
      <c r="M4457" s="18"/>
      <c r="N4457" s="18"/>
      <c r="Q4457" s="20"/>
    </row>
    <row r="4458" spans="1:17" ht="13.5" x14ac:dyDescent="0.3">
      <c r="A4458" s="103" t="s">
        <v>8729</v>
      </c>
      <c r="B4458" s="75" t="s">
        <v>14387</v>
      </c>
      <c r="C4458" s="77" t="s">
        <v>6998</v>
      </c>
      <c r="D4458" s="104" t="s">
        <v>14476</v>
      </c>
      <c r="E4458" s="75" t="s">
        <v>1325</v>
      </c>
      <c r="F4458" s="17"/>
      <c r="G4458" s="18"/>
      <c r="H4458" s="19"/>
      <c r="I4458" s="18"/>
      <c r="J4458" s="18"/>
      <c r="K4458" s="18"/>
      <c r="L4458" s="18"/>
      <c r="M4458" s="21"/>
      <c r="N4458" s="18"/>
      <c r="O4458" s="22"/>
      <c r="P4458" s="22"/>
      <c r="Q4458" s="20"/>
    </row>
    <row r="4459" spans="1:17" ht="14.25" x14ac:dyDescent="0.3">
      <c r="A4459" s="103" t="s">
        <v>5785</v>
      </c>
      <c r="B4459" s="75" t="s">
        <v>4879</v>
      </c>
      <c r="C4459" s="77" t="s">
        <v>422</v>
      </c>
      <c r="D4459" s="104" t="s">
        <v>8925</v>
      </c>
      <c r="E4459" s="75" t="s">
        <v>14415</v>
      </c>
      <c r="G4459" s="17"/>
      <c r="H4459" s="17"/>
      <c r="I4459" s="17"/>
      <c r="J4459" s="17"/>
      <c r="K4459" s="17"/>
      <c r="L4459" s="17"/>
      <c r="M4459" s="17"/>
      <c r="N4459" s="17"/>
    </row>
    <row r="4460" spans="1:17" ht="13.5" x14ac:dyDescent="0.3">
      <c r="A4460" s="107" t="s">
        <v>258</v>
      </c>
      <c r="B4460" s="108" t="s">
        <v>574</v>
      </c>
      <c r="C4460" s="77" t="s">
        <v>7074</v>
      </c>
      <c r="D4460" s="109" t="s">
        <v>9498</v>
      </c>
      <c r="E4460" s="108" t="s">
        <v>14787</v>
      </c>
      <c r="F4460" s="17"/>
      <c r="G4460" s="17"/>
      <c r="H4460" s="17"/>
      <c r="I4460" s="17"/>
      <c r="J4460" s="17"/>
      <c r="K4460" s="17"/>
      <c r="L4460" s="17"/>
      <c r="M4460" s="17"/>
      <c r="N4460" s="17"/>
    </row>
    <row r="4461" spans="1:17" ht="14.25" x14ac:dyDescent="0.3">
      <c r="A4461" s="103" t="s">
        <v>9649</v>
      </c>
      <c r="B4461" s="75" t="s">
        <v>574</v>
      </c>
      <c r="C4461" s="77" t="s">
        <v>7074</v>
      </c>
      <c r="D4461" s="104" t="s">
        <v>9650</v>
      </c>
      <c r="E4461" s="75" t="s">
        <v>14398</v>
      </c>
      <c r="F4461" s="17"/>
      <c r="G4461" s="18"/>
      <c r="H4461" s="19"/>
      <c r="I4461" s="18"/>
      <c r="J4461" s="18"/>
      <c r="K4461" s="18"/>
      <c r="L4461" s="18"/>
      <c r="M4461" s="18"/>
      <c r="N4461" s="18"/>
      <c r="Q4461" s="20"/>
    </row>
    <row r="4462" spans="1:17" ht="14.25" x14ac:dyDescent="0.3">
      <c r="A4462" s="103" t="s">
        <v>5786</v>
      </c>
      <c r="B4462" s="75" t="s">
        <v>1244</v>
      </c>
      <c r="C4462" s="77" t="s">
        <v>6933</v>
      </c>
      <c r="D4462" s="104" t="s">
        <v>8844</v>
      </c>
      <c r="E4462" s="75" t="s">
        <v>14398</v>
      </c>
      <c r="G4462" s="18"/>
      <c r="H4462" s="19"/>
      <c r="I4462" s="18"/>
      <c r="J4462" s="18"/>
      <c r="K4462" s="18"/>
      <c r="L4462" s="18"/>
      <c r="M4462" s="18"/>
      <c r="N4462" s="18"/>
      <c r="O4462" s="22"/>
      <c r="P4462" s="22"/>
      <c r="Q4462" s="20"/>
    </row>
    <row r="4463" spans="1:17" ht="14.25" x14ac:dyDescent="0.3">
      <c r="A4463" s="103" t="s">
        <v>8475</v>
      </c>
      <c r="B4463" s="84" t="s">
        <v>574</v>
      </c>
      <c r="C4463" s="130" t="s">
        <v>7074</v>
      </c>
      <c r="D4463" s="104" t="s">
        <v>8476</v>
      </c>
      <c r="E4463" s="75" t="s">
        <v>14398</v>
      </c>
      <c r="G4463" s="17"/>
      <c r="H4463" s="17"/>
      <c r="I4463" s="17"/>
      <c r="J4463" s="17"/>
      <c r="K4463" s="17"/>
      <c r="L4463" s="17"/>
      <c r="M4463" s="17"/>
      <c r="N4463" s="17"/>
    </row>
    <row r="4464" spans="1:17" ht="13.5" x14ac:dyDescent="0.3">
      <c r="A4464" s="103" t="s">
        <v>694</v>
      </c>
      <c r="B4464" s="75" t="s">
        <v>574</v>
      </c>
      <c r="C4464" s="77" t="s">
        <v>5787</v>
      </c>
      <c r="D4464" s="104" t="s">
        <v>8243</v>
      </c>
      <c r="E4464" s="75" t="s">
        <v>14398</v>
      </c>
      <c r="F4464" s="18"/>
      <c r="G4464" s="18"/>
      <c r="H4464" s="19"/>
      <c r="I4464" s="18"/>
      <c r="J4464" s="18"/>
      <c r="K4464" s="18"/>
      <c r="L4464" s="18"/>
      <c r="M4464" s="18"/>
      <c r="N4464" s="18"/>
      <c r="O4464" s="22"/>
      <c r="P4464" s="22"/>
      <c r="Q4464" s="20"/>
    </row>
    <row r="4465" spans="1:17" ht="14.25" x14ac:dyDescent="0.3">
      <c r="A4465" s="103" t="s">
        <v>8987</v>
      </c>
      <c r="B4465" s="75" t="s">
        <v>3459</v>
      </c>
      <c r="C4465" s="77" t="s">
        <v>6922</v>
      </c>
      <c r="D4465" s="104" t="s">
        <v>8988</v>
      </c>
      <c r="E4465" s="75" t="s">
        <v>14398</v>
      </c>
      <c r="F4465" s="18"/>
      <c r="G4465" s="18"/>
      <c r="H4465" s="19"/>
      <c r="I4465" s="18"/>
      <c r="J4465" s="18"/>
      <c r="K4465" s="18"/>
      <c r="L4465" s="18"/>
      <c r="M4465" s="18"/>
      <c r="N4465" s="18"/>
      <c r="O4465" s="22"/>
      <c r="P4465" s="22"/>
      <c r="Q4465" s="20"/>
    </row>
    <row r="4466" spans="1:17" ht="14.25" x14ac:dyDescent="0.3">
      <c r="A4466" s="103" t="s">
        <v>2620</v>
      </c>
      <c r="B4466" s="75" t="s">
        <v>1244</v>
      </c>
      <c r="C4466" s="77" t="s">
        <v>7074</v>
      </c>
      <c r="D4466" s="104" t="s">
        <v>12121</v>
      </c>
      <c r="E4466" s="75" t="s">
        <v>14398</v>
      </c>
      <c r="F4466" s="17"/>
      <c r="G4466" s="18"/>
      <c r="H4466" s="19"/>
      <c r="I4466" s="18"/>
      <c r="J4466" s="18"/>
      <c r="K4466" s="18"/>
      <c r="L4466" s="18"/>
      <c r="M4466" s="18"/>
      <c r="N4466" s="18"/>
      <c r="O4466" s="22"/>
      <c r="P4466" s="22"/>
      <c r="Q4466" s="20"/>
    </row>
    <row r="4467" spans="1:17" ht="13.5" x14ac:dyDescent="0.3">
      <c r="A4467" s="107" t="s">
        <v>2620</v>
      </c>
      <c r="B4467" s="108" t="s">
        <v>574</v>
      </c>
      <c r="C4467" s="77" t="s">
        <v>7074</v>
      </c>
      <c r="D4467" s="109" t="s">
        <v>11573</v>
      </c>
      <c r="E4467" s="108" t="s">
        <v>14398</v>
      </c>
      <c r="F4467" s="17"/>
      <c r="G4467" s="18"/>
      <c r="H4467" s="19"/>
      <c r="I4467" s="18"/>
      <c r="J4467" s="18"/>
      <c r="K4467" s="18"/>
      <c r="L4467" s="18"/>
      <c r="M4467" s="18"/>
      <c r="N4467" s="18"/>
      <c r="O4467" s="22"/>
      <c r="P4467" s="22"/>
      <c r="Q4467" s="20"/>
    </row>
    <row r="4468" spans="1:17" ht="14.25" x14ac:dyDescent="0.3">
      <c r="A4468" s="103" t="s">
        <v>88</v>
      </c>
      <c r="B4468" s="75" t="s">
        <v>574</v>
      </c>
      <c r="C4468" s="77" t="s">
        <v>6984</v>
      </c>
      <c r="D4468" s="104" t="s">
        <v>12546</v>
      </c>
      <c r="E4468" s="75" t="s">
        <v>16195</v>
      </c>
      <c r="F4468" s="17"/>
      <c r="G4468" s="18"/>
      <c r="H4468" s="19"/>
      <c r="I4468" s="18"/>
      <c r="J4468" s="18"/>
      <c r="K4468" s="18"/>
      <c r="L4468" s="18"/>
      <c r="M4468" s="18"/>
      <c r="N4468" s="18"/>
      <c r="O4468" s="22"/>
      <c r="P4468" s="22"/>
      <c r="Q4468" s="20"/>
    </row>
    <row r="4469" spans="1:17" ht="14.25" x14ac:dyDescent="0.3">
      <c r="A4469" s="111" t="s">
        <v>5788</v>
      </c>
      <c r="B4469" s="112" t="s">
        <v>574</v>
      </c>
      <c r="C4469" s="77" t="s">
        <v>5563</v>
      </c>
      <c r="D4469" s="113" t="s">
        <v>13272</v>
      </c>
      <c r="E4469" s="112" t="s">
        <v>14398</v>
      </c>
      <c r="F4469" s="17"/>
      <c r="G4469" s="17"/>
      <c r="H4469" s="17"/>
      <c r="I4469" s="17"/>
      <c r="J4469" s="17"/>
      <c r="K4469" s="17"/>
      <c r="L4469" s="17"/>
      <c r="M4469" s="17"/>
      <c r="N4469" s="17"/>
    </row>
    <row r="4470" spans="1:17" ht="14.25" x14ac:dyDescent="0.3">
      <c r="A4470" s="107" t="s">
        <v>1952</v>
      </c>
      <c r="B4470" s="108" t="s">
        <v>574</v>
      </c>
      <c r="C4470" s="77" t="s">
        <v>6929</v>
      </c>
      <c r="D4470" s="109" t="s">
        <v>8405</v>
      </c>
      <c r="E4470" s="108" t="s">
        <v>14398</v>
      </c>
      <c r="F4470" s="18"/>
      <c r="G4470" s="17"/>
      <c r="H4470" s="17"/>
      <c r="I4470" s="17"/>
      <c r="J4470" s="17"/>
      <c r="K4470" s="17"/>
      <c r="L4470" s="17"/>
      <c r="M4470" s="17"/>
      <c r="N4470" s="17"/>
    </row>
    <row r="4471" spans="1:17" ht="13.5" x14ac:dyDescent="0.3">
      <c r="A4471" s="103" t="s">
        <v>1565</v>
      </c>
      <c r="B4471" s="75" t="s">
        <v>574</v>
      </c>
      <c r="C4471" s="77" t="s">
        <v>7074</v>
      </c>
      <c r="D4471" s="104" t="s">
        <v>8327</v>
      </c>
      <c r="E4471" s="75" t="s">
        <v>14398</v>
      </c>
      <c r="G4471" s="18"/>
      <c r="H4471" s="19"/>
      <c r="I4471" s="18"/>
      <c r="J4471" s="18"/>
      <c r="K4471" s="18"/>
      <c r="L4471" s="18"/>
      <c r="M4471" s="18"/>
      <c r="N4471" s="18"/>
      <c r="O4471" s="22"/>
      <c r="P4471" s="22"/>
      <c r="Q4471" s="20"/>
    </row>
    <row r="4472" spans="1:17" ht="14.25" x14ac:dyDescent="0.3">
      <c r="A4472" s="103" t="s">
        <v>3843</v>
      </c>
      <c r="B4472" s="75" t="s">
        <v>574</v>
      </c>
      <c r="C4472" s="77" t="s">
        <v>7074</v>
      </c>
      <c r="D4472" s="104" t="s">
        <v>507</v>
      </c>
      <c r="E4472" s="75" t="s">
        <v>687</v>
      </c>
      <c r="G4472" s="17"/>
      <c r="H4472" s="17"/>
      <c r="I4472" s="17"/>
      <c r="J4472" s="17"/>
      <c r="K4472" s="17"/>
      <c r="L4472" s="17"/>
      <c r="M4472" s="17"/>
      <c r="N4472" s="17"/>
    </row>
    <row r="4473" spans="1:17" ht="14.25" x14ac:dyDescent="0.3">
      <c r="A4473" s="110" t="s">
        <v>5789</v>
      </c>
      <c r="B4473" s="84" t="s">
        <v>1244</v>
      </c>
      <c r="C4473" s="77" t="s">
        <v>7074</v>
      </c>
      <c r="D4473" s="117" t="s">
        <v>8842</v>
      </c>
      <c r="E4473" s="84" t="s">
        <v>14398</v>
      </c>
      <c r="F4473" s="17"/>
      <c r="G4473" s="17"/>
      <c r="H4473" s="17"/>
      <c r="I4473" s="17"/>
      <c r="J4473" s="17"/>
      <c r="K4473" s="17"/>
      <c r="L4473" s="17"/>
      <c r="M4473" s="17"/>
      <c r="N4473" s="17"/>
    </row>
    <row r="4474" spans="1:17" ht="14.25" x14ac:dyDescent="0.3">
      <c r="A4474" s="107" t="s">
        <v>4097</v>
      </c>
      <c r="B4474" s="108" t="s">
        <v>574</v>
      </c>
      <c r="C4474" s="77" t="s">
        <v>6929</v>
      </c>
      <c r="D4474" s="109" t="s">
        <v>11756</v>
      </c>
      <c r="E4474" s="108" t="s">
        <v>14394</v>
      </c>
      <c r="F4474" s="17"/>
      <c r="G4474" s="17"/>
      <c r="H4474" s="17"/>
      <c r="I4474" s="17"/>
      <c r="J4474" s="17"/>
      <c r="K4474" s="17"/>
      <c r="L4474" s="17"/>
      <c r="M4474" s="17"/>
      <c r="N4474" s="17"/>
    </row>
    <row r="4475" spans="1:17" ht="13.5" x14ac:dyDescent="0.3">
      <c r="A4475" s="83" t="s">
        <v>4394</v>
      </c>
      <c r="B4475" s="84" t="s">
        <v>574</v>
      </c>
      <c r="C4475" s="77" t="s">
        <v>6929</v>
      </c>
      <c r="D4475" s="117" t="s">
        <v>2712</v>
      </c>
      <c r="E4475" s="84" t="s">
        <v>656</v>
      </c>
      <c r="F4475" s="18"/>
      <c r="G4475" s="20"/>
      <c r="H4475" s="25"/>
      <c r="I4475" s="20"/>
      <c r="J4475" s="20"/>
      <c r="K4475" s="23"/>
      <c r="L4475" s="23"/>
      <c r="M4475" s="24"/>
      <c r="N4475" s="18"/>
      <c r="O4475" s="22"/>
      <c r="P4475" s="22"/>
      <c r="Q4475" s="20"/>
    </row>
    <row r="4476" spans="1:17" ht="13.5" x14ac:dyDescent="0.3">
      <c r="A4476" s="103" t="s">
        <v>11276</v>
      </c>
      <c r="B4476" s="75" t="s">
        <v>574</v>
      </c>
      <c r="C4476" s="77" t="s">
        <v>7074</v>
      </c>
      <c r="D4476" s="104" t="s">
        <v>11277</v>
      </c>
      <c r="E4476" s="75" t="s">
        <v>687</v>
      </c>
      <c r="F4476" s="17"/>
      <c r="G4476" s="18"/>
      <c r="H4476" s="19"/>
      <c r="I4476" s="18"/>
      <c r="J4476" s="18"/>
      <c r="K4476" s="18"/>
      <c r="L4476" s="18"/>
      <c r="M4476" s="21"/>
      <c r="N4476" s="18"/>
      <c r="O4476" s="22"/>
      <c r="P4476" s="22"/>
      <c r="Q4476" s="20"/>
    </row>
    <row r="4477" spans="1:17" ht="14.25" x14ac:dyDescent="0.3">
      <c r="A4477" s="103" t="s">
        <v>1948</v>
      </c>
      <c r="B4477" s="75" t="s">
        <v>574</v>
      </c>
      <c r="C4477" s="77" t="s">
        <v>5563</v>
      </c>
      <c r="D4477" s="104" t="s">
        <v>7232</v>
      </c>
      <c r="E4477" s="75" t="s">
        <v>14417</v>
      </c>
      <c r="F4477" s="17"/>
      <c r="G4477" s="18"/>
      <c r="H4477" s="19"/>
      <c r="I4477" s="18"/>
      <c r="J4477" s="18"/>
      <c r="K4477" s="18"/>
      <c r="L4477" s="18"/>
      <c r="M4477" s="18"/>
      <c r="N4477" s="18"/>
      <c r="O4477" s="22"/>
      <c r="P4477" s="22"/>
      <c r="Q4477" s="20"/>
    </row>
    <row r="4478" spans="1:17" ht="14.25" x14ac:dyDescent="0.3">
      <c r="A4478" s="111" t="s">
        <v>744</v>
      </c>
      <c r="B4478" s="112" t="s">
        <v>574</v>
      </c>
      <c r="C4478" s="77" t="s">
        <v>6929</v>
      </c>
      <c r="D4478" s="113" t="s">
        <v>7958</v>
      </c>
      <c r="E4478" s="112" t="s">
        <v>14422</v>
      </c>
      <c r="G4478" s="18"/>
      <c r="H4478" s="19"/>
      <c r="I4478" s="18"/>
      <c r="J4478" s="18"/>
      <c r="K4478" s="18"/>
      <c r="L4478" s="18"/>
      <c r="M4478" s="18"/>
      <c r="N4478" s="18"/>
      <c r="O4478" s="22"/>
      <c r="P4478" s="22"/>
      <c r="Q4478" s="20"/>
    </row>
    <row r="4479" spans="1:17" ht="14.25" x14ac:dyDescent="0.3">
      <c r="A4479" s="83" t="s">
        <v>1064</v>
      </c>
      <c r="B4479" s="84" t="s">
        <v>574</v>
      </c>
      <c r="C4479" s="77" t="s">
        <v>6929</v>
      </c>
      <c r="D4479" s="117" t="s">
        <v>14435</v>
      </c>
      <c r="E4479" s="84" t="s">
        <v>14398</v>
      </c>
      <c r="G4479" s="18"/>
      <c r="H4479" s="19"/>
      <c r="I4479" s="18"/>
      <c r="J4479" s="18"/>
      <c r="K4479" s="18"/>
      <c r="L4479" s="18"/>
      <c r="M4479" s="18"/>
      <c r="N4479" s="18"/>
      <c r="Q4479" s="20"/>
    </row>
    <row r="4480" spans="1:17" ht="14.25" x14ac:dyDescent="0.3">
      <c r="A4480" s="103" t="s">
        <v>1073</v>
      </c>
      <c r="B4480" s="75" t="s">
        <v>3459</v>
      </c>
      <c r="C4480" s="77" t="s">
        <v>6929</v>
      </c>
      <c r="D4480" s="104" t="s">
        <v>9001</v>
      </c>
      <c r="E4480" s="75" t="s">
        <v>14442</v>
      </c>
      <c r="G4480" s="18"/>
      <c r="H4480" s="19"/>
      <c r="I4480" s="18"/>
      <c r="J4480" s="18"/>
      <c r="K4480" s="18"/>
      <c r="L4480" s="18"/>
      <c r="M4480" s="21"/>
      <c r="N4480" s="18"/>
      <c r="O4480" s="22"/>
      <c r="P4480" s="22"/>
      <c r="Q4480" s="20"/>
    </row>
    <row r="4481" spans="1:17" ht="14.25" x14ac:dyDescent="0.3">
      <c r="A4481" s="103" t="s">
        <v>6352</v>
      </c>
      <c r="B4481" s="75" t="s">
        <v>3459</v>
      </c>
      <c r="C4481" s="77" t="s">
        <v>4130</v>
      </c>
      <c r="D4481" s="104" t="s">
        <v>10677</v>
      </c>
      <c r="E4481" s="75" t="s">
        <v>14414</v>
      </c>
      <c r="G4481" s="22"/>
      <c r="H4481" s="19"/>
      <c r="I4481" s="18"/>
      <c r="J4481" s="18"/>
      <c r="K4481" s="18"/>
      <c r="L4481" s="18"/>
      <c r="M4481" s="18"/>
      <c r="N4481" s="18"/>
      <c r="O4481" s="22"/>
      <c r="P4481" s="22"/>
      <c r="Q4481" s="20"/>
    </row>
    <row r="4482" spans="1:17" ht="14.25" x14ac:dyDescent="0.3">
      <c r="A4482" s="83" t="s">
        <v>265</v>
      </c>
      <c r="B4482" s="84" t="s">
        <v>3459</v>
      </c>
      <c r="C4482" s="77" t="s">
        <v>6920</v>
      </c>
      <c r="D4482" s="85" t="s">
        <v>15199</v>
      </c>
      <c r="E4482" s="84" t="s">
        <v>15043</v>
      </c>
      <c r="F4482" s="17"/>
      <c r="G4482" s="18"/>
      <c r="H4482" s="19"/>
      <c r="I4482" s="18"/>
      <c r="J4482" s="18"/>
      <c r="K4482" s="18"/>
      <c r="L4482" s="18"/>
      <c r="M4482" s="21"/>
      <c r="N4482" s="18"/>
      <c r="O4482" s="22"/>
      <c r="P4482" s="22"/>
      <c r="Q4482" s="20"/>
    </row>
    <row r="4483" spans="1:17" ht="14.25" x14ac:dyDescent="0.3">
      <c r="A4483" s="107" t="s">
        <v>265</v>
      </c>
      <c r="B4483" s="108" t="s">
        <v>574</v>
      </c>
      <c r="C4483" s="77" t="s">
        <v>6998</v>
      </c>
      <c r="D4483" s="109" t="s">
        <v>15200</v>
      </c>
      <c r="E4483" s="108" t="s">
        <v>14404</v>
      </c>
      <c r="G4483" s="17"/>
      <c r="H4483" s="17"/>
      <c r="I4483" s="17"/>
      <c r="J4483" s="17"/>
      <c r="K4483" s="17"/>
      <c r="L4483" s="17"/>
      <c r="M4483" s="17"/>
      <c r="N4483" s="17"/>
    </row>
    <row r="4484" spans="1:17" ht="14.25" x14ac:dyDescent="0.3">
      <c r="A4484" s="107" t="s">
        <v>9459</v>
      </c>
      <c r="B4484" s="108" t="s">
        <v>574</v>
      </c>
      <c r="C4484" s="77" t="s">
        <v>6929</v>
      </c>
      <c r="D4484" s="109" t="s">
        <v>9982</v>
      </c>
      <c r="E4484" s="108" t="s">
        <v>14394</v>
      </c>
      <c r="F4484" s="18"/>
      <c r="G4484" s="17"/>
      <c r="H4484" s="17"/>
      <c r="I4484" s="17"/>
      <c r="J4484" s="17"/>
      <c r="K4484" s="17"/>
      <c r="L4484" s="17"/>
      <c r="M4484" s="17"/>
      <c r="N4484" s="17"/>
    </row>
    <row r="4485" spans="1:17" ht="14.25" x14ac:dyDescent="0.3">
      <c r="A4485" s="103" t="s">
        <v>9459</v>
      </c>
      <c r="B4485" s="75" t="s">
        <v>574</v>
      </c>
      <c r="C4485" s="77" t="s">
        <v>6929</v>
      </c>
      <c r="D4485" s="104" t="s">
        <v>15201</v>
      </c>
      <c r="E4485" s="75" t="s">
        <v>15025</v>
      </c>
      <c r="F4485" s="17"/>
      <c r="G4485" s="18"/>
      <c r="H4485" s="19"/>
      <c r="I4485" s="18"/>
      <c r="J4485" s="18"/>
      <c r="K4485" s="18"/>
      <c r="L4485" s="18"/>
      <c r="M4485" s="18"/>
      <c r="N4485" s="18"/>
      <c r="Q4485" s="20"/>
    </row>
    <row r="4486" spans="1:17" ht="13.5" x14ac:dyDescent="0.3">
      <c r="A4486" s="107" t="s">
        <v>5790</v>
      </c>
      <c r="B4486" s="108" t="s">
        <v>574</v>
      </c>
      <c r="C4486" s="77" t="s">
        <v>5791</v>
      </c>
      <c r="D4486" s="109" t="s">
        <v>8268</v>
      </c>
      <c r="E4486" s="108" t="s">
        <v>14395</v>
      </c>
      <c r="F4486" s="17"/>
      <c r="G4486" s="18"/>
      <c r="H4486" s="19"/>
      <c r="I4486" s="18"/>
      <c r="J4486" s="18"/>
      <c r="K4486" s="18"/>
      <c r="L4486" s="18"/>
      <c r="M4486" s="18"/>
      <c r="N4486" s="18"/>
      <c r="Q4486" s="20"/>
    </row>
    <row r="4487" spans="1:17" ht="14.25" x14ac:dyDescent="0.3">
      <c r="A4487" s="111" t="s">
        <v>8996</v>
      </c>
      <c r="B4487" s="112" t="s">
        <v>3459</v>
      </c>
      <c r="C4487" s="77" t="s">
        <v>5791</v>
      </c>
      <c r="D4487" s="113" t="s">
        <v>8268</v>
      </c>
      <c r="E4487" s="112" t="s">
        <v>14395</v>
      </c>
      <c r="G4487" s="17"/>
      <c r="H4487" s="17"/>
      <c r="I4487" s="17"/>
      <c r="J4487" s="17"/>
      <c r="K4487" s="17"/>
      <c r="L4487" s="17"/>
      <c r="M4487" s="17"/>
      <c r="N4487" s="17"/>
    </row>
    <row r="4488" spans="1:17" ht="14.25" x14ac:dyDescent="0.3">
      <c r="A4488" s="103" t="s">
        <v>50</v>
      </c>
      <c r="B4488" s="75" t="s">
        <v>574</v>
      </c>
      <c r="C4488" s="77" t="s">
        <v>6984</v>
      </c>
      <c r="D4488" s="104" t="s">
        <v>9651</v>
      </c>
      <c r="E4488" s="75" t="s">
        <v>14398</v>
      </c>
      <c r="G4488" s="18"/>
      <c r="H4488" s="19"/>
      <c r="I4488" s="18"/>
      <c r="J4488" s="18"/>
      <c r="K4488" s="18"/>
      <c r="L4488" s="18"/>
      <c r="M4488" s="18"/>
      <c r="N4488" s="18"/>
      <c r="Q4488" s="20"/>
    </row>
    <row r="4489" spans="1:17" ht="14.25" x14ac:dyDescent="0.3">
      <c r="A4489" s="103" t="s">
        <v>10674</v>
      </c>
      <c r="B4489" s="75" t="s">
        <v>574</v>
      </c>
      <c r="C4489" s="77" t="s">
        <v>6984</v>
      </c>
      <c r="D4489" s="104" t="s">
        <v>13882</v>
      </c>
      <c r="E4489" s="75" t="s">
        <v>14403</v>
      </c>
      <c r="G4489" s="17"/>
      <c r="H4489" s="17"/>
      <c r="I4489" s="17"/>
      <c r="J4489" s="17"/>
      <c r="K4489" s="17"/>
      <c r="L4489" s="17"/>
      <c r="M4489" s="17"/>
      <c r="N4489" s="17"/>
    </row>
    <row r="4490" spans="1:17" ht="14.25" x14ac:dyDescent="0.3">
      <c r="A4490" s="107" t="s">
        <v>1569</v>
      </c>
      <c r="B4490" s="108" t="s">
        <v>574</v>
      </c>
      <c r="C4490" s="77" t="s">
        <v>6984</v>
      </c>
      <c r="D4490" s="109" t="s">
        <v>8250</v>
      </c>
      <c r="E4490" s="108" t="s">
        <v>14398</v>
      </c>
      <c r="G4490" s="17"/>
      <c r="H4490" s="17"/>
      <c r="I4490" s="17"/>
      <c r="J4490" s="17"/>
      <c r="K4490" s="17"/>
      <c r="L4490" s="17"/>
      <c r="M4490" s="17"/>
      <c r="N4490" s="17"/>
    </row>
    <row r="4491" spans="1:17" ht="14.25" x14ac:dyDescent="0.3">
      <c r="A4491" s="103" t="s">
        <v>5792</v>
      </c>
      <c r="B4491" s="75" t="s">
        <v>574</v>
      </c>
      <c r="C4491" s="77" t="s">
        <v>6984</v>
      </c>
      <c r="D4491" s="104" t="s">
        <v>8372</v>
      </c>
      <c r="E4491" s="75" t="s">
        <v>14394</v>
      </c>
      <c r="G4491" s="17"/>
      <c r="H4491" s="17"/>
      <c r="I4491" s="17"/>
      <c r="J4491" s="17"/>
      <c r="K4491" s="17"/>
      <c r="L4491" s="17"/>
      <c r="M4491" s="17"/>
      <c r="N4491" s="17"/>
    </row>
    <row r="4492" spans="1:17" ht="13.5" x14ac:dyDescent="0.3">
      <c r="A4492" s="103" t="s">
        <v>8999</v>
      </c>
      <c r="B4492" s="75" t="s">
        <v>3459</v>
      </c>
      <c r="C4492" s="77" t="s">
        <v>7074</v>
      </c>
      <c r="D4492" s="104" t="s">
        <v>9000</v>
      </c>
      <c r="E4492" s="75" t="s">
        <v>14398</v>
      </c>
      <c r="G4492" s="17"/>
      <c r="H4492" s="17"/>
      <c r="I4492" s="17"/>
      <c r="J4492" s="17"/>
      <c r="K4492" s="17"/>
      <c r="L4492" s="17"/>
      <c r="M4492" s="17"/>
      <c r="N4492" s="17"/>
    </row>
    <row r="4493" spans="1:17" ht="14.25" x14ac:dyDescent="0.3">
      <c r="A4493" s="107" t="s">
        <v>1057</v>
      </c>
      <c r="B4493" s="108" t="s">
        <v>574</v>
      </c>
      <c r="C4493" s="77" t="s">
        <v>6998</v>
      </c>
      <c r="D4493" s="109" t="s">
        <v>13231</v>
      </c>
      <c r="E4493" s="108" t="s">
        <v>14398</v>
      </c>
      <c r="F4493" s="18"/>
      <c r="G4493" s="18"/>
      <c r="H4493" s="19"/>
      <c r="I4493" s="18"/>
      <c r="J4493" s="18"/>
      <c r="K4493" s="18"/>
      <c r="L4493" s="18"/>
      <c r="M4493" s="18"/>
      <c r="N4493" s="18"/>
      <c r="O4493" s="22"/>
      <c r="P4493" s="22"/>
      <c r="Q4493" s="20"/>
    </row>
    <row r="4494" spans="1:17" ht="13.5" x14ac:dyDescent="0.3">
      <c r="A4494" s="111" t="s">
        <v>7811</v>
      </c>
      <c r="B4494" s="112" t="s">
        <v>3459</v>
      </c>
      <c r="C4494" s="77" t="s">
        <v>6984</v>
      </c>
      <c r="D4494" s="113" t="s">
        <v>14440</v>
      </c>
      <c r="E4494" s="112" t="s">
        <v>14398</v>
      </c>
      <c r="F4494" s="18"/>
      <c r="G4494" s="18"/>
      <c r="H4494" s="19"/>
      <c r="I4494" s="27"/>
      <c r="J4494" s="18"/>
      <c r="K4494" s="18"/>
      <c r="L4494" s="18"/>
      <c r="M4494" s="18"/>
      <c r="N4494" s="18"/>
      <c r="O4494" s="22"/>
      <c r="P4494" s="22"/>
      <c r="Q4494" s="20"/>
    </row>
    <row r="4495" spans="1:17" ht="14.25" x14ac:dyDescent="0.3">
      <c r="A4495" s="107" t="s">
        <v>7811</v>
      </c>
      <c r="B4495" s="108" t="s">
        <v>574</v>
      </c>
      <c r="C4495" s="77" t="s">
        <v>6984</v>
      </c>
      <c r="D4495" s="109" t="s">
        <v>14440</v>
      </c>
      <c r="E4495" s="108" t="s">
        <v>14398</v>
      </c>
      <c r="F4495" s="18"/>
      <c r="G4495" s="18"/>
      <c r="H4495" s="19"/>
      <c r="I4495" s="18"/>
      <c r="J4495" s="18"/>
      <c r="K4495" s="18"/>
      <c r="L4495" s="18"/>
      <c r="M4495" s="21"/>
      <c r="N4495" s="18"/>
      <c r="O4495" s="22"/>
      <c r="P4495" s="22"/>
      <c r="Q4495" s="20"/>
    </row>
    <row r="4496" spans="1:17" ht="13.5" x14ac:dyDescent="0.3">
      <c r="A4496" s="107" t="s">
        <v>14237</v>
      </c>
      <c r="B4496" s="108" t="s">
        <v>574</v>
      </c>
      <c r="C4496" s="77" t="s">
        <v>6998</v>
      </c>
      <c r="D4496" s="109" t="s">
        <v>12547</v>
      </c>
      <c r="E4496" s="108" t="s">
        <v>16196</v>
      </c>
      <c r="F4496" s="18"/>
      <c r="G4496" s="17"/>
      <c r="H4496" s="17"/>
      <c r="I4496" s="17"/>
      <c r="J4496" s="17"/>
      <c r="K4496" s="17"/>
      <c r="L4496" s="17"/>
      <c r="M4496" s="17"/>
      <c r="N4496" s="17"/>
    </row>
    <row r="4497" spans="1:17" ht="14.25" x14ac:dyDescent="0.3">
      <c r="A4497" s="111" t="s">
        <v>3254</v>
      </c>
      <c r="B4497" s="112" t="s">
        <v>574</v>
      </c>
      <c r="C4497" s="77" t="s">
        <v>9014</v>
      </c>
      <c r="D4497" s="113" t="s">
        <v>4984</v>
      </c>
      <c r="E4497" s="112" t="s">
        <v>14725</v>
      </c>
      <c r="F4497" s="17"/>
      <c r="G4497" s="18"/>
      <c r="H4497" s="19"/>
      <c r="I4497" s="18"/>
      <c r="J4497" s="18"/>
      <c r="K4497" s="18"/>
      <c r="L4497" s="18"/>
      <c r="M4497" s="18"/>
      <c r="N4497" s="18"/>
      <c r="Q4497" s="20"/>
    </row>
    <row r="4498" spans="1:17" ht="14.25" x14ac:dyDescent="0.3">
      <c r="A4498" s="103" t="s">
        <v>3254</v>
      </c>
      <c r="B4498" s="75" t="s">
        <v>14387</v>
      </c>
      <c r="C4498" s="77" t="s">
        <v>9014</v>
      </c>
      <c r="D4498" s="104" t="s">
        <v>4984</v>
      </c>
      <c r="E4498" s="75" t="s">
        <v>14725</v>
      </c>
      <c r="G4498" s="18"/>
      <c r="H4498" s="19"/>
      <c r="I4498" s="18"/>
      <c r="J4498" s="18"/>
      <c r="K4498" s="18"/>
      <c r="L4498" s="18"/>
      <c r="M4498" s="18"/>
      <c r="N4498" s="18"/>
      <c r="O4498" s="22"/>
      <c r="P4498" s="22"/>
      <c r="Q4498" s="20"/>
    </row>
    <row r="4499" spans="1:17" ht="14.25" x14ac:dyDescent="0.3">
      <c r="A4499" s="110" t="s">
        <v>3254</v>
      </c>
      <c r="B4499" s="84" t="s">
        <v>575</v>
      </c>
      <c r="C4499" s="77" t="s">
        <v>9014</v>
      </c>
      <c r="D4499" s="117" t="s">
        <v>4984</v>
      </c>
      <c r="E4499" s="84" t="s">
        <v>14725</v>
      </c>
      <c r="G4499" s="17"/>
      <c r="H4499" s="17"/>
      <c r="I4499" s="17"/>
      <c r="J4499" s="17"/>
      <c r="K4499" s="17"/>
      <c r="L4499" s="17"/>
      <c r="M4499" s="17"/>
      <c r="N4499" s="17"/>
    </row>
    <row r="4500" spans="1:17" ht="13.5" x14ac:dyDescent="0.3">
      <c r="A4500" s="103" t="s">
        <v>757</v>
      </c>
      <c r="B4500" s="75" t="s">
        <v>4879</v>
      </c>
      <c r="C4500" s="77" t="s">
        <v>426</v>
      </c>
      <c r="D4500" s="104" t="s">
        <v>8876</v>
      </c>
      <c r="E4500" s="75" t="s">
        <v>14398</v>
      </c>
      <c r="F4500" s="18"/>
      <c r="G4500" s="17"/>
      <c r="H4500" s="17"/>
      <c r="I4500" s="17"/>
      <c r="J4500" s="17"/>
      <c r="K4500" s="17"/>
      <c r="L4500" s="17"/>
      <c r="M4500" s="17"/>
      <c r="N4500" s="17"/>
    </row>
    <row r="4501" spans="1:17" ht="14.25" x14ac:dyDescent="0.3">
      <c r="A4501" s="107" t="s">
        <v>11096</v>
      </c>
      <c r="B4501" s="108" t="s">
        <v>574</v>
      </c>
      <c r="C4501" s="77" t="s">
        <v>7071</v>
      </c>
      <c r="D4501" s="109" t="s">
        <v>237</v>
      </c>
      <c r="E4501" s="108" t="s">
        <v>656</v>
      </c>
      <c r="F4501" s="18"/>
      <c r="G4501" s="17"/>
      <c r="H4501" s="17"/>
      <c r="I4501" s="17"/>
      <c r="J4501" s="17"/>
      <c r="K4501" s="17"/>
      <c r="L4501" s="17"/>
      <c r="M4501" s="17"/>
      <c r="N4501" s="17"/>
    </row>
    <row r="4502" spans="1:17" ht="14.25" x14ac:dyDescent="0.3">
      <c r="A4502" s="103" t="s">
        <v>5793</v>
      </c>
      <c r="B4502" s="75" t="s">
        <v>574</v>
      </c>
      <c r="C4502" s="77" t="s">
        <v>6911</v>
      </c>
      <c r="D4502" s="104" t="s">
        <v>7278</v>
      </c>
      <c r="E4502" s="75" t="s">
        <v>14417</v>
      </c>
      <c r="G4502" s="18"/>
      <c r="H4502" s="19"/>
      <c r="I4502" s="18"/>
      <c r="J4502" s="18"/>
      <c r="K4502" s="18"/>
      <c r="L4502" s="18"/>
      <c r="M4502" s="18"/>
      <c r="N4502" s="18"/>
      <c r="Q4502" s="20"/>
    </row>
    <row r="4503" spans="1:17" ht="13.5" x14ac:dyDescent="0.3">
      <c r="A4503" s="107" t="s">
        <v>51</v>
      </c>
      <c r="B4503" s="108" t="s">
        <v>574</v>
      </c>
      <c r="C4503" s="77" t="s">
        <v>6920</v>
      </c>
      <c r="D4503" s="109" t="s">
        <v>15202</v>
      </c>
      <c r="E4503" s="108" t="s">
        <v>14623</v>
      </c>
      <c r="G4503" s="17"/>
      <c r="H4503" s="17"/>
      <c r="I4503" s="17"/>
      <c r="J4503" s="17"/>
      <c r="K4503" s="17"/>
      <c r="L4503" s="17"/>
      <c r="M4503" s="17"/>
      <c r="N4503" s="17"/>
    </row>
    <row r="4504" spans="1:17" ht="13.5" x14ac:dyDescent="0.3">
      <c r="A4504" s="103" t="s">
        <v>15203</v>
      </c>
      <c r="B4504" s="75" t="s">
        <v>574</v>
      </c>
      <c r="C4504" s="77" t="s">
        <v>6933</v>
      </c>
      <c r="D4504" s="104" t="s">
        <v>1778</v>
      </c>
      <c r="E4504" s="75" t="s">
        <v>14677</v>
      </c>
      <c r="G4504" s="18"/>
      <c r="H4504" s="19"/>
      <c r="I4504" s="18"/>
      <c r="J4504" s="18"/>
      <c r="K4504" s="18"/>
      <c r="L4504" s="18"/>
      <c r="M4504" s="18"/>
      <c r="N4504" s="18"/>
      <c r="Q4504" s="20"/>
    </row>
    <row r="4505" spans="1:17" ht="13.5" x14ac:dyDescent="0.3">
      <c r="A4505" s="103" t="s">
        <v>176</v>
      </c>
      <c r="B4505" s="75" t="s">
        <v>574</v>
      </c>
      <c r="C4505" s="77" t="s">
        <v>6920</v>
      </c>
      <c r="D4505" s="104" t="s">
        <v>12548</v>
      </c>
      <c r="E4505" s="75" t="s">
        <v>16197</v>
      </c>
      <c r="G4505" s="17"/>
      <c r="H4505" s="17"/>
      <c r="I4505" s="17"/>
      <c r="J4505" s="17"/>
      <c r="K4505" s="17"/>
      <c r="L4505" s="17"/>
      <c r="M4505" s="17"/>
      <c r="N4505" s="17"/>
    </row>
    <row r="4506" spans="1:17" ht="14.25" x14ac:dyDescent="0.3">
      <c r="A4506" s="103" t="s">
        <v>5794</v>
      </c>
      <c r="B4506" s="75" t="s">
        <v>1244</v>
      </c>
      <c r="C4506" s="77" t="s">
        <v>6922</v>
      </c>
      <c r="D4506" s="104" t="s">
        <v>13533</v>
      </c>
      <c r="E4506" s="75" t="s">
        <v>14398</v>
      </c>
      <c r="F4506" s="18"/>
      <c r="G4506" s="17"/>
      <c r="H4506" s="17"/>
      <c r="I4506" s="17"/>
      <c r="J4506" s="17"/>
      <c r="K4506" s="17"/>
      <c r="L4506" s="17"/>
      <c r="M4506" s="17"/>
      <c r="N4506" s="17"/>
    </row>
    <row r="4507" spans="1:17" ht="14.25" x14ac:dyDescent="0.3">
      <c r="A4507" s="103" t="s">
        <v>5794</v>
      </c>
      <c r="B4507" s="75" t="s">
        <v>574</v>
      </c>
      <c r="C4507" s="77" t="s">
        <v>6922</v>
      </c>
      <c r="D4507" s="104" t="s">
        <v>13190</v>
      </c>
      <c r="E4507" s="75" t="s">
        <v>14398</v>
      </c>
      <c r="F4507" s="18"/>
      <c r="G4507" s="18"/>
      <c r="H4507" s="19"/>
      <c r="I4507" s="18"/>
      <c r="J4507" s="18"/>
      <c r="K4507" s="18"/>
      <c r="L4507" s="18"/>
      <c r="M4507" s="18"/>
      <c r="N4507" s="18"/>
      <c r="Q4507" s="20"/>
    </row>
    <row r="4508" spans="1:17" ht="14.25" x14ac:dyDescent="0.3">
      <c r="A4508" s="103" t="s">
        <v>4985</v>
      </c>
      <c r="B4508" s="75" t="s">
        <v>574</v>
      </c>
      <c r="C4508" s="77" t="s">
        <v>6922</v>
      </c>
      <c r="D4508" s="104" t="s">
        <v>9115</v>
      </c>
      <c r="E4508" s="75" t="s">
        <v>656</v>
      </c>
      <c r="G4508" s="17"/>
      <c r="H4508" s="17"/>
      <c r="I4508" s="17"/>
      <c r="J4508" s="17"/>
      <c r="K4508" s="17"/>
      <c r="L4508" s="17"/>
      <c r="M4508" s="17"/>
      <c r="N4508" s="17"/>
    </row>
    <row r="4509" spans="1:17" ht="14.25" x14ac:dyDescent="0.3">
      <c r="A4509" s="111" t="s">
        <v>1416</v>
      </c>
      <c r="B4509" s="112" t="s">
        <v>574</v>
      </c>
      <c r="C4509" s="77" t="s">
        <v>6922</v>
      </c>
      <c r="D4509" s="113" t="s">
        <v>9652</v>
      </c>
      <c r="E4509" s="112" t="s">
        <v>14398</v>
      </c>
      <c r="F4509" s="18"/>
      <c r="G4509" s="18"/>
      <c r="H4509" s="19"/>
      <c r="I4509" s="18"/>
      <c r="J4509" s="18"/>
      <c r="K4509" s="18"/>
      <c r="L4509" s="18"/>
      <c r="M4509" s="21"/>
      <c r="N4509" s="18"/>
      <c r="O4509" s="22"/>
      <c r="P4509" s="22"/>
      <c r="Q4509" s="20"/>
    </row>
    <row r="4510" spans="1:17" ht="14.25" x14ac:dyDescent="0.3">
      <c r="A4510" s="111" t="s">
        <v>12897</v>
      </c>
      <c r="B4510" s="112" t="s">
        <v>574</v>
      </c>
      <c r="C4510" s="77" t="s">
        <v>7071</v>
      </c>
      <c r="D4510" s="113" t="s">
        <v>12896</v>
      </c>
      <c r="E4510" s="112" t="s">
        <v>14398</v>
      </c>
      <c r="G4510" s="18"/>
      <c r="H4510" s="19"/>
      <c r="I4510" s="18"/>
      <c r="J4510" s="18"/>
      <c r="K4510" s="18"/>
      <c r="L4510" s="18"/>
      <c r="M4510" s="18"/>
      <c r="N4510" s="18"/>
      <c r="Q4510" s="20"/>
    </row>
    <row r="4511" spans="1:17" ht="13.5" x14ac:dyDescent="0.3">
      <c r="A4511" s="103" t="s">
        <v>12895</v>
      </c>
      <c r="B4511" s="75" t="s">
        <v>574</v>
      </c>
      <c r="C4511" s="77" t="s">
        <v>6956</v>
      </c>
      <c r="D4511" s="104" t="s">
        <v>12896</v>
      </c>
      <c r="E4511" s="75" t="s">
        <v>14398</v>
      </c>
      <c r="G4511" s="18"/>
      <c r="H4511" s="19"/>
      <c r="I4511" s="18"/>
      <c r="J4511" s="18"/>
      <c r="K4511" s="18"/>
      <c r="L4511" s="18"/>
      <c r="M4511" s="18"/>
      <c r="N4511" s="18"/>
      <c r="O4511" s="22"/>
      <c r="P4511" s="22"/>
      <c r="Q4511" s="20"/>
    </row>
    <row r="4512" spans="1:17" ht="14.25" x14ac:dyDescent="0.3">
      <c r="A4512" s="111" t="s">
        <v>168</v>
      </c>
      <c r="B4512" s="112" t="s">
        <v>574</v>
      </c>
      <c r="C4512" s="77" t="s">
        <v>9019</v>
      </c>
      <c r="D4512" s="113" t="s">
        <v>9020</v>
      </c>
      <c r="E4512" s="112" t="s">
        <v>15204</v>
      </c>
      <c r="G4512" s="18"/>
      <c r="H4512" s="19"/>
      <c r="I4512" s="18"/>
      <c r="J4512" s="18"/>
      <c r="K4512" s="18"/>
      <c r="L4512" s="18"/>
      <c r="M4512" s="18"/>
      <c r="N4512" s="18"/>
      <c r="O4512" s="22"/>
      <c r="P4512" s="22"/>
      <c r="Q4512" s="20"/>
    </row>
    <row r="4513" spans="1:17" ht="13.5" x14ac:dyDescent="0.3">
      <c r="A4513" s="103" t="s">
        <v>1726</v>
      </c>
      <c r="B4513" s="75" t="s">
        <v>574</v>
      </c>
      <c r="C4513" s="77" t="s">
        <v>6984</v>
      </c>
      <c r="D4513" s="104" t="s">
        <v>3255</v>
      </c>
      <c r="E4513" s="75" t="s">
        <v>14403</v>
      </c>
      <c r="F4513" s="17"/>
      <c r="G4513" s="18"/>
      <c r="H4513" s="19"/>
      <c r="I4513" s="18"/>
      <c r="J4513" s="18"/>
      <c r="K4513" s="18"/>
      <c r="L4513" s="18"/>
      <c r="M4513" s="18"/>
      <c r="N4513" s="18"/>
      <c r="O4513" s="22"/>
      <c r="P4513" s="22"/>
      <c r="Q4513" s="20"/>
    </row>
    <row r="4514" spans="1:17" ht="14.25" x14ac:dyDescent="0.3">
      <c r="A4514" s="103" t="s">
        <v>11556</v>
      </c>
      <c r="B4514" s="75" t="s">
        <v>1244</v>
      </c>
      <c r="C4514" s="77" t="s">
        <v>7071</v>
      </c>
      <c r="D4514" s="104" t="s">
        <v>12125</v>
      </c>
      <c r="E4514" s="75" t="s">
        <v>14398</v>
      </c>
      <c r="G4514" s="18"/>
      <c r="H4514" s="19"/>
      <c r="I4514" s="18"/>
      <c r="J4514" s="18"/>
      <c r="K4514" s="18"/>
      <c r="L4514" s="18"/>
      <c r="M4514" s="18"/>
      <c r="N4514" s="18"/>
      <c r="Q4514" s="20"/>
    </row>
    <row r="4515" spans="1:17" ht="14.25" x14ac:dyDescent="0.3">
      <c r="A4515" s="103" t="s">
        <v>11556</v>
      </c>
      <c r="B4515" s="75" t="s">
        <v>574</v>
      </c>
      <c r="C4515" s="77" t="s">
        <v>7071</v>
      </c>
      <c r="D4515" s="104" t="s">
        <v>11557</v>
      </c>
      <c r="E4515" s="75" t="s">
        <v>14398</v>
      </c>
      <c r="F4515" s="17"/>
      <c r="G4515" s="18"/>
      <c r="H4515" s="19"/>
      <c r="I4515" s="18"/>
      <c r="J4515" s="18"/>
      <c r="K4515" s="18"/>
      <c r="L4515" s="18"/>
      <c r="M4515" s="18"/>
      <c r="N4515" s="18"/>
      <c r="Q4515" s="20"/>
    </row>
    <row r="4516" spans="1:17" ht="14.25" x14ac:dyDescent="0.3">
      <c r="A4516" s="83" t="s">
        <v>3844</v>
      </c>
      <c r="B4516" s="84" t="s">
        <v>574</v>
      </c>
      <c r="C4516" s="77" t="s">
        <v>6924</v>
      </c>
      <c r="D4516" s="85" t="s">
        <v>10031</v>
      </c>
      <c r="E4516" s="84" t="s">
        <v>14810</v>
      </c>
      <c r="F4516" s="17"/>
      <c r="G4516" s="17"/>
      <c r="H4516" s="17"/>
      <c r="I4516" s="17"/>
      <c r="J4516" s="17"/>
      <c r="K4516" s="17"/>
      <c r="L4516" s="17"/>
      <c r="M4516" s="17"/>
      <c r="N4516" s="17"/>
    </row>
    <row r="4517" spans="1:17" ht="13.5" x14ac:dyDescent="0.3">
      <c r="A4517" s="103" t="s">
        <v>2026</v>
      </c>
      <c r="B4517" s="75" t="s">
        <v>574</v>
      </c>
      <c r="C4517" s="77" t="s">
        <v>6979</v>
      </c>
      <c r="D4517" s="104" t="s">
        <v>13604</v>
      </c>
      <c r="E4517" s="75" t="s">
        <v>15205</v>
      </c>
      <c r="F4517" s="18"/>
      <c r="G4517" s="18"/>
      <c r="H4517" s="19"/>
      <c r="I4517" s="18"/>
      <c r="J4517" s="18"/>
      <c r="K4517" s="18"/>
      <c r="L4517" s="18"/>
      <c r="M4517" s="18"/>
      <c r="N4517" s="18"/>
      <c r="Q4517" s="20"/>
    </row>
    <row r="4518" spans="1:17" ht="14.25" x14ac:dyDescent="0.3">
      <c r="A4518" s="103" t="s">
        <v>11465</v>
      </c>
      <c r="B4518" s="75" t="s">
        <v>574</v>
      </c>
      <c r="C4518" s="77" t="s">
        <v>6920</v>
      </c>
      <c r="D4518" s="104" t="s">
        <v>11466</v>
      </c>
      <c r="E4518" s="75" t="s">
        <v>14398</v>
      </c>
      <c r="F4518" s="17"/>
      <c r="G4518" s="18"/>
      <c r="H4518" s="19"/>
      <c r="I4518" s="18"/>
      <c r="J4518" s="18"/>
      <c r="K4518" s="18"/>
      <c r="L4518" s="18"/>
      <c r="M4518" s="18"/>
      <c r="N4518" s="18"/>
      <c r="Q4518" s="20"/>
    </row>
    <row r="4519" spans="1:17" ht="14.25" x14ac:dyDescent="0.3">
      <c r="A4519" s="103" t="s">
        <v>2753</v>
      </c>
      <c r="B4519" s="75" t="s">
        <v>574</v>
      </c>
      <c r="C4519" s="77" t="s">
        <v>6909</v>
      </c>
      <c r="D4519" s="104" t="s">
        <v>3845</v>
      </c>
      <c r="E4519" s="75" t="s">
        <v>15032</v>
      </c>
      <c r="G4519" s="18"/>
      <c r="H4519" s="19"/>
      <c r="I4519" s="18"/>
      <c r="J4519" s="18"/>
      <c r="K4519" s="18"/>
      <c r="L4519" s="18"/>
      <c r="M4519" s="18"/>
      <c r="N4519" s="18"/>
      <c r="O4519" s="22"/>
      <c r="P4519" s="22"/>
      <c r="Q4519" s="20"/>
    </row>
    <row r="4520" spans="1:17" ht="14.25" x14ac:dyDescent="0.3">
      <c r="A4520" s="118" t="s">
        <v>12102</v>
      </c>
      <c r="B4520" s="119" t="s">
        <v>14387</v>
      </c>
      <c r="C4520" s="77" t="s">
        <v>7071</v>
      </c>
      <c r="D4520" s="120" t="s">
        <v>12103</v>
      </c>
      <c r="E4520" s="119" t="s">
        <v>14398</v>
      </c>
      <c r="F4520" s="17"/>
      <c r="G4520" s="18"/>
      <c r="H4520" s="19"/>
      <c r="I4520" s="18"/>
      <c r="J4520" s="18"/>
      <c r="K4520" s="18"/>
      <c r="L4520" s="18"/>
      <c r="M4520" s="18"/>
      <c r="N4520" s="18"/>
      <c r="Q4520" s="20"/>
    </row>
    <row r="4521" spans="1:17" ht="13.5" x14ac:dyDescent="0.3">
      <c r="A4521" s="103" t="s">
        <v>266</v>
      </c>
      <c r="B4521" s="75" t="s">
        <v>574</v>
      </c>
      <c r="C4521" s="77" t="s">
        <v>7071</v>
      </c>
      <c r="D4521" s="104" t="s">
        <v>121</v>
      </c>
      <c r="E4521" s="75" t="s">
        <v>14398</v>
      </c>
      <c r="G4521" s="18"/>
      <c r="H4521" s="19"/>
      <c r="I4521" s="18"/>
      <c r="J4521" s="18"/>
      <c r="K4521" s="18"/>
      <c r="L4521" s="18"/>
      <c r="M4521" s="18"/>
      <c r="N4521" s="18"/>
      <c r="O4521" s="22"/>
      <c r="P4521" s="22"/>
      <c r="Q4521" s="20"/>
    </row>
    <row r="4522" spans="1:17" ht="14.25" x14ac:dyDescent="0.3">
      <c r="A4522" s="110" t="s">
        <v>266</v>
      </c>
      <c r="B4522" s="84" t="s">
        <v>575</v>
      </c>
      <c r="C4522" s="77" t="s">
        <v>7071</v>
      </c>
      <c r="D4522" s="117" t="s">
        <v>121</v>
      </c>
      <c r="E4522" s="84" t="s">
        <v>14398</v>
      </c>
      <c r="F4522" s="18"/>
      <c r="G4522" s="18"/>
      <c r="H4522" s="19"/>
      <c r="I4522" s="18"/>
      <c r="J4522" s="18"/>
      <c r="K4522" s="18"/>
      <c r="L4522" s="18"/>
      <c r="M4522" s="18"/>
      <c r="N4522" s="18"/>
      <c r="O4522" s="22"/>
      <c r="P4522" s="22"/>
      <c r="Q4522" s="20"/>
    </row>
    <row r="4523" spans="1:17" ht="14.25" x14ac:dyDescent="0.3">
      <c r="A4523" s="110" t="s">
        <v>5795</v>
      </c>
      <c r="B4523" s="84" t="s">
        <v>576</v>
      </c>
      <c r="C4523" s="77" t="s">
        <v>6994</v>
      </c>
      <c r="D4523" s="117" t="s">
        <v>13527</v>
      </c>
      <c r="E4523" s="84" t="s">
        <v>14406</v>
      </c>
      <c r="F4523" s="28"/>
      <c r="G4523" s="18"/>
      <c r="H4523" s="19"/>
      <c r="I4523" s="18"/>
      <c r="J4523" s="18"/>
      <c r="K4523" s="18"/>
      <c r="L4523" s="18"/>
      <c r="M4523" s="18"/>
      <c r="N4523" s="18"/>
      <c r="Q4523" s="20"/>
    </row>
    <row r="4524" spans="1:17" ht="14.25" x14ac:dyDescent="0.3">
      <c r="A4524" s="111" t="s">
        <v>5795</v>
      </c>
      <c r="B4524" s="112" t="s">
        <v>574</v>
      </c>
      <c r="C4524" s="77" t="s">
        <v>6994</v>
      </c>
      <c r="D4524" s="113" t="s">
        <v>13133</v>
      </c>
      <c r="E4524" s="112" t="s">
        <v>14406</v>
      </c>
      <c r="F4524" s="28"/>
      <c r="G4524" s="18"/>
      <c r="H4524" s="19"/>
      <c r="I4524" s="18"/>
      <c r="J4524" s="18"/>
      <c r="K4524" s="18"/>
      <c r="L4524" s="18"/>
      <c r="M4524" s="18"/>
      <c r="N4524" s="18"/>
      <c r="Q4524" s="20"/>
    </row>
    <row r="4525" spans="1:17" ht="13.5" x14ac:dyDescent="0.3">
      <c r="A4525" s="103" t="s">
        <v>9235</v>
      </c>
      <c r="B4525" s="75" t="s">
        <v>576</v>
      </c>
      <c r="C4525" s="77" t="s">
        <v>6998</v>
      </c>
      <c r="D4525" s="104" t="s">
        <v>6904</v>
      </c>
      <c r="E4525" s="75" t="s">
        <v>14399</v>
      </c>
      <c r="F4525" s="17"/>
      <c r="G4525" s="17"/>
      <c r="H4525" s="17"/>
      <c r="I4525" s="17"/>
      <c r="J4525" s="17"/>
      <c r="K4525" s="17"/>
      <c r="L4525" s="17"/>
      <c r="M4525" s="17"/>
      <c r="N4525" s="17"/>
    </row>
    <row r="4526" spans="1:17" ht="14.25" x14ac:dyDescent="0.3">
      <c r="A4526" s="103" t="s">
        <v>9235</v>
      </c>
      <c r="B4526" s="75" t="s">
        <v>574</v>
      </c>
      <c r="C4526" s="77" t="s">
        <v>6998</v>
      </c>
      <c r="D4526" s="104" t="s">
        <v>6905</v>
      </c>
      <c r="E4526" s="75" t="s">
        <v>14399</v>
      </c>
      <c r="F4526" s="18"/>
      <c r="G4526" s="17"/>
      <c r="H4526" s="17"/>
      <c r="I4526" s="17"/>
      <c r="J4526" s="17"/>
      <c r="K4526" s="17"/>
      <c r="L4526" s="17"/>
      <c r="M4526" s="17"/>
      <c r="N4526" s="17"/>
    </row>
    <row r="4527" spans="1:17" ht="14.25" x14ac:dyDescent="0.3">
      <c r="A4527" s="111" t="s">
        <v>5796</v>
      </c>
      <c r="B4527" s="84" t="s">
        <v>574</v>
      </c>
      <c r="C4527" s="77" t="s">
        <v>6921</v>
      </c>
      <c r="D4527" s="113" t="s">
        <v>7426</v>
      </c>
      <c r="E4527" s="112" t="s">
        <v>14396</v>
      </c>
      <c r="F4527" s="18"/>
      <c r="G4527" s="18"/>
      <c r="H4527" s="19"/>
      <c r="I4527" s="18"/>
      <c r="J4527" s="18"/>
      <c r="K4527" s="18"/>
      <c r="L4527" s="18"/>
      <c r="M4527" s="18"/>
      <c r="N4527" s="18"/>
      <c r="Q4527" s="20"/>
    </row>
    <row r="4528" spans="1:17" ht="14.25" x14ac:dyDescent="0.3">
      <c r="A4528" s="111" t="s">
        <v>11092</v>
      </c>
      <c r="B4528" s="112" t="s">
        <v>574</v>
      </c>
      <c r="C4528" s="77" t="s">
        <v>6924</v>
      </c>
      <c r="D4528" s="113" t="s">
        <v>6517</v>
      </c>
      <c r="E4528" s="112" t="s">
        <v>656</v>
      </c>
      <c r="G4528" s="17"/>
      <c r="H4528" s="17"/>
      <c r="I4528" s="17"/>
      <c r="J4528" s="17"/>
      <c r="K4528" s="17"/>
      <c r="L4528" s="17"/>
      <c r="M4528" s="17"/>
      <c r="N4528" s="17"/>
    </row>
    <row r="4529" spans="1:17" ht="14.25" x14ac:dyDescent="0.3">
      <c r="A4529" s="103" t="s">
        <v>11092</v>
      </c>
      <c r="B4529" s="75" t="s">
        <v>14387</v>
      </c>
      <c r="C4529" s="77" t="s">
        <v>6924</v>
      </c>
      <c r="D4529" s="104" t="s">
        <v>6517</v>
      </c>
      <c r="E4529" s="75" t="s">
        <v>656</v>
      </c>
      <c r="F4529" s="17"/>
      <c r="G4529" s="18"/>
      <c r="H4529" s="19"/>
      <c r="I4529" s="18"/>
      <c r="J4529" s="18"/>
      <c r="K4529" s="18"/>
      <c r="L4529" s="18"/>
      <c r="M4529" s="18"/>
      <c r="N4529" s="18"/>
      <c r="Q4529" s="20"/>
    </row>
    <row r="4530" spans="1:17" ht="14.25" x14ac:dyDescent="0.3">
      <c r="A4530" s="111" t="s">
        <v>10675</v>
      </c>
      <c r="B4530" s="112" t="s">
        <v>574</v>
      </c>
      <c r="C4530" s="77" t="s">
        <v>5962</v>
      </c>
      <c r="D4530" s="113" t="s">
        <v>10676</v>
      </c>
      <c r="E4530" s="112" t="s">
        <v>14422</v>
      </c>
      <c r="G4530" s="17"/>
      <c r="H4530" s="17"/>
      <c r="I4530" s="17"/>
      <c r="J4530" s="17"/>
      <c r="K4530" s="17"/>
      <c r="L4530" s="17"/>
      <c r="M4530" s="17"/>
      <c r="N4530" s="17"/>
    </row>
    <row r="4531" spans="1:17" ht="14.25" x14ac:dyDescent="0.3">
      <c r="A4531" s="107" t="s">
        <v>3612</v>
      </c>
      <c r="B4531" s="108" t="s">
        <v>574</v>
      </c>
      <c r="C4531" s="77" t="s">
        <v>6353</v>
      </c>
      <c r="D4531" s="109" t="s">
        <v>10680</v>
      </c>
      <c r="E4531" s="108" t="s">
        <v>14395</v>
      </c>
      <c r="G4531" s="17"/>
      <c r="H4531" s="17"/>
      <c r="I4531" s="17"/>
      <c r="J4531" s="17"/>
      <c r="K4531" s="17"/>
      <c r="L4531" s="17"/>
      <c r="M4531" s="17"/>
      <c r="N4531" s="17"/>
    </row>
    <row r="4532" spans="1:17" ht="13.5" x14ac:dyDescent="0.3">
      <c r="A4532" s="107" t="s">
        <v>3612</v>
      </c>
      <c r="B4532" s="108" t="s">
        <v>14387</v>
      </c>
      <c r="C4532" s="77" t="s">
        <v>6353</v>
      </c>
      <c r="D4532" s="109" t="s">
        <v>10679</v>
      </c>
      <c r="E4532" s="108" t="s">
        <v>14395</v>
      </c>
      <c r="F4532" s="17"/>
      <c r="G4532" s="17"/>
      <c r="H4532" s="17"/>
      <c r="I4532" s="17"/>
      <c r="J4532" s="17"/>
      <c r="K4532" s="17"/>
      <c r="L4532" s="17"/>
      <c r="M4532" s="17"/>
      <c r="N4532" s="17"/>
    </row>
    <row r="4533" spans="1:17" ht="15.75" x14ac:dyDescent="0.3">
      <c r="A4533" s="107" t="s">
        <v>3612</v>
      </c>
      <c r="B4533" s="108" t="s">
        <v>575</v>
      </c>
      <c r="C4533" s="77" t="s">
        <v>6353</v>
      </c>
      <c r="D4533" s="109" t="s">
        <v>10678</v>
      </c>
      <c r="E4533" s="108" t="s">
        <v>14395</v>
      </c>
      <c r="G4533" s="18"/>
      <c r="H4533" s="19"/>
      <c r="I4533" s="18"/>
      <c r="J4533" s="18"/>
      <c r="K4533" s="18"/>
      <c r="L4533" s="18"/>
      <c r="M4533" s="18"/>
      <c r="N4533" s="18"/>
      <c r="Q4533" s="20"/>
    </row>
    <row r="4534" spans="1:17" ht="13.5" x14ac:dyDescent="0.3">
      <c r="A4534" s="103" t="s">
        <v>4138</v>
      </c>
      <c r="B4534" s="75" t="s">
        <v>574</v>
      </c>
      <c r="C4534" s="77" t="s">
        <v>6920</v>
      </c>
      <c r="D4534" s="104" t="s">
        <v>10681</v>
      </c>
      <c r="E4534" s="75" t="s">
        <v>14398</v>
      </c>
      <c r="F4534" s="18"/>
      <c r="G4534" s="18"/>
      <c r="H4534" s="19"/>
      <c r="I4534" s="18"/>
      <c r="J4534" s="18"/>
      <c r="K4534" s="18"/>
      <c r="L4534" s="18"/>
      <c r="M4534" s="18"/>
      <c r="N4534" s="18"/>
      <c r="Q4534" s="20"/>
    </row>
    <row r="4535" spans="1:17" ht="13.5" x14ac:dyDescent="0.3">
      <c r="A4535" s="107" t="s">
        <v>2621</v>
      </c>
      <c r="B4535" s="108" t="s">
        <v>574</v>
      </c>
      <c r="C4535" s="77" t="s">
        <v>7000</v>
      </c>
      <c r="D4535" s="109" t="s">
        <v>11704</v>
      </c>
      <c r="E4535" s="108" t="s">
        <v>14394</v>
      </c>
      <c r="F4535" s="17"/>
      <c r="G4535" s="18"/>
      <c r="H4535" s="19"/>
      <c r="I4535" s="18"/>
      <c r="J4535" s="18"/>
      <c r="K4535" s="18"/>
      <c r="L4535" s="18"/>
      <c r="M4535" s="18"/>
      <c r="N4535" s="18"/>
      <c r="Q4535" s="20"/>
    </row>
    <row r="4536" spans="1:17" ht="13.5" x14ac:dyDescent="0.3">
      <c r="A4536" s="103" t="s">
        <v>3846</v>
      </c>
      <c r="B4536" s="75" t="s">
        <v>574</v>
      </c>
      <c r="C4536" s="77" t="s">
        <v>6920</v>
      </c>
      <c r="D4536" s="104" t="s">
        <v>3847</v>
      </c>
      <c r="E4536" s="75" t="s">
        <v>14398</v>
      </c>
      <c r="F4536" s="18"/>
      <c r="G4536" s="17"/>
      <c r="H4536" s="17"/>
      <c r="I4536" s="17"/>
      <c r="J4536" s="17"/>
      <c r="K4536" s="17"/>
      <c r="L4536" s="17"/>
      <c r="M4536" s="17"/>
      <c r="N4536" s="17"/>
    </row>
    <row r="4537" spans="1:17" ht="14.25" x14ac:dyDescent="0.3">
      <c r="A4537" s="103" t="s">
        <v>52</v>
      </c>
      <c r="B4537" s="75" t="s">
        <v>574</v>
      </c>
      <c r="C4537" s="77" t="s">
        <v>7000</v>
      </c>
      <c r="D4537" s="104" t="s">
        <v>9653</v>
      </c>
      <c r="E4537" s="75" t="s">
        <v>14398</v>
      </c>
      <c r="F4537" s="17"/>
      <c r="G4537" s="18"/>
      <c r="H4537" s="19"/>
      <c r="I4537" s="18"/>
      <c r="J4537" s="18"/>
      <c r="K4537" s="18"/>
      <c r="L4537" s="18"/>
      <c r="M4537" s="18"/>
      <c r="N4537" s="18"/>
      <c r="Q4537" s="20"/>
    </row>
    <row r="4538" spans="1:17" ht="14.25" x14ac:dyDescent="0.3">
      <c r="A4538" s="111" t="s">
        <v>601</v>
      </c>
      <c r="B4538" s="112" t="s">
        <v>574</v>
      </c>
      <c r="C4538" s="77" t="s">
        <v>5797</v>
      </c>
      <c r="D4538" s="113" t="s">
        <v>13134</v>
      </c>
      <c r="E4538" s="112" t="s">
        <v>14394</v>
      </c>
      <c r="G4538" s="18"/>
      <c r="H4538" s="19"/>
      <c r="I4538" s="18"/>
      <c r="J4538" s="18"/>
      <c r="K4538" s="18"/>
      <c r="L4538" s="18"/>
      <c r="M4538" s="18"/>
      <c r="N4538" s="18"/>
      <c r="Q4538" s="20"/>
    </row>
    <row r="4539" spans="1:17" ht="14.25" x14ac:dyDescent="0.3">
      <c r="A4539" s="103" t="s">
        <v>6354</v>
      </c>
      <c r="B4539" s="75" t="s">
        <v>576</v>
      </c>
      <c r="C4539" s="77" t="s">
        <v>10682</v>
      </c>
      <c r="D4539" s="104" t="s">
        <v>10683</v>
      </c>
      <c r="E4539" s="75" t="s">
        <v>14395</v>
      </c>
      <c r="F4539" s="17"/>
      <c r="G4539" s="18"/>
      <c r="H4539" s="19"/>
      <c r="I4539" s="18"/>
      <c r="J4539" s="18"/>
      <c r="K4539" s="18"/>
      <c r="L4539" s="18"/>
      <c r="M4539" s="18"/>
      <c r="N4539" s="18"/>
      <c r="Q4539" s="20"/>
    </row>
    <row r="4540" spans="1:17" ht="14.25" x14ac:dyDescent="0.3">
      <c r="A4540" s="103" t="s">
        <v>6354</v>
      </c>
      <c r="B4540" s="75" t="s">
        <v>574</v>
      </c>
      <c r="C4540" s="77" t="s">
        <v>5805</v>
      </c>
      <c r="D4540" s="104" t="s">
        <v>13883</v>
      </c>
      <c r="E4540" s="75" t="s">
        <v>14395</v>
      </c>
      <c r="G4540" s="17"/>
      <c r="H4540" s="17"/>
      <c r="I4540" s="17"/>
      <c r="J4540" s="17"/>
      <c r="K4540" s="17"/>
      <c r="L4540" s="17"/>
      <c r="M4540" s="17"/>
      <c r="N4540" s="17"/>
    </row>
    <row r="4541" spans="1:17" ht="14.25" x14ac:dyDescent="0.3">
      <c r="A4541" s="103" t="s">
        <v>3848</v>
      </c>
      <c r="B4541" s="75" t="s">
        <v>574</v>
      </c>
      <c r="C4541" s="77" t="s">
        <v>9014</v>
      </c>
      <c r="D4541" s="104" t="s">
        <v>3849</v>
      </c>
      <c r="E4541" s="75" t="s">
        <v>14979</v>
      </c>
      <c r="G4541" s="17"/>
      <c r="H4541" s="17"/>
      <c r="I4541" s="17"/>
      <c r="J4541" s="17"/>
      <c r="K4541" s="17"/>
      <c r="L4541" s="17"/>
      <c r="M4541" s="17"/>
      <c r="N4541" s="17"/>
    </row>
    <row r="4542" spans="1:17" ht="14.25" x14ac:dyDescent="0.3">
      <c r="A4542" s="83" t="s">
        <v>2463</v>
      </c>
      <c r="B4542" s="84" t="s">
        <v>574</v>
      </c>
      <c r="C4542" s="77" t="s">
        <v>6355</v>
      </c>
      <c r="D4542" s="85" t="s">
        <v>10684</v>
      </c>
      <c r="E4542" s="84" t="s">
        <v>14414</v>
      </c>
      <c r="F4542" s="17"/>
      <c r="G4542" s="18"/>
      <c r="H4542" s="19"/>
      <c r="I4542" s="18"/>
      <c r="J4542" s="18"/>
      <c r="K4542" s="18"/>
      <c r="L4542" s="18"/>
      <c r="M4542" s="18"/>
      <c r="N4542" s="18"/>
      <c r="Q4542" s="20"/>
    </row>
    <row r="4543" spans="1:17" ht="14.25" x14ac:dyDescent="0.3">
      <c r="A4543" s="103" t="s">
        <v>2463</v>
      </c>
      <c r="B4543" s="75" t="s">
        <v>574</v>
      </c>
      <c r="C4543" s="77" t="s">
        <v>6920</v>
      </c>
      <c r="D4543" s="104" t="s">
        <v>15769</v>
      </c>
      <c r="E4543" s="75" t="s">
        <v>14414</v>
      </c>
      <c r="G4543" s="18"/>
      <c r="H4543" s="19"/>
      <c r="I4543" s="18"/>
      <c r="J4543" s="18"/>
      <c r="K4543" s="18"/>
      <c r="L4543" s="18"/>
      <c r="M4543" s="18"/>
      <c r="N4543" s="18"/>
      <c r="Q4543" s="20"/>
    </row>
    <row r="4544" spans="1:17" ht="13.5" x14ac:dyDescent="0.3">
      <c r="A4544" s="107" t="s">
        <v>12273</v>
      </c>
      <c r="B4544" s="108" t="s">
        <v>574</v>
      </c>
      <c r="C4544" s="77" t="s">
        <v>7000</v>
      </c>
      <c r="D4544" s="109" t="s">
        <v>12274</v>
      </c>
      <c r="E4544" s="108" t="s">
        <v>14400</v>
      </c>
      <c r="F4544" s="18"/>
      <c r="G4544" s="18"/>
      <c r="H4544" s="19"/>
      <c r="I4544" s="18"/>
      <c r="J4544" s="18"/>
      <c r="K4544" s="18"/>
      <c r="L4544" s="18"/>
      <c r="M4544" s="18"/>
      <c r="N4544" s="18"/>
      <c r="Q4544" s="20"/>
    </row>
    <row r="4545" spans="1:17" ht="14.25" x14ac:dyDescent="0.3">
      <c r="A4545" s="107" t="s">
        <v>5798</v>
      </c>
      <c r="B4545" s="108" t="s">
        <v>574</v>
      </c>
      <c r="C4545" s="77" t="s">
        <v>6921</v>
      </c>
      <c r="D4545" s="109" t="s">
        <v>13075</v>
      </c>
      <c r="E4545" s="108" t="s">
        <v>733</v>
      </c>
      <c r="F4545" s="18"/>
      <c r="G4545" s="18"/>
      <c r="H4545" s="19"/>
      <c r="I4545" s="18"/>
      <c r="J4545" s="18"/>
      <c r="K4545" s="18"/>
      <c r="L4545" s="18"/>
      <c r="M4545" s="18"/>
      <c r="N4545" s="18"/>
      <c r="O4545" s="22"/>
      <c r="P4545" s="22"/>
      <c r="Q4545" s="20"/>
    </row>
    <row r="4546" spans="1:17" ht="14.25" x14ac:dyDescent="0.3">
      <c r="A4546" s="103" t="s">
        <v>1678</v>
      </c>
      <c r="B4546" s="75" t="s">
        <v>574</v>
      </c>
      <c r="C4546" s="77" t="s">
        <v>6998</v>
      </c>
      <c r="D4546" s="104" t="s">
        <v>9586</v>
      </c>
      <c r="E4546" s="75" t="s">
        <v>14398</v>
      </c>
      <c r="G4546" s="18"/>
      <c r="H4546" s="19"/>
      <c r="I4546" s="18"/>
      <c r="J4546" s="18"/>
      <c r="K4546" s="18"/>
      <c r="L4546" s="18"/>
      <c r="M4546" s="18"/>
      <c r="N4546" s="18"/>
      <c r="O4546" s="22"/>
      <c r="P4546" s="22"/>
      <c r="Q4546" s="20"/>
    </row>
    <row r="4547" spans="1:17" ht="14.25" x14ac:dyDescent="0.3">
      <c r="A4547" s="107" t="s">
        <v>1678</v>
      </c>
      <c r="B4547" s="108" t="s">
        <v>575</v>
      </c>
      <c r="C4547" s="77" t="s">
        <v>6998</v>
      </c>
      <c r="D4547" s="109" t="s">
        <v>9586</v>
      </c>
      <c r="E4547" s="108" t="s">
        <v>14398</v>
      </c>
      <c r="G4547" s="18"/>
      <c r="H4547" s="19"/>
      <c r="I4547" s="18"/>
      <c r="J4547" s="18"/>
      <c r="K4547" s="18"/>
      <c r="L4547" s="18"/>
      <c r="M4547" s="18"/>
      <c r="N4547" s="18"/>
      <c r="O4547" s="22"/>
      <c r="P4547" s="22"/>
      <c r="Q4547" s="20"/>
    </row>
    <row r="4548" spans="1:17" ht="14.25" x14ac:dyDescent="0.3">
      <c r="A4548" s="111" t="s">
        <v>5799</v>
      </c>
      <c r="B4548" s="112" t="s">
        <v>1244</v>
      </c>
      <c r="C4548" s="77" t="s">
        <v>6924</v>
      </c>
      <c r="D4548" s="113" t="s">
        <v>8800</v>
      </c>
      <c r="E4548" s="112" t="s">
        <v>14398</v>
      </c>
      <c r="F4548" s="17"/>
      <c r="G4548" s="18"/>
      <c r="H4548" s="19"/>
      <c r="I4548" s="18"/>
      <c r="J4548" s="18"/>
      <c r="K4548" s="18"/>
      <c r="L4548" s="18"/>
      <c r="M4548" s="18"/>
      <c r="N4548" s="18"/>
      <c r="O4548" s="22"/>
      <c r="P4548" s="22"/>
      <c r="Q4548" s="20"/>
    </row>
    <row r="4549" spans="1:17" ht="14.25" x14ac:dyDescent="0.3">
      <c r="A4549" s="103" t="s">
        <v>5799</v>
      </c>
      <c r="B4549" s="75" t="s">
        <v>574</v>
      </c>
      <c r="C4549" s="77" t="s">
        <v>6924</v>
      </c>
      <c r="D4549" s="104" t="s">
        <v>7728</v>
      </c>
      <c r="E4549" s="75" t="s">
        <v>14398</v>
      </c>
      <c r="F4549" s="17"/>
      <c r="G4549" s="18"/>
      <c r="H4549" s="19"/>
      <c r="I4549" s="18"/>
      <c r="J4549" s="18"/>
      <c r="K4549" s="18"/>
      <c r="L4549" s="18"/>
      <c r="M4549" s="18"/>
      <c r="N4549" s="18"/>
      <c r="O4549" s="22"/>
      <c r="P4549" s="22"/>
      <c r="Q4549" s="20"/>
    </row>
    <row r="4550" spans="1:17" ht="14.25" x14ac:dyDescent="0.3">
      <c r="A4550" s="107" t="s">
        <v>6356</v>
      </c>
      <c r="B4550" s="108" t="s">
        <v>574</v>
      </c>
      <c r="C4550" s="77" t="s">
        <v>6998</v>
      </c>
      <c r="D4550" s="109" t="s">
        <v>10685</v>
      </c>
      <c r="E4550" s="108" t="s">
        <v>14394</v>
      </c>
      <c r="F4550" s="17"/>
      <c r="G4550" s="17"/>
      <c r="H4550" s="17"/>
      <c r="I4550" s="17"/>
      <c r="J4550" s="17"/>
      <c r="K4550" s="17"/>
      <c r="L4550" s="17"/>
      <c r="M4550" s="17"/>
      <c r="N4550" s="17"/>
    </row>
    <row r="4551" spans="1:17" ht="14.25" x14ac:dyDescent="0.3">
      <c r="A4551" s="83" t="s">
        <v>1249</v>
      </c>
      <c r="B4551" s="84" t="s">
        <v>574</v>
      </c>
      <c r="C4551" s="77" t="s">
        <v>7021</v>
      </c>
      <c r="D4551" s="117" t="s">
        <v>3256</v>
      </c>
      <c r="E4551" s="84" t="s">
        <v>14518</v>
      </c>
      <c r="F4551" s="18"/>
      <c r="G4551" s="18"/>
      <c r="H4551" s="19"/>
      <c r="I4551" s="18"/>
      <c r="J4551" s="18"/>
      <c r="K4551" s="18"/>
      <c r="L4551" s="18"/>
      <c r="M4551" s="18"/>
      <c r="N4551" s="18"/>
      <c r="O4551" s="22"/>
      <c r="P4551" s="22"/>
      <c r="Q4551" s="20"/>
    </row>
    <row r="4552" spans="1:17" ht="14.25" x14ac:dyDescent="0.3">
      <c r="A4552" s="103" t="s">
        <v>11300</v>
      </c>
      <c r="B4552" s="75" t="s">
        <v>574</v>
      </c>
      <c r="C4552" s="77" t="s">
        <v>6924</v>
      </c>
      <c r="D4552" s="104" t="s">
        <v>11301</v>
      </c>
      <c r="E4552" s="75" t="s">
        <v>2956</v>
      </c>
      <c r="G4552" s="18"/>
      <c r="H4552" s="19"/>
      <c r="I4552" s="18"/>
      <c r="J4552" s="18"/>
      <c r="K4552" s="18"/>
      <c r="L4552" s="18"/>
      <c r="M4552" s="18"/>
      <c r="N4552" s="18"/>
      <c r="O4552" s="22"/>
      <c r="P4552" s="22"/>
      <c r="Q4552" s="20"/>
    </row>
    <row r="4553" spans="1:17" ht="14.25" x14ac:dyDescent="0.3">
      <c r="A4553" s="83" t="s">
        <v>2464</v>
      </c>
      <c r="B4553" s="84" t="s">
        <v>574</v>
      </c>
      <c r="C4553" s="77" t="s">
        <v>7002</v>
      </c>
      <c r="D4553" s="117" t="s">
        <v>10686</v>
      </c>
      <c r="E4553" s="84" t="s">
        <v>14396</v>
      </c>
      <c r="F4553" s="17"/>
      <c r="G4553" s="18"/>
      <c r="H4553" s="19"/>
      <c r="I4553" s="18"/>
      <c r="J4553" s="18"/>
      <c r="K4553" s="18"/>
      <c r="L4553" s="18"/>
      <c r="M4553" s="18"/>
      <c r="N4553" s="18"/>
      <c r="Q4553" s="20"/>
    </row>
    <row r="4554" spans="1:17" ht="13.5" x14ac:dyDescent="0.3">
      <c r="A4554" s="103" t="s">
        <v>4031</v>
      </c>
      <c r="B4554" s="75" t="s">
        <v>574</v>
      </c>
      <c r="C4554" s="77" t="s">
        <v>5365</v>
      </c>
      <c r="D4554" s="104" t="s">
        <v>12549</v>
      </c>
      <c r="E4554" s="75" t="s">
        <v>16198</v>
      </c>
      <c r="F4554" s="18"/>
      <c r="G4554" s="18"/>
      <c r="H4554" s="19"/>
      <c r="I4554" s="18"/>
      <c r="J4554" s="18"/>
      <c r="K4554" s="18"/>
      <c r="L4554" s="18"/>
      <c r="M4554" s="18"/>
      <c r="N4554" s="18"/>
      <c r="Q4554" s="20"/>
    </row>
    <row r="4555" spans="1:17" ht="13.5" x14ac:dyDescent="0.3">
      <c r="A4555" s="103" t="s">
        <v>3132</v>
      </c>
      <c r="B4555" s="75" t="s">
        <v>574</v>
      </c>
      <c r="C4555" s="77" t="s">
        <v>6922</v>
      </c>
      <c r="D4555" s="104" t="s">
        <v>4098</v>
      </c>
      <c r="E4555" s="75" t="s">
        <v>14394</v>
      </c>
      <c r="F4555" s="18"/>
      <c r="G4555" s="18"/>
      <c r="H4555" s="19"/>
      <c r="I4555" s="18"/>
      <c r="J4555" s="18"/>
      <c r="K4555" s="18"/>
      <c r="L4555" s="18"/>
      <c r="M4555" s="21"/>
      <c r="N4555" s="18"/>
      <c r="O4555" s="22"/>
      <c r="P4555" s="22"/>
      <c r="Q4555" s="20"/>
    </row>
    <row r="4556" spans="1:17" ht="14.25" x14ac:dyDescent="0.3">
      <c r="A4556" s="107" t="s">
        <v>4686</v>
      </c>
      <c r="B4556" s="108" t="s">
        <v>574</v>
      </c>
      <c r="C4556" s="77" t="s">
        <v>6002</v>
      </c>
      <c r="D4556" s="109" t="s">
        <v>15770</v>
      </c>
      <c r="E4556" s="108" t="s">
        <v>14396</v>
      </c>
      <c r="G4556" s="18"/>
      <c r="H4556" s="19"/>
      <c r="I4556" s="18"/>
      <c r="J4556" s="18"/>
      <c r="K4556" s="18"/>
      <c r="L4556" s="18"/>
      <c r="M4556" s="18"/>
      <c r="N4556" s="18"/>
      <c r="Q4556" s="20"/>
    </row>
    <row r="4557" spans="1:17" ht="14.25" x14ac:dyDescent="0.3">
      <c r="A4557" s="103" t="s">
        <v>15206</v>
      </c>
      <c r="B4557" s="75" t="s">
        <v>574</v>
      </c>
      <c r="C4557" s="77" t="s">
        <v>6929</v>
      </c>
      <c r="D4557" s="104" t="s">
        <v>9496</v>
      </c>
      <c r="E4557" s="75" t="s">
        <v>14787</v>
      </c>
      <c r="G4557" s="17"/>
      <c r="H4557" s="17"/>
      <c r="I4557" s="17"/>
      <c r="J4557" s="17"/>
      <c r="K4557" s="17"/>
      <c r="L4557" s="17"/>
      <c r="M4557" s="17"/>
      <c r="N4557" s="17"/>
    </row>
    <row r="4558" spans="1:17" ht="14.25" x14ac:dyDescent="0.3">
      <c r="A4558" s="110" t="s">
        <v>3613</v>
      </c>
      <c r="B4558" s="84" t="s">
        <v>574</v>
      </c>
      <c r="C4558" s="77" t="s">
        <v>6019</v>
      </c>
      <c r="D4558" s="117" t="s">
        <v>15771</v>
      </c>
      <c r="E4558" s="84" t="s">
        <v>14398</v>
      </c>
      <c r="G4558" s="17"/>
      <c r="H4558" s="17"/>
      <c r="I4558" s="17"/>
      <c r="J4558" s="17"/>
      <c r="K4558" s="17"/>
      <c r="L4558" s="17"/>
      <c r="M4558" s="17"/>
      <c r="N4558" s="17"/>
    </row>
    <row r="4559" spans="1:17" ht="14.25" x14ac:dyDescent="0.3">
      <c r="A4559" s="107" t="s">
        <v>1232</v>
      </c>
      <c r="B4559" s="108" t="s">
        <v>574</v>
      </c>
      <c r="C4559" s="77" t="s">
        <v>7071</v>
      </c>
      <c r="D4559" s="109" t="s">
        <v>10096</v>
      </c>
      <c r="E4559" s="108" t="s">
        <v>15109</v>
      </c>
      <c r="F4559" s="17"/>
      <c r="G4559" s="17"/>
      <c r="H4559" s="17"/>
      <c r="I4559" s="17"/>
      <c r="J4559" s="17"/>
      <c r="K4559" s="17"/>
      <c r="L4559" s="17"/>
      <c r="M4559" s="17"/>
      <c r="N4559" s="17"/>
    </row>
    <row r="4560" spans="1:17" ht="14.25" x14ac:dyDescent="0.3">
      <c r="A4560" s="111" t="s">
        <v>4395</v>
      </c>
      <c r="B4560" s="112" t="s">
        <v>574</v>
      </c>
      <c r="C4560" s="77" t="s">
        <v>7002</v>
      </c>
      <c r="D4560" s="113" t="s">
        <v>13789</v>
      </c>
      <c r="E4560" s="112" t="s">
        <v>14817</v>
      </c>
      <c r="G4560" s="17"/>
      <c r="H4560" s="17"/>
      <c r="I4560" s="17"/>
      <c r="J4560" s="17"/>
      <c r="K4560" s="17"/>
      <c r="L4560" s="17"/>
      <c r="M4560" s="17"/>
      <c r="N4560" s="17"/>
    </row>
    <row r="4561" spans="1:17" ht="14.25" x14ac:dyDescent="0.3">
      <c r="A4561" s="111" t="s">
        <v>5801</v>
      </c>
      <c r="B4561" s="112" t="s">
        <v>574</v>
      </c>
      <c r="C4561" s="77" t="s">
        <v>7013</v>
      </c>
      <c r="D4561" s="113" t="s">
        <v>8332</v>
      </c>
      <c r="E4561" s="112" t="s">
        <v>14399</v>
      </c>
      <c r="G4561" s="17"/>
      <c r="H4561" s="17"/>
      <c r="I4561" s="17"/>
      <c r="J4561" s="17"/>
      <c r="K4561" s="17"/>
      <c r="L4561" s="17"/>
      <c r="M4561" s="17"/>
      <c r="N4561" s="17"/>
    </row>
    <row r="4562" spans="1:17" ht="14.25" x14ac:dyDescent="0.3">
      <c r="A4562" s="83" t="s">
        <v>602</v>
      </c>
      <c r="B4562" s="84" t="s">
        <v>574</v>
      </c>
      <c r="C4562" s="77" t="s">
        <v>6937</v>
      </c>
      <c r="D4562" s="85" t="s">
        <v>7113</v>
      </c>
      <c r="E4562" s="84" t="s">
        <v>14414</v>
      </c>
      <c r="F4562" s="17"/>
      <c r="G4562" s="17"/>
      <c r="H4562" s="17"/>
      <c r="I4562" s="17"/>
      <c r="J4562" s="17"/>
      <c r="K4562" s="17"/>
      <c r="L4562" s="17"/>
      <c r="M4562" s="17"/>
      <c r="N4562" s="17"/>
    </row>
    <row r="4563" spans="1:17" ht="14.25" x14ac:dyDescent="0.3">
      <c r="A4563" s="103" t="s">
        <v>3386</v>
      </c>
      <c r="B4563" s="75" t="s">
        <v>574</v>
      </c>
      <c r="C4563" s="77" t="s">
        <v>6994</v>
      </c>
      <c r="D4563" s="104" t="s">
        <v>14238</v>
      </c>
      <c r="E4563" s="75" t="s">
        <v>16199</v>
      </c>
      <c r="F4563" s="18"/>
      <c r="G4563" s="17"/>
      <c r="H4563" s="17"/>
      <c r="I4563" s="17"/>
      <c r="J4563" s="17"/>
      <c r="K4563" s="17"/>
      <c r="L4563" s="17"/>
      <c r="M4563" s="17"/>
      <c r="N4563" s="17"/>
    </row>
    <row r="4564" spans="1:17" ht="13.5" x14ac:dyDescent="0.3">
      <c r="A4564" s="103" t="s">
        <v>1955</v>
      </c>
      <c r="B4564" s="75" t="s">
        <v>574</v>
      </c>
      <c r="C4564" s="77" t="s">
        <v>5367</v>
      </c>
      <c r="D4564" s="104" t="s">
        <v>7499</v>
      </c>
      <c r="E4564" s="75" t="s">
        <v>14394</v>
      </c>
      <c r="F4564" s="17"/>
      <c r="G4564" s="17"/>
      <c r="H4564" s="17"/>
      <c r="I4564" s="17"/>
      <c r="J4564" s="17"/>
      <c r="K4564" s="17"/>
      <c r="L4564" s="17"/>
      <c r="M4564" s="17"/>
      <c r="N4564" s="17"/>
    </row>
    <row r="4565" spans="1:17" ht="14.25" x14ac:dyDescent="0.3">
      <c r="A4565" s="103" t="s">
        <v>2316</v>
      </c>
      <c r="B4565" s="75" t="s">
        <v>574</v>
      </c>
      <c r="C4565" s="77" t="s">
        <v>6984</v>
      </c>
      <c r="D4565" s="104" t="s">
        <v>13298</v>
      </c>
      <c r="E4565" s="75" t="s">
        <v>14403</v>
      </c>
      <c r="G4565" s="17"/>
      <c r="H4565" s="17"/>
      <c r="I4565" s="17"/>
      <c r="J4565" s="17"/>
      <c r="K4565" s="17"/>
      <c r="L4565" s="17"/>
      <c r="M4565" s="17"/>
      <c r="N4565" s="17"/>
    </row>
    <row r="4566" spans="1:17" ht="14.25" x14ac:dyDescent="0.3">
      <c r="A4566" s="111" t="s">
        <v>11979</v>
      </c>
      <c r="B4566" s="112" t="s">
        <v>574</v>
      </c>
      <c r="C4566" s="77" t="s">
        <v>7000</v>
      </c>
      <c r="D4566" s="113" t="s">
        <v>3713</v>
      </c>
      <c r="E4566" s="112" t="s">
        <v>14400</v>
      </c>
      <c r="F4566" s="17"/>
      <c r="G4566" s="17"/>
      <c r="H4566" s="17"/>
      <c r="I4566" s="17"/>
      <c r="J4566" s="17"/>
      <c r="K4566" s="17"/>
      <c r="L4566" s="17"/>
      <c r="M4566" s="17"/>
      <c r="N4566" s="17"/>
    </row>
    <row r="4567" spans="1:17" ht="14.25" x14ac:dyDescent="0.3">
      <c r="A4567" s="103" t="s">
        <v>441</v>
      </c>
      <c r="B4567" s="75" t="s">
        <v>574</v>
      </c>
      <c r="C4567" s="77" t="s">
        <v>7002</v>
      </c>
      <c r="D4567" s="104" t="s">
        <v>1701</v>
      </c>
      <c r="E4567" s="75" t="s">
        <v>14503</v>
      </c>
      <c r="F4567" s="18"/>
      <c r="G4567" s="18"/>
      <c r="H4567" s="19"/>
      <c r="I4567" s="18"/>
      <c r="J4567" s="18"/>
      <c r="K4567" s="18"/>
      <c r="L4567" s="18"/>
      <c r="M4567" s="21"/>
      <c r="N4567" s="18"/>
      <c r="O4567" s="22"/>
      <c r="P4567" s="22"/>
      <c r="Q4567" s="20"/>
    </row>
    <row r="4568" spans="1:17" ht="14.25" x14ac:dyDescent="0.3">
      <c r="A4568" s="103" t="s">
        <v>2014</v>
      </c>
      <c r="B4568" s="75" t="s">
        <v>574</v>
      </c>
      <c r="C4568" s="77" t="s">
        <v>6994</v>
      </c>
      <c r="D4568" s="104" t="s">
        <v>2085</v>
      </c>
      <c r="E4568" s="75" t="s">
        <v>15162</v>
      </c>
      <c r="G4568" s="17"/>
      <c r="H4568" s="17"/>
      <c r="I4568" s="17"/>
      <c r="J4568" s="17"/>
      <c r="K4568" s="17"/>
      <c r="L4568" s="17"/>
      <c r="M4568" s="17"/>
      <c r="N4568" s="17"/>
    </row>
    <row r="4569" spans="1:17" ht="13.5" x14ac:dyDescent="0.3">
      <c r="A4569" s="103" t="s">
        <v>12048</v>
      </c>
      <c r="B4569" s="75" t="s">
        <v>575</v>
      </c>
      <c r="C4569" s="77" t="s">
        <v>6911</v>
      </c>
      <c r="D4569" s="104" t="s">
        <v>12049</v>
      </c>
      <c r="E4569" s="75" t="s">
        <v>14396</v>
      </c>
      <c r="G4569" s="18"/>
      <c r="H4569" s="19"/>
      <c r="I4569" s="18"/>
      <c r="J4569" s="18"/>
      <c r="K4569" s="18"/>
      <c r="L4569" s="18"/>
      <c r="M4569" s="18"/>
      <c r="N4569" s="18"/>
      <c r="Q4569" s="20"/>
    </row>
    <row r="4570" spans="1:17" ht="14.25" x14ac:dyDescent="0.3">
      <c r="A4570" s="103" t="s">
        <v>9504</v>
      </c>
      <c r="B4570" s="75" t="s">
        <v>574</v>
      </c>
      <c r="C4570" s="77" t="s">
        <v>7000</v>
      </c>
      <c r="D4570" s="104" t="s">
        <v>13658</v>
      </c>
      <c r="E4570" s="75" t="s">
        <v>15207</v>
      </c>
      <c r="F4570" s="17"/>
      <c r="G4570" s="18"/>
      <c r="H4570" s="19"/>
      <c r="I4570" s="18"/>
      <c r="J4570" s="18"/>
      <c r="K4570" s="18"/>
      <c r="L4570" s="18"/>
      <c r="M4570" s="18"/>
      <c r="N4570" s="18"/>
      <c r="Q4570" s="20"/>
    </row>
    <row r="4571" spans="1:17" ht="14.25" x14ac:dyDescent="0.3">
      <c r="A4571" s="107" t="s">
        <v>1267</v>
      </c>
      <c r="B4571" s="108" t="s">
        <v>574</v>
      </c>
      <c r="C4571" s="77" t="s">
        <v>6917</v>
      </c>
      <c r="D4571" s="109" t="s">
        <v>53</v>
      </c>
      <c r="E4571" s="108" t="s">
        <v>14857</v>
      </c>
      <c r="G4571" s="17"/>
      <c r="H4571" s="17"/>
      <c r="I4571" s="17"/>
      <c r="J4571" s="17"/>
      <c r="K4571" s="17"/>
      <c r="L4571" s="17"/>
      <c r="M4571" s="17"/>
      <c r="N4571" s="17"/>
    </row>
    <row r="4572" spans="1:17" ht="14.25" x14ac:dyDescent="0.3">
      <c r="A4572" s="111" t="s">
        <v>3714</v>
      </c>
      <c r="B4572" s="112" t="s">
        <v>574</v>
      </c>
      <c r="C4572" s="77" t="s">
        <v>6920</v>
      </c>
      <c r="D4572" s="113" t="s">
        <v>11236</v>
      </c>
      <c r="E4572" s="112" t="s">
        <v>14399</v>
      </c>
      <c r="F4572" s="18"/>
      <c r="G4572" s="18"/>
      <c r="H4572" s="19"/>
      <c r="I4572" s="18"/>
      <c r="J4572" s="18"/>
      <c r="K4572" s="18"/>
      <c r="L4572" s="18"/>
      <c r="M4572" s="18"/>
      <c r="N4572" s="18"/>
      <c r="O4572" s="22"/>
      <c r="P4572" s="22"/>
      <c r="Q4572" s="20"/>
    </row>
    <row r="4573" spans="1:17" ht="13.5" x14ac:dyDescent="0.3">
      <c r="A4573" s="107" t="s">
        <v>2873</v>
      </c>
      <c r="B4573" s="108" t="s">
        <v>574</v>
      </c>
      <c r="C4573" s="77" t="s">
        <v>6979</v>
      </c>
      <c r="D4573" s="109" t="s">
        <v>12550</v>
      </c>
      <c r="E4573" s="108" t="s">
        <v>16200</v>
      </c>
      <c r="F4573" s="17"/>
      <c r="G4573" s="18"/>
      <c r="H4573" s="19"/>
      <c r="I4573" s="18"/>
      <c r="J4573" s="18"/>
      <c r="K4573" s="18"/>
      <c r="L4573" s="18"/>
      <c r="M4573" s="18"/>
      <c r="N4573" s="18"/>
      <c r="O4573" s="22"/>
      <c r="P4573" s="22"/>
      <c r="Q4573" s="20"/>
    </row>
    <row r="4574" spans="1:17" ht="13.5" x14ac:dyDescent="0.3">
      <c r="A4574" s="107" t="s">
        <v>11724</v>
      </c>
      <c r="B4574" s="75" t="s">
        <v>574</v>
      </c>
      <c r="C4574" s="77" t="s">
        <v>6956</v>
      </c>
      <c r="D4574" s="109" t="s">
        <v>3715</v>
      </c>
      <c r="E4574" s="108" t="s">
        <v>14394</v>
      </c>
      <c r="F4574" s="17"/>
      <c r="G4574" s="18"/>
      <c r="H4574" s="19"/>
      <c r="I4574" s="18"/>
      <c r="J4574" s="18"/>
      <c r="K4574" s="18"/>
      <c r="L4574" s="18"/>
      <c r="M4574" s="18"/>
      <c r="N4574" s="18"/>
      <c r="O4574" s="22"/>
      <c r="P4574" s="22"/>
      <c r="Q4574" s="20"/>
    </row>
    <row r="4575" spans="1:17" ht="14.25" x14ac:dyDescent="0.3">
      <c r="A4575" s="103" t="s">
        <v>4986</v>
      </c>
      <c r="B4575" s="75" t="s">
        <v>574</v>
      </c>
      <c r="C4575" s="77" t="s">
        <v>6994</v>
      </c>
      <c r="D4575" s="104" t="s">
        <v>4396</v>
      </c>
      <c r="E4575" s="75" t="s">
        <v>14512</v>
      </c>
      <c r="G4575" s="17"/>
      <c r="H4575" s="17"/>
      <c r="I4575" s="17"/>
      <c r="J4575" s="17"/>
      <c r="K4575" s="17"/>
      <c r="L4575" s="17"/>
      <c r="M4575" s="17"/>
      <c r="N4575" s="17"/>
    </row>
    <row r="4576" spans="1:17" ht="14.25" x14ac:dyDescent="0.3">
      <c r="A4576" s="103" t="s">
        <v>10748</v>
      </c>
      <c r="B4576" s="75" t="s">
        <v>3459</v>
      </c>
      <c r="C4576" s="77"/>
      <c r="D4576" s="104" t="s">
        <v>10749</v>
      </c>
      <c r="E4576" s="75" t="s">
        <v>14398</v>
      </c>
      <c r="G4576" s="18"/>
      <c r="H4576" s="19"/>
      <c r="I4576" s="18"/>
      <c r="J4576" s="18"/>
      <c r="K4576" s="18"/>
      <c r="L4576" s="18"/>
      <c r="M4576" s="18"/>
      <c r="N4576" s="18"/>
      <c r="Q4576" s="20"/>
    </row>
    <row r="4577" spans="1:17" ht="14.25" x14ac:dyDescent="0.3">
      <c r="A4577" s="111" t="s">
        <v>3257</v>
      </c>
      <c r="B4577" s="108" t="s">
        <v>574</v>
      </c>
      <c r="C4577" s="77" t="s">
        <v>6920</v>
      </c>
      <c r="D4577" s="113" t="s">
        <v>4987</v>
      </c>
      <c r="E4577" s="112" t="s">
        <v>14414</v>
      </c>
      <c r="F4577" s="18"/>
      <c r="G4577" s="18"/>
      <c r="H4577" s="19"/>
      <c r="I4577" s="18"/>
      <c r="J4577" s="18"/>
      <c r="K4577" s="18"/>
      <c r="L4577" s="18"/>
      <c r="M4577" s="18"/>
      <c r="N4577" s="18"/>
      <c r="Q4577" s="20"/>
    </row>
    <row r="4578" spans="1:17" ht="14.25" x14ac:dyDescent="0.3">
      <c r="A4578" s="103" t="s">
        <v>1977</v>
      </c>
      <c r="B4578" s="75" t="s">
        <v>574</v>
      </c>
      <c r="C4578" s="77" t="s">
        <v>7021</v>
      </c>
      <c r="D4578" s="104" t="s">
        <v>12551</v>
      </c>
      <c r="E4578" s="75" t="s">
        <v>16201</v>
      </c>
      <c r="F4578" s="17"/>
      <c r="G4578" s="17"/>
      <c r="H4578" s="17"/>
      <c r="I4578" s="17"/>
      <c r="J4578" s="17"/>
      <c r="K4578" s="17"/>
      <c r="L4578" s="17"/>
      <c r="M4578" s="17"/>
      <c r="N4578" s="17"/>
    </row>
    <row r="4579" spans="1:17" ht="14.25" x14ac:dyDescent="0.3">
      <c r="A4579" s="107" t="s">
        <v>3943</v>
      </c>
      <c r="B4579" s="108" t="s">
        <v>574</v>
      </c>
      <c r="C4579" s="77" t="s">
        <v>6922</v>
      </c>
      <c r="D4579" s="109" t="s">
        <v>14239</v>
      </c>
      <c r="E4579" s="108" t="s">
        <v>16202</v>
      </c>
      <c r="F4579" s="18"/>
      <c r="G4579" s="18"/>
      <c r="H4579" s="19"/>
      <c r="I4579" s="18"/>
      <c r="J4579" s="18"/>
      <c r="K4579" s="18"/>
      <c r="L4579" s="18"/>
      <c r="M4579" s="21"/>
      <c r="N4579" s="18"/>
      <c r="O4579" s="22"/>
      <c r="P4579" s="22"/>
      <c r="Q4579" s="20"/>
    </row>
    <row r="4580" spans="1:17" ht="13.5" x14ac:dyDescent="0.3">
      <c r="A4580" s="107" t="s">
        <v>9344</v>
      </c>
      <c r="B4580" s="108" t="s">
        <v>574</v>
      </c>
      <c r="C4580" s="77" t="s">
        <v>6919</v>
      </c>
      <c r="D4580" s="109" t="s">
        <v>9345</v>
      </c>
      <c r="E4580" s="108" t="s">
        <v>14403</v>
      </c>
      <c r="F4580" s="18"/>
      <c r="G4580" s="17"/>
      <c r="H4580" s="17"/>
      <c r="I4580" s="17"/>
      <c r="J4580" s="17"/>
      <c r="K4580" s="17"/>
      <c r="L4580" s="17"/>
      <c r="M4580" s="17"/>
      <c r="N4580" s="17"/>
    </row>
    <row r="4581" spans="1:17" ht="14.25" x14ac:dyDescent="0.3">
      <c r="A4581" s="103" t="s">
        <v>5802</v>
      </c>
      <c r="B4581" s="75" t="s">
        <v>574</v>
      </c>
      <c r="C4581" s="77" t="s">
        <v>7071</v>
      </c>
      <c r="D4581" s="104" t="s">
        <v>8407</v>
      </c>
      <c r="E4581" s="75" t="s">
        <v>14394</v>
      </c>
      <c r="G4581" s="17"/>
      <c r="H4581" s="17"/>
      <c r="I4581" s="17"/>
      <c r="J4581" s="17"/>
      <c r="K4581" s="17"/>
      <c r="L4581" s="17"/>
      <c r="M4581" s="17"/>
      <c r="N4581" s="17"/>
    </row>
    <row r="4582" spans="1:17" ht="13.5" x14ac:dyDescent="0.3">
      <c r="A4582" s="103" t="s">
        <v>10687</v>
      </c>
      <c r="B4582" s="75" t="s">
        <v>574</v>
      </c>
      <c r="C4582" s="77" t="s">
        <v>6998</v>
      </c>
      <c r="D4582" s="104" t="s">
        <v>10688</v>
      </c>
      <c r="E4582" s="75" t="s">
        <v>14398</v>
      </c>
      <c r="G4582" s="18"/>
      <c r="H4582" s="19"/>
      <c r="I4582" s="18"/>
      <c r="J4582" s="18"/>
      <c r="K4582" s="18"/>
      <c r="L4582" s="18"/>
      <c r="M4582" s="18"/>
      <c r="N4582" s="18"/>
      <c r="O4582" s="22"/>
      <c r="P4582" s="22"/>
      <c r="Q4582" s="20"/>
    </row>
    <row r="4583" spans="1:17" ht="14.25" x14ac:dyDescent="0.3">
      <c r="A4583" s="111" t="s">
        <v>10687</v>
      </c>
      <c r="B4583" s="112" t="s">
        <v>575</v>
      </c>
      <c r="C4583" s="77" t="s">
        <v>5805</v>
      </c>
      <c r="D4583" s="113" t="s">
        <v>10688</v>
      </c>
      <c r="E4583" s="112" t="s">
        <v>14398</v>
      </c>
      <c r="F4583" s="17"/>
      <c r="G4583" s="18"/>
      <c r="H4583" s="19"/>
      <c r="I4583" s="18"/>
      <c r="J4583" s="18"/>
      <c r="K4583" s="18"/>
      <c r="L4583" s="18"/>
      <c r="M4583" s="18"/>
      <c r="N4583" s="18"/>
      <c r="Q4583" s="20"/>
    </row>
    <row r="4584" spans="1:17" ht="14.25" x14ac:dyDescent="0.3">
      <c r="A4584" s="103" t="s">
        <v>1063</v>
      </c>
      <c r="B4584" s="75" t="s">
        <v>574</v>
      </c>
      <c r="C4584" s="77" t="s">
        <v>6929</v>
      </c>
      <c r="D4584" s="104" t="s">
        <v>8037</v>
      </c>
      <c r="E4584" s="75" t="s">
        <v>14398</v>
      </c>
      <c r="F4584" s="18"/>
      <c r="G4584" s="17"/>
      <c r="H4584" s="17"/>
      <c r="I4584" s="17"/>
      <c r="J4584" s="17"/>
      <c r="K4584" s="17"/>
      <c r="L4584" s="17"/>
      <c r="M4584" s="17"/>
      <c r="N4584" s="17"/>
    </row>
    <row r="4585" spans="1:17" ht="14.25" x14ac:dyDescent="0.3">
      <c r="A4585" s="103" t="s">
        <v>1063</v>
      </c>
      <c r="B4585" s="75" t="s">
        <v>575</v>
      </c>
      <c r="C4585" s="77" t="s">
        <v>6929</v>
      </c>
      <c r="D4585" s="104" t="s">
        <v>8674</v>
      </c>
      <c r="E4585" s="75" t="s">
        <v>14398</v>
      </c>
      <c r="F4585" s="17"/>
      <c r="G4585" s="18"/>
      <c r="H4585" s="19"/>
      <c r="I4585" s="18"/>
      <c r="J4585" s="18"/>
      <c r="K4585" s="18"/>
      <c r="L4585" s="18"/>
      <c r="M4585" s="21"/>
      <c r="N4585" s="18"/>
      <c r="O4585" s="22"/>
      <c r="P4585" s="22"/>
      <c r="Q4585" s="20"/>
    </row>
    <row r="4586" spans="1:17" ht="14.25" x14ac:dyDescent="0.3">
      <c r="A4586" s="103" t="s">
        <v>2079</v>
      </c>
      <c r="B4586" s="75" t="s">
        <v>574</v>
      </c>
      <c r="C4586" s="77" t="s">
        <v>7071</v>
      </c>
      <c r="D4586" s="104" t="s">
        <v>5</v>
      </c>
      <c r="E4586" s="75" t="s">
        <v>14394</v>
      </c>
      <c r="F4586" s="17"/>
      <c r="G4586" s="18"/>
      <c r="H4586" s="19"/>
      <c r="I4586" s="18"/>
      <c r="J4586" s="18"/>
      <c r="K4586" s="18"/>
      <c r="L4586" s="18"/>
      <c r="M4586" s="18"/>
      <c r="N4586" s="18"/>
      <c r="Q4586" s="20"/>
    </row>
    <row r="4587" spans="1:17" ht="14.25" x14ac:dyDescent="0.3">
      <c r="A4587" s="107" t="s">
        <v>3258</v>
      </c>
      <c r="B4587" s="108" t="s">
        <v>574</v>
      </c>
      <c r="C4587" s="77" t="s">
        <v>6919</v>
      </c>
      <c r="D4587" s="109" t="s">
        <v>15208</v>
      </c>
      <c r="E4587" s="108" t="s">
        <v>14540</v>
      </c>
      <c r="F4587" s="17"/>
      <c r="G4587" s="18"/>
      <c r="H4587" s="19"/>
      <c r="I4587" s="18"/>
      <c r="J4587" s="18"/>
      <c r="K4587" s="18"/>
      <c r="L4587" s="18"/>
      <c r="M4587" s="18"/>
      <c r="N4587" s="18"/>
      <c r="Q4587" s="20"/>
    </row>
    <row r="4588" spans="1:17" ht="14.25" x14ac:dyDescent="0.3">
      <c r="A4588" s="103" t="s">
        <v>1629</v>
      </c>
      <c r="B4588" s="75" t="s">
        <v>574</v>
      </c>
      <c r="C4588" s="77" t="s">
        <v>7443</v>
      </c>
      <c r="D4588" s="104" t="s">
        <v>11737</v>
      </c>
      <c r="E4588" s="75" t="s">
        <v>14394</v>
      </c>
      <c r="F4588" s="17"/>
      <c r="G4588" s="18"/>
      <c r="H4588" s="19"/>
      <c r="I4588" s="18"/>
      <c r="J4588" s="18"/>
      <c r="K4588" s="18"/>
      <c r="L4588" s="18"/>
      <c r="M4588" s="21"/>
      <c r="N4588" s="18"/>
      <c r="O4588" s="22"/>
      <c r="P4588" s="22"/>
      <c r="Q4588" s="20"/>
    </row>
    <row r="4589" spans="1:17" ht="14.25" x14ac:dyDescent="0.3">
      <c r="A4589" s="110" t="s">
        <v>1629</v>
      </c>
      <c r="B4589" s="84" t="s">
        <v>574</v>
      </c>
      <c r="C4589" s="77" t="s">
        <v>7443</v>
      </c>
      <c r="D4589" s="117" t="s">
        <v>4833</v>
      </c>
      <c r="E4589" s="84" t="s">
        <v>14394</v>
      </c>
      <c r="F4589" s="17"/>
      <c r="G4589" s="18"/>
      <c r="H4589" s="19"/>
      <c r="I4589" s="18"/>
      <c r="J4589" s="18"/>
      <c r="K4589" s="18"/>
      <c r="L4589" s="18"/>
      <c r="M4589" s="18"/>
      <c r="N4589" s="18"/>
      <c r="Q4589" s="20"/>
    </row>
    <row r="4590" spans="1:17" ht="13.5" x14ac:dyDescent="0.3">
      <c r="A4590" s="103" t="s">
        <v>1629</v>
      </c>
      <c r="B4590" s="75" t="s">
        <v>14387</v>
      </c>
      <c r="C4590" s="77" t="s">
        <v>6939</v>
      </c>
      <c r="D4590" s="104" t="s">
        <v>11737</v>
      </c>
      <c r="E4590" s="75" t="s">
        <v>14394</v>
      </c>
      <c r="F4590" s="18"/>
      <c r="G4590" s="18"/>
      <c r="H4590" s="19"/>
      <c r="I4590" s="18"/>
      <c r="J4590" s="18"/>
      <c r="K4590" s="18"/>
      <c r="L4590" s="18"/>
      <c r="M4590" s="18"/>
      <c r="N4590" s="18"/>
      <c r="Q4590" s="20"/>
    </row>
    <row r="4591" spans="1:17" ht="14.25" x14ac:dyDescent="0.3">
      <c r="A4591" s="103" t="s">
        <v>1629</v>
      </c>
      <c r="B4591" s="75" t="s">
        <v>14387</v>
      </c>
      <c r="C4591" s="77" t="s">
        <v>6939</v>
      </c>
      <c r="D4591" s="104" t="s">
        <v>5253</v>
      </c>
      <c r="E4591" s="75" t="s">
        <v>14394</v>
      </c>
      <c r="F4591" s="18"/>
      <c r="G4591" s="18"/>
      <c r="H4591" s="19"/>
      <c r="I4591" s="18"/>
      <c r="J4591" s="18"/>
      <c r="K4591" s="18"/>
      <c r="L4591" s="18"/>
      <c r="M4591" s="18"/>
      <c r="N4591" s="18"/>
      <c r="O4591" s="22"/>
      <c r="P4591" s="22"/>
      <c r="Q4591" s="20"/>
    </row>
    <row r="4592" spans="1:17" ht="14.25" x14ac:dyDescent="0.3">
      <c r="A4592" s="103" t="s">
        <v>1629</v>
      </c>
      <c r="B4592" s="75" t="s">
        <v>575</v>
      </c>
      <c r="C4592" s="77" t="s">
        <v>6939</v>
      </c>
      <c r="D4592" s="104" t="s">
        <v>12062</v>
      </c>
      <c r="E4592" s="75" t="s">
        <v>15820</v>
      </c>
      <c r="F4592" s="17"/>
      <c r="G4592" s="18"/>
      <c r="H4592" s="19"/>
      <c r="I4592" s="18"/>
      <c r="J4592" s="18"/>
      <c r="K4592" s="18"/>
      <c r="L4592" s="18"/>
      <c r="M4592" s="18"/>
      <c r="N4592" s="18"/>
      <c r="Q4592" s="20"/>
    </row>
    <row r="4593" spans="1:17" ht="14.25" x14ac:dyDescent="0.3">
      <c r="A4593" s="103" t="s">
        <v>1629</v>
      </c>
      <c r="B4593" s="75" t="s">
        <v>575</v>
      </c>
      <c r="C4593" s="77" t="s">
        <v>6939</v>
      </c>
      <c r="D4593" s="104" t="s">
        <v>4833</v>
      </c>
      <c r="E4593" s="75" t="s">
        <v>15819</v>
      </c>
      <c r="G4593" s="18"/>
      <c r="H4593" s="19"/>
      <c r="I4593" s="18"/>
      <c r="J4593" s="18"/>
      <c r="K4593" s="18"/>
      <c r="L4593" s="18"/>
      <c r="M4593" s="21"/>
      <c r="N4593" s="18"/>
      <c r="O4593" s="22"/>
      <c r="P4593" s="22"/>
      <c r="Q4593" s="20"/>
    </row>
    <row r="4594" spans="1:17" ht="14.25" x14ac:dyDescent="0.3">
      <c r="A4594" s="107" t="s">
        <v>3259</v>
      </c>
      <c r="B4594" s="108" t="s">
        <v>574</v>
      </c>
      <c r="C4594" s="77" t="s">
        <v>7002</v>
      </c>
      <c r="D4594" s="109" t="s">
        <v>3260</v>
      </c>
      <c r="E4594" s="108" t="s">
        <v>14775</v>
      </c>
      <c r="F4594" s="18"/>
      <c r="G4594" s="18"/>
      <c r="H4594" s="19"/>
      <c r="I4594" s="18"/>
      <c r="J4594" s="18"/>
      <c r="K4594" s="18"/>
      <c r="L4594" s="18"/>
      <c r="M4594" s="21"/>
      <c r="N4594" s="18"/>
      <c r="O4594" s="22"/>
      <c r="P4594" s="22"/>
      <c r="Q4594" s="20"/>
    </row>
    <row r="4595" spans="1:17" ht="14.25" x14ac:dyDescent="0.3">
      <c r="A4595" s="103" t="s">
        <v>3259</v>
      </c>
      <c r="B4595" s="75" t="s">
        <v>575</v>
      </c>
      <c r="C4595" s="77" t="s">
        <v>7002</v>
      </c>
      <c r="D4595" s="104" t="s">
        <v>3260</v>
      </c>
      <c r="E4595" s="75" t="s">
        <v>14775</v>
      </c>
      <c r="F4595" s="17"/>
      <c r="G4595" s="18"/>
      <c r="H4595" s="19"/>
      <c r="I4595" s="18"/>
      <c r="J4595" s="18"/>
      <c r="K4595" s="18"/>
      <c r="L4595" s="18"/>
      <c r="M4595" s="18"/>
      <c r="N4595" s="18"/>
      <c r="Q4595" s="20"/>
    </row>
    <row r="4596" spans="1:17" ht="13.5" x14ac:dyDescent="0.3">
      <c r="A4596" s="103" t="s">
        <v>5803</v>
      </c>
      <c r="B4596" s="75" t="s">
        <v>14387</v>
      </c>
      <c r="C4596" s="77" t="s">
        <v>7000</v>
      </c>
      <c r="D4596" s="104" t="s">
        <v>8730</v>
      </c>
      <c r="E4596" s="75" t="s">
        <v>1325</v>
      </c>
      <c r="F4596" s="17"/>
      <c r="G4596" s="17"/>
      <c r="H4596" s="17"/>
      <c r="I4596" s="17"/>
      <c r="J4596" s="17"/>
      <c r="K4596" s="17"/>
      <c r="L4596" s="17"/>
      <c r="M4596" s="17"/>
      <c r="N4596" s="17"/>
    </row>
    <row r="4597" spans="1:17" ht="14.25" x14ac:dyDescent="0.3">
      <c r="A4597" s="110" t="s">
        <v>6431</v>
      </c>
      <c r="B4597" s="84" t="s">
        <v>574</v>
      </c>
      <c r="C4597" s="77" t="s">
        <v>7000</v>
      </c>
      <c r="D4597" s="117" t="s">
        <v>12275</v>
      </c>
      <c r="E4597" s="84" t="s">
        <v>14522</v>
      </c>
      <c r="F4597" s="18"/>
      <c r="G4597" s="17"/>
      <c r="H4597" s="17"/>
      <c r="I4597" s="17"/>
      <c r="J4597" s="17"/>
      <c r="K4597" s="17"/>
      <c r="L4597" s="17"/>
      <c r="M4597" s="17"/>
      <c r="N4597" s="17"/>
    </row>
    <row r="4598" spans="1:17" ht="14.25" x14ac:dyDescent="0.3">
      <c r="A4598" s="107" t="s">
        <v>6721</v>
      </c>
      <c r="B4598" s="108" t="s">
        <v>574</v>
      </c>
      <c r="C4598" s="77" t="s">
        <v>6926</v>
      </c>
      <c r="D4598" s="109" t="s">
        <v>9489</v>
      </c>
      <c r="E4598" s="108" t="s">
        <v>14787</v>
      </c>
      <c r="G4598" s="18"/>
      <c r="H4598" s="19"/>
      <c r="I4598" s="18"/>
      <c r="J4598" s="18"/>
      <c r="K4598" s="18"/>
      <c r="L4598" s="18"/>
      <c r="M4598" s="21"/>
      <c r="N4598" s="18"/>
      <c r="O4598" s="22"/>
      <c r="P4598" s="22"/>
      <c r="Q4598" s="20"/>
    </row>
    <row r="4599" spans="1:17" ht="14.25" x14ac:dyDescent="0.3">
      <c r="A4599" s="103" t="s">
        <v>6721</v>
      </c>
      <c r="B4599" s="75" t="s">
        <v>14387</v>
      </c>
      <c r="C4599" s="77" t="s">
        <v>6926</v>
      </c>
      <c r="D4599" s="104" t="s">
        <v>9489</v>
      </c>
      <c r="E4599" s="75" t="s">
        <v>14787</v>
      </c>
      <c r="G4599" s="17"/>
      <c r="H4599" s="17"/>
      <c r="I4599" s="17"/>
      <c r="J4599" s="17"/>
      <c r="K4599" s="17"/>
      <c r="L4599" s="17"/>
      <c r="M4599" s="17"/>
      <c r="N4599" s="17"/>
    </row>
    <row r="4600" spans="1:17" ht="14.25" x14ac:dyDescent="0.3">
      <c r="A4600" s="111" t="s">
        <v>6721</v>
      </c>
      <c r="B4600" s="112" t="s">
        <v>575</v>
      </c>
      <c r="C4600" s="77" t="s">
        <v>6926</v>
      </c>
      <c r="D4600" s="113" t="s">
        <v>9489</v>
      </c>
      <c r="E4600" s="112" t="s">
        <v>14787</v>
      </c>
      <c r="F4600" s="18"/>
      <c r="G4600" s="18"/>
      <c r="H4600" s="19"/>
      <c r="I4600" s="18"/>
      <c r="J4600" s="18"/>
      <c r="K4600" s="18"/>
      <c r="L4600" s="18"/>
      <c r="M4600" s="18"/>
      <c r="N4600" s="18"/>
      <c r="Q4600" s="20"/>
    </row>
    <row r="4601" spans="1:17" ht="14.25" x14ac:dyDescent="0.3">
      <c r="A4601" s="107" t="s">
        <v>4687</v>
      </c>
      <c r="B4601" s="108" t="s">
        <v>574</v>
      </c>
      <c r="C4601" s="77" t="s">
        <v>6920</v>
      </c>
      <c r="D4601" s="109" t="s">
        <v>15772</v>
      </c>
      <c r="E4601" s="108" t="s">
        <v>14394</v>
      </c>
      <c r="G4601" s="18"/>
      <c r="H4601" s="19"/>
      <c r="I4601" s="18"/>
      <c r="J4601" s="18"/>
      <c r="K4601" s="18"/>
      <c r="L4601" s="18"/>
      <c r="M4601" s="18"/>
      <c r="N4601" s="18"/>
      <c r="Q4601" s="20"/>
    </row>
    <row r="4602" spans="1:17" ht="14.25" x14ac:dyDescent="0.3">
      <c r="A4602" s="103" t="s">
        <v>2317</v>
      </c>
      <c r="B4602" s="75" t="s">
        <v>574</v>
      </c>
      <c r="C4602" s="77" t="s">
        <v>5414</v>
      </c>
      <c r="D4602" s="104" t="s">
        <v>7901</v>
      </c>
      <c r="E4602" s="75" t="s">
        <v>14398</v>
      </c>
      <c r="F4602" s="17"/>
      <c r="G4602" s="17"/>
      <c r="H4602" s="17"/>
      <c r="I4602" s="17"/>
      <c r="J4602" s="17"/>
      <c r="K4602" s="17"/>
      <c r="L4602" s="17"/>
      <c r="M4602" s="17"/>
      <c r="N4602" s="17"/>
    </row>
    <row r="4603" spans="1:17" ht="14.25" x14ac:dyDescent="0.3">
      <c r="A4603" s="110" t="s">
        <v>3387</v>
      </c>
      <c r="B4603" s="84" t="s">
        <v>574</v>
      </c>
      <c r="C4603" s="77" t="s">
        <v>7002</v>
      </c>
      <c r="D4603" s="117" t="s">
        <v>12552</v>
      </c>
      <c r="E4603" s="84" t="s">
        <v>16203</v>
      </c>
      <c r="G4603" s="28"/>
      <c r="H4603" s="28"/>
      <c r="I4603" s="28"/>
      <c r="J4603" s="28"/>
      <c r="K4603" s="28"/>
      <c r="L4603" s="22"/>
      <c r="M4603" s="28"/>
      <c r="N4603" s="18"/>
      <c r="O4603" s="22"/>
      <c r="P4603" s="22"/>
      <c r="Q4603" s="20"/>
    </row>
    <row r="4604" spans="1:17" ht="14.25" x14ac:dyDescent="0.3">
      <c r="A4604" s="110" t="s">
        <v>14094</v>
      </c>
      <c r="B4604" s="84" t="s">
        <v>574</v>
      </c>
      <c r="C4604" s="77" t="s">
        <v>7002</v>
      </c>
      <c r="D4604" s="117" t="s">
        <v>8361</v>
      </c>
      <c r="E4604" s="84" t="s">
        <v>15826</v>
      </c>
      <c r="F4604" s="18"/>
      <c r="G4604" s="17"/>
      <c r="H4604" s="17"/>
      <c r="I4604" s="17"/>
      <c r="J4604" s="17"/>
      <c r="K4604" s="17"/>
      <c r="L4604" s="17"/>
      <c r="M4604" s="17"/>
      <c r="N4604" s="17"/>
    </row>
    <row r="4605" spans="1:17" ht="14.25" x14ac:dyDescent="0.3">
      <c r="A4605" s="103" t="s">
        <v>14240</v>
      </c>
      <c r="B4605" s="75" t="s">
        <v>574</v>
      </c>
      <c r="C4605" s="77" t="s">
        <v>6998</v>
      </c>
      <c r="D4605" s="104" t="s">
        <v>3944</v>
      </c>
      <c r="E4605" s="75" t="s">
        <v>16204</v>
      </c>
      <c r="F4605" s="17"/>
      <c r="G4605" s="17"/>
      <c r="H4605" s="17"/>
      <c r="I4605" s="17"/>
      <c r="J4605" s="17"/>
      <c r="K4605" s="17"/>
      <c r="L4605" s="17"/>
      <c r="M4605" s="17"/>
      <c r="N4605" s="17"/>
    </row>
    <row r="4606" spans="1:17" ht="14.25" x14ac:dyDescent="0.3">
      <c r="A4606" s="111" t="s">
        <v>5804</v>
      </c>
      <c r="B4606" s="112" t="s">
        <v>574</v>
      </c>
      <c r="C4606" s="77" t="s">
        <v>6919</v>
      </c>
      <c r="D4606" s="113" t="s">
        <v>13126</v>
      </c>
      <c r="E4606" s="112" t="s">
        <v>14394</v>
      </c>
      <c r="G4606" s="18"/>
      <c r="H4606" s="19"/>
      <c r="I4606" s="18"/>
      <c r="J4606" s="18"/>
      <c r="K4606" s="18"/>
      <c r="L4606" s="18"/>
      <c r="M4606" s="18"/>
      <c r="N4606" s="18"/>
      <c r="Q4606" s="20"/>
    </row>
    <row r="4607" spans="1:17" ht="14.25" x14ac:dyDescent="0.3">
      <c r="A4607" s="103" t="s">
        <v>3614</v>
      </c>
      <c r="B4607" s="75" t="s">
        <v>574</v>
      </c>
      <c r="C4607" s="77" t="s">
        <v>7000</v>
      </c>
      <c r="D4607" s="104" t="s">
        <v>10689</v>
      </c>
      <c r="E4607" s="75" t="s">
        <v>14396</v>
      </c>
      <c r="G4607" s="18"/>
      <c r="H4607" s="19"/>
      <c r="I4607" s="18"/>
      <c r="J4607" s="18"/>
      <c r="K4607" s="18"/>
      <c r="L4607" s="18"/>
      <c r="M4607" s="18"/>
      <c r="N4607" s="18"/>
      <c r="Q4607" s="20"/>
    </row>
    <row r="4608" spans="1:17" ht="14.25" x14ac:dyDescent="0.3">
      <c r="A4608" s="103" t="s">
        <v>11603</v>
      </c>
      <c r="B4608" s="75" t="s">
        <v>574</v>
      </c>
      <c r="C4608" s="77" t="s">
        <v>6998</v>
      </c>
      <c r="D4608" s="104" t="s">
        <v>11604</v>
      </c>
      <c r="E4608" s="75" t="s">
        <v>14398</v>
      </c>
      <c r="G4608" s="17"/>
      <c r="H4608" s="17"/>
      <c r="I4608" s="17"/>
      <c r="J4608" s="17"/>
      <c r="K4608" s="17"/>
      <c r="L4608" s="17"/>
      <c r="M4608" s="17"/>
      <c r="N4608" s="17"/>
    </row>
    <row r="4609" spans="1:17" ht="14.25" x14ac:dyDescent="0.3">
      <c r="A4609" s="103" t="s">
        <v>4834</v>
      </c>
      <c r="B4609" s="75" t="s">
        <v>575</v>
      </c>
      <c r="C4609" s="77" t="s">
        <v>6929</v>
      </c>
      <c r="D4609" s="104" t="s">
        <v>12029</v>
      </c>
      <c r="E4609" s="75" t="s">
        <v>14394</v>
      </c>
      <c r="F4609" s="18"/>
      <c r="G4609" s="18"/>
      <c r="H4609" s="19"/>
      <c r="I4609" s="18"/>
      <c r="J4609" s="18"/>
      <c r="K4609" s="18"/>
      <c r="L4609" s="18"/>
      <c r="M4609" s="21"/>
      <c r="N4609" s="18"/>
      <c r="O4609" s="22"/>
      <c r="P4609" s="22"/>
      <c r="Q4609" s="20"/>
    </row>
    <row r="4610" spans="1:17" ht="14.25" x14ac:dyDescent="0.3">
      <c r="A4610" s="103" t="s">
        <v>6600</v>
      </c>
      <c r="B4610" s="75" t="s">
        <v>574</v>
      </c>
      <c r="C4610" s="77" t="s">
        <v>7071</v>
      </c>
      <c r="D4610" s="104" t="s">
        <v>16585</v>
      </c>
      <c r="E4610" s="75" t="s">
        <v>14395</v>
      </c>
      <c r="F4610" s="18"/>
      <c r="G4610" s="18"/>
      <c r="H4610" s="19"/>
      <c r="I4610" s="18"/>
      <c r="J4610" s="18"/>
      <c r="K4610" s="18"/>
      <c r="L4610" s="18"/>
      <c r="M4610" s="18"/>
      <c r="N4610" s="18"/>
      <c r="Q4610" s="20"/>
    </row>
    <row r="4611" spans="1:17" ht="14.25" x14ac:dyDescent="0.3">
      <c r="A4611" s="103" t="s">
        <v>6600</v>
      </c>
      <c r="B4611" s="75" t="s">
        <v>575</v>
      </c>
      <c r="C4611" s="77" t="s">
        <v>7071</v>
      </c>
      <c r="D4611" s="104" t="s">
        <v>16584</v>
      </c>
      <c r="E4611" s="75" t="s">
        <v>14395</v>
      </c>
      <c r="F4611" s="17"/>
      <c r="G4611" s="17"/>
      <c r="H4611" s="17"/>
      <c r="I4611" s="17"/>
      <c r="J4611" s="17"/>
      <c r="K4611" s="17"/>
      <c r="L4611" s="17"/>
      <c r="M4611" s="17"/>
      <c r="N4611" s="17"/>
    </row>
    <row r="4612" spans="1:17" ht="14.25" x14ac:dyDescent="0.3">
      <c r="A4612" s="107" t="s">
        <v>8592</v>
      </c>
      <c r="B4612" s="108" t="s">
        <v>575</v>
      </c>
      <c r="C4612" s="77" t="s">
        <v>7756</v>
      </c>
      <c r="D4612" s="109" t="s">
        <v>8593</v>
      </c>
      <c r="E4612" s="108" t="s">
        <v>14398</v>
      </c>
      <c r="F4612" s="18"/>
      <c r="G4612" s="18"/>
      <c r="H4612" s="19"/>
      <c r="I4612" s="18"/>
      <c r="J4612" s="18"/>
      <c r="K4612" s="18"/>
      <c r="L4612" s="18"/>
      <c r="M4612" s="21"/>
      <c r="N4612" s="18"/>
      <c r="O4612" s="22"/>
      <c r="P4612" s="22"/>
      <c r="Q4612" s="20"/>
    </row>
    <row r="4613" spans="1:17" ht="13.5" x14ac:dyDescent="0.3">
      <c r="A4613" s="103" t="s">
        <v>8715</v>
      </c>
      <c r="B4613" s="75" t="s">
        <v>14387</v>
      </c>
      <c r="C4613" s="77" t="s">
        <v>7756</v>
      </c>
      <c r="D4613" s="104" t="s">
        <v>8593</v>
      </c>
      <c r="E4613" s="75" t="s">
        <v>14398</v>
      </c>
      <c r="F4613" s="17"/>
      <c r="G4613" s="17"/>
      <c r="H4613" s="17"/>
      <c r="I4613" s="17"/>
      <c r="J4613" s="17"/>
      <c r="K4613" s="17"/>
      <c r="L4613" s="17"/>
      <c r="M4613" s="17"/>
      <c r="N4613" s="17"/>
    </row>
    <row r="4614" spans="1:17" ht="14.25" x14ac:dyDescent="0.3">
      <c r="A4614" s="103" t="s">
        <v>7755</v>
      </c>
      <c r="B4614" s="75" t="s">
        <v>574</v>
      </c>
      <c r="C4614" s="77" t="s">
        <v>7756</v>
      </c>
      <c r="D4614" s="104" t="s">
        <v>7757</v>
      </c>
      <c r="E4614" s="75" t="s">
        <v>14398</v>
      </c>
      <c r="F4614" s="18"/>
      <c r="G4614" s="23"/>
      <c r="H4614" s="25"/>
      <c r="I4614" s="20"/>
      <c r="J4614" s="20"/>
      <c r="K4614" s="23"/>
      <c r="L4614" s="23"/>
      <c r="M4614" s="24"/>
      <c r="N4614" s="18"/>
      <c r="O4614" s="22"/>
      <c r="P4614" s="22"/>
      <c r="Q4614" s="20"/>
    </row>
    <row r="4615" spans="1:17" ht="14.25" x14ac:dyDescent="0.3">
      <c r="A4615" s="103" t="s">
        <v>752</v>
      </c>
      <c r="B4615" s="75" t="s">
        <v>14387</v>
      </c>
      <c r="C4615" s="77" t="s">
        <v>5805</v>
      </c>
      <c r="D4615" s="104" t="s">
        <v>13511</v>
      </c>
      <c r="E4615" s="75" t="s">
        <v>14398</v>
      </c>
      <c r="F4615" s="17"/>
      <c r="G4615" s="18"/>
      <c r="H4615" s="19"/>
      <c r="I4615" s="18"/>
      <c r="J4615" s="18"/>
      <c r="K4615" s="18"/>
      <c r="L4615" s="18"/>
      <c r="M4615" s="18"/>
      <c r="N4615" s="18"/>
      <c r="Q4615" s="20"/>
    </row>
    <row r="4616" spans="1:17" ht="13.5" x14ac:dyDescent="0.3">
      <c r="A4616" s="111" t="s">
        <v>752</v>
      </c>
      <c r="B4616" s="112" t="s">
        <v>575</v>
      </c>
      <c r="C4616" s="77" t="s">
        <v>5805</v>
      </c>
      <c r="D4616" s="113" t="s">
        <v>13495</v>
      </c>
      <c r="E4616" s="112" t="s">
        <v>14398</v>
      </c>
      <c r="F4616" s="17"/>
      <c r="G4616" s="17"/>
      <c r="H4616" s="17"/>
      <c r="I4616" s="17"/>
      <c r="J4616" s="17"/>
      <c r="K4616" s="17"/>
      <c r="L4616" s="17"/>
      <c r="M4616" s="17"/>
      <c r="N4616" s="17"/>
    </row>
    <row r="4617" spans="1:17" ht="14.25" x14ac:dyDescent="0.3">
      <c r="A4617" s="103" t="s">
        <v>5806</v>
      </c>
      <c r="B4617" s="75" t="s">
        <v>574</v>
      </c>
      <c r="C4617" s="77" t="s">
        <v>5805</v>
      </c>
      <c r="D4617" s="104" t="s">
        <v>13128</v>
      </c>
      <c r="E4617" s="75" t="s">
        <v>14398</v>
      </c>
      <c r="F4617" s="17"/>
      <c r="G4617" s="18"/>
      <c r="H4617" s="19"/>
      <c r="I4617" s="18"/>
      <c r="J4617" s="18"/>
      <c r="K4617" s="18"/>
      <c r="L4617" s="18"/>
      <c r="M4617" s="18"/>
      <c r="N4617" s="18"/>
      <c r="Q4617" s="20"/>
    </row>
    <row r="4618" spans="1:17" ht="14.25" x14ac:dyDescent="0.3">
      <c r="A4618" s="103" t="s">
        <v>2318</v>
      </c>
      <c r="B4618" s="75" t="s">
        <v>1244</v>
      </c>
      <c r="C4618" s="77" t="s">
        <v>6922</v>
      </c>
      <c r="D4618" s="104" t="s">
        <v>8804</v>
      </c>
      <c r="E4618" s="75" t="s">
        <v>14394</v>
      </c>
      <c r="F4618" s="17"/>
      <c r="G4618" s="17"/>
      <c r="H4618" s="17"/>
      <c r="I4618" s="17"/>
      <c r="J4618" s="17"/>
      <c r="K4618" s="17"/>
      <c r="L4618" s="17"/>
      <c r="M4618" s="17"/>
      <c r="N4618" s="17"/>
    </row>
    <row r="4619" spans="1:17" ht="14.25" x14ac:dyDescent="0.3">
      <c r="A4619" s="103" t="s">
        <v>12951</v>
      </c>
      <c r="B4619" s="75" t="s">
        <v>574</v>
      </c>
      <c r="C4619" s="77" t="s">
        <v>6994</v>
      </c>
      <c r="D4619" s="104" t="s">
        <v>14376</v>
      </c>
      <c r="E4619" s="75" t="s">
        <v>14396</v>
      </c>
      <c r="F4619" s="17"/>
      <c r="G4619" s="17"/>
      <c r="H4619" s="17"/>
      <c r="I4619" s="17"/>
      <c r="J4619" s="17"/>
      <c r="K4619" s="17"/>
      <c r="L4619" s="17"/>
      <c r="M4619" s="17"/>
      <c r="N4619" s="17"/>
    </row>
    <row r="4620" spans="1:17" ht="14.25" x14ac:dyDescent="0.3">
      <c r="A4620" s="103" t="s">
        <v>1309</v>
      </c>
      <c r="B4620" s="75" t="s">
        <v>574</v>
      </c>
      <c r="C4620" s="77" t="s">
        <v>6994</v>
      </c>
      <c r="D4620" s="104" t="s">
        <v>12553</v>
      </c>
      <c r="E4620" s="75" t="s">
        <v>16205</v>
      </c>
      <c r="G4620" s="18"/>
      <c r="H4620" s="19"/>
      <c r="I4620" s="18"/>
      <c r="J4620" s="18"/>
      <c r="K4620" s="18"/>
      <c r="L4620" s="18"/>
      <c r="M4620" s="21"/>
      <c r="N4620" s="18"/>
      <c r="O4620" s="22"/>
      <c r="P4620" s="22"/>
      <c r="Q4620" s="20"/>
    </row>
    <row r="4621" spans="1:17" ht="14.25" x14ac:dyDescent="0.3">
      <c r="A4621" s="111" t="s">
        <v>1309</v>
      </c>
      <c r="B4621" s="112" t="s">
        <v>575</v>
      </c>
      <c r="C4621" s="77" t="s">
        <v>6994</v>
      </c>
      <c r="D4621" s="113" t="s">
        <v>12553</v>
      </c>
      <c r="E4621" s="112" t="s">
        <v>16205</v>
      </c>
      <c r="F4621" s="18"/>
      <c r="G4621" s="17"/>
      <c r="H4621" s="17"/>
      <c r="I4621" s="17"/>
      <c r="J4621" s="17"/>
      <c r="K4621" s="17"/>
      <c r="L4621" s="17"/>
      <c r="M4621" s="17"/>
      <c r="N4621" s="17"/>
    </row>
    <row r="4622" spans="1:17" ht="14.25" x14ac:dyDescent="0.3">
      <c r="A4622" s="107" t="s">
        <v>8788</v>
      </c>
      <c r="B4622" s="108" t="s">
        <v>576</v>
      </c>
      <c r="C4622" s="77" t="s">
        <v>6926</v>
      </c>
      <c r="D4622" s="109" t="s">
        <v>8789</v>
      </c>
      <c r="E4622" s="108" t="s">
        <v>14398</v>
      </c>
      <c r="F4622" s="18"/>
      <c r="G4622" s="17"/>
      <c r="H4622" s="17"/>
      <c r="I4622" s="17"/>
      <c r="J4622" s="17"/>
      <c r="K4622" s="17"/>
      <c r="L4622" s="17"/>
      <c r="M4622" s="17"/>
      <c r="N4622" s="17"/>
    </row>
    <row r="4623" spans="1:17" ht="13.5" x14ac:dyDescent="0.3">
      <c r="A4623" s="103" t="s">
        <v>603</v>
      </c>
      <c r="B4623" s="75" t="s">
        <v>574</v>
      </c>
      <c r="C4623" s="77" t="s">
        <v>6926</v>
      </c>
      <c r="D4623" s="104" t="s">
        <v>7123</v>
      </c>
      <c r="E4623" s="75" t="s">
        <v>14398</v>
      </c>
      <c r="G4623" s="18"/>
      <c r="H4623" s="19"/>
      <c r="I4623" s="18"/>
      <c r="J4623" s="18"/>
      <c r="K4623" s="18"/>
      <c r="L4623" s="18"/>
      <c r="M4623" s="18"/>
      <c r="N4623" s="18"/>
      <c r="O4623" s="22"/>
      <c r="P4623" s="22"/>
      <c r="Q4623" s="20"/>
    </row>
    <row r="4624" spans="1:17" ht="14.25" x14ac:dyDescent="0.3">
      <c r="A4624" s="103" t="s">
        <v>603</v>
      </c>
      <c r="B4624" s="75" t="s">
        <v>14387</v>
      </c>
      <c r="C4624" s="77" t="s">
        <v>6926</v>
      </c>
      <c r="D4624" s="104" t="s">
        <v>8700</v>
      </c>
      <c r="E4624" s="75" t="s">
        <v>14398</v>
      </c>
      <c r="F4624" s="17"/>
      <c r="G4624" s="17"/>
      <c r="H4624" s="17"/>
      <c r="I4624" s="17"/>
      <c r="J4624" s="17"/>
      <c r="K4624" s="17"/>
      <c r="L4624" s="17"/>
      <c r="M4624" s="17"/>
      <c r="N4624" s="17"/>
    </row>
    <row r="4625" spans="1:17" ht="14.25" x14ac:dyDescent="0.3">
      <c r="A4625" s="111" t="s">
        <v>603</v>
      </c>
      <c r="B4625" s="112" t="s">
        <v>4879</v>
      </c>
      <c r="C4625" s="77" t="s">
        <v>424</v>
      </c>
      <c r="D4625" s="113" t="s">
        <v>8916</v>
      </c>
      <c r="E4625" s="112" t="s">
        <v>14398</v>
      </c>
      <c r="F4625" s="17"/>
      <c r="G4625" s="18"/>
      <c r="H4625" s="19"/>
      <c r="I4625" s="18"/>
      <c r="J4625" s="18"/>
      <c r="K4625" s="18"/>
      <c r="L4625" s="18"/>
      <c r="M4625" s="18"/>
      <c r="N4625" s="18"/>
      <c r="Q4625" s="20"/>
    </row>
    <row r="4626" spans="1:17" ht="13.5" x14ac:dyDescent="0.3">
      <c r="A4626" s="103" t="s">
        <v>603</v>
      </c>
      <c r="B4626" s="75" t="s">
        <v>575</v>
      </c>
      <c r="C4626" s="77" t="s">
        <v>6926</v>
      </c>
      <c r="D4626" s="113" t="s">
        <v>8551</v>
      </c>
      <c r="E4626" s="75" t="s">
        <v>14398</v>
      </c>
      <c r="F4626" s="18"/>
      <c r="G4626" s="17"/>
      <c r="H4626" s="17"/>
      <c r="I4626" s="17"/>
      <c r="J4626" s="17"/>
      <c r="K4626" s="17"/>
      <c r="L4626" s="17"/>
      <c r="M4626" s="17"/>
      <c r="N4626" s="17"/>
    </row>
    <row r="4627" spans="1:17" ht="14.25" x14ac:dyDescent="0.3">
      <c r="A4627" s="107" t="s">
        <v>11249</v>
      </c>
      <c r="B4627" s="108" t="s">
        <v>574</v>
      </c>
      <c r="C4627" s="77" t="s">
        <v>6920</v>
      </c>
      <c r="D4627" s="109" t="s">
        <v>2617</v>
      </c>
      <c r="E4627" s="108" t="s">
        <v>14399</v>
      </c>
      <c r="G4627" s="18"/>
      <c r="H4627" s="19"/>
      <c r="I4627" s="18"/>
      <c r="J4627" s="18"/>
      <c r="K4627" s="18"/>
      <c r="L4627" s="18"/>
      <c r="M4627" s="18"/>
      <c r="N4627" s="18"/>
      <c r="O4627" s="22"/>
      <c r="P4627" s="22"/>
      <c r="Q4627" s="20"/>
    </row>
    <row r="4628" spans="1:17" ht="14.25" x14ac:dyDescent="0.3">
      <c r="A4628" s="107" t="s">
        <v>3388</v>
      </c>
      <c r="B4628" s="108" t="s">
        <v>574</v>
      </c>
      <c r="C4628" s="77" t="s">
        <v>7002</v>
      </c>
      <c r="D4628" s="109" t="s">
        <v>14241</v>
      </c>
      <c r="E4628" s="108" t="s">
        <v>16061</v>
      </c>
      <c r="F4628" s="18"/>
      <c r="G4628" s="18"/>
      <c r="H4628" s="19"/>
      <c r="I4628" s="18"/>
      <c r="J4628" s="18"/>
      <c r="K4628" s="18"/>
      <c r="L4628" s="18"/>
      <c r="M4628" s="18"/>
      <c r="N4628" s="18"/>
      <c r="Q4628" s="20"/>
    </row>
    <row r="4629" spans="1:17" ht="13.5" x14ac:dyDescent="0.3">
      <c r="A4629" s="103" t="s">
        <v>5807</v>
      </c>
      <c r="B4629" s="75" t="s">
        <v>574</v>
      </c>
      <c r="C4629" s="77" t="s">
        <v>6998</v>
      </c>
      <c r="D4629" s="104" t="s">
        <v>7540</v>
      </c>
      <c r="E4629" s="75" t="s">
        <v>14403</v>
      </c>
      <c r="F4629" s="17"/>
      <c r="G4629" s="18"/>
      <c r="H4629" s="19"/>
      <c r="I4629" s="18"/>
      <c r="J4629" s="18"/>
      <c r="K4629" s="18"/>
      <c r="L4629" s="18"/>
      <c r="M4629" s="18"/>
      <c r="N4629" s="18"/>
      <c r="Q4629" s="20"/>
    </row>
    <row r="4630" spans="1:17" ht="13.5" x14ac:dyDescent="0.3">
      <c r="A4630" s="111" t="s">
        <v>2874</v>
      </c>
      <c r="B4630" s="112" t="s">
        <v>574</v>
      </c>
      <c r="C4630" s="77" t="s">
        <v>6994</v>
      </c>
      <c r="D4630" s="113" t="s">
        <v>14242</v>
      </c>
      <c r="E4630" s="112" t="s">
        <v>16206</v>
      </c>
      <c r="F4630" s="17"/>
      <c r="G4630" s="18"/>
      <c r="H4630" s="19"/>
      <c r="I4630" s="18"/>
      <c r="J4630" s="18"/>
      <c r="K4630" s="18"/>
      <c r="L4630" s="18"/>
      <c r="M4630" s="18"/>
      <c r="N4630" s="18"/>
      <c r="Q4630" s="20"/>
    </row>
    <row r="4631" spans="1:17" ht="14.25" x14ac:dyDescent="0.3">
      <c r="A4631" s="103" t="s">
        <v>8818</v>
      </c>
      <c r="B4631" s="75" t="s">
        <v>1244</v>
      </c>
      <c r="C4631" s="77" t="s">
        <v>6922</v>
      </c>
      <c r="D4631" s="104" t="s">
        <v>8819</v>
      </c>
      <c r="E4631" s="75" t="s">
        <v>14398</v>
      </c>
      <c r="G4631" s="17"/>
      <c r="H4631" s="17"/>
      <c r="I4631" s="17"/>
      <c r="J4631" s="17"/>
      <c r="K4631" s="17"/>
      <c r="L4631" s="17"/>
      <c r="M4631" s="17"/>
      <c r="N4631" s="17"/>
    </row>
    <row r="4632" spans="1:17" ht="14.25" x14ac:dyDescent="0.3">
      <c r="A4632" s="111" t="s">
        <v>2465</v>
      </c>
      <c r="B4632" s="112" t="s">
        <v>574</v>
      </c>
      <c r="C4632" s="77" t="s">
        <v>6984</v>
      </c>
      <c r="D4632" s="113" t="s">
        <v>10690</v>
      </c>
      <c r="E4632" s="112" t="s">
        <v>14398</v>
      </c>
      <c r="F4632" s="18"/>
      <c r="G4632" s="17"/>
      <c r="H4632" s="17"/>
      <c r="I4632" s="17"/>
      <c r="J4632" s="17"/>
      <c r="K4632" s="17"/>
      <c r="L4632" s="17"/>
      <c r="M4632" s="17"/>
      <c r="N4632" s="17"/>
    </row>
    <row r="4633" spans="1:17" ht="13.5" x14ac:dyDescent="0.3">
      <c r="A4633" s="103" t="s">
        <v>161</v>
      </c>
      <c r="B4633" s="75" t="s">
        <v>574</v>
      </c>
      <c r="C4633" s="77" t="s">
        <v>7002</v>
      </c>
      <c r="D4633" s="104" t="s">
        <v>9554</v>
      </c>
      <c r="E4633" s="75" t="s">
        <v>14406</v>
      </c>
      <c r="G4633" s="18"/>
      <c r="H4633" s="19"/>
      <c r="I4633" s="18"/>
      <c r="J4633" s="18"/>
      <c r="K4633" s="18"/>
      <c r="L4633" s="18"/>
      <c r="M4633" s="18"/>
      <c r="N4633" s="18"/>
      <c r="Q4633" s="20"/>
    </row>
    <row r="4634" spans="1:17" ht="14.25" x14ac:dyDescent="0.3">
      <c r="A4634" s="103" t="s">
        <v>5808</v>
      </c>
      <c r="B4634" s="75" t="s">
        <v>574</v>
      </c>
      <c r="C4634" s="77" t="s">
        <v>6920</v>
      </c>
      <c r="D4634" s="104" t="s">
        <v>6943</v>
      </c>
      <c r="E4634" s="75" t="s">
        <v>733</v>
      </c>
      <c r="F4634" s="18"/>
      <c r="G4634" s="18"/>
      <c r="H4634" s="19"/>
      <c r="I4634" s="18"/>
      <c r="J4634" s="18"/>
      <c r="K4634" s="18"/>
      <c r="L4634" s="18"/>
      <c r="M4634" s="21"/>
      <c r="N4634" s="18"/>
      <c r="O4634" s="22"/>
      <c r="P4634" s="22"/>
      <c r="Q4634" s="20"/>
    </row>
    <row r="4635" spans="1:17" ht="14.25" x14ac:dyDescent="0.3">
      <c r="A4635" s="118" t="s">
        <v>5809</v>
      </c>
      <c r="B4635" s="119" t="s">
        <v>574</v>
      </c>
      <c r="C4635" s="77" t="s">
        <v>6919</v>
      </c>
      <c r="D4635" s="120" t="s">
        <v>7256</v>
      </c>
      <c r="E4635" s="119" t="s">
        <v>14399</v>
      </c>
      <c r="F4635" s="18"/>
      <c r="G4635" s="28"/>
      <c r="H4635" s="28"/>
      <c r="I4635" s="28"/>
      <c r="J4635" s="28"/>
      <c r="K4635" s="28"/>
      <c r="L4635" s="22"/>
      <c r="M4635" s="28"/>
      <c r="N4635" s="18"/>
      <c r="O4635" s="22"/>
      <c r="P4635" s="22"/>
      <c r="Q4635" s="20"/>
    </row>
    <row r="4636" spans="1:17" ht="14.25" x14ac:dyDescent="0.3">
      <c r="A4636" s="103" t="s">
        <v>11597</v>
      </c>
      <c r="B4636" s="75" t="s">
        <v>574</v>
      </c>
      <c r="C4636" s="77" t="s">
        <v>6920</v>
      </c>
      <c r="D4636" s="104" t="s">
        <v>11598</v>
      </c>
      <c r="E4636" s="75" t="s">
        <v>14398</v>
      </c>
      <c r="F4636" s="18"/>
      <c r="G4636" s="17"/>
      <c r="H4636" s="17"/>
      <c r="I4636" s="17"/>
      <c r="J4636" s="17"/>
      <c r="K4636" s="17"/>
      <c r="L4636" s="17"/>
      <c r="M4636" s="17"/>
      <c r="N4636" s="17"/>
    </row>
    <row r="4637" spans="1:17" ht="13.5" x14ac:dyDescent="0.3">
      <c r="A4637" s="107" t="s">
        <v>11597</v>
      </c>
      <c r="B4637" s="108" t="s">
        <v>575</v>
      </c>
      <c r="C4637" s="77" t="s">
        <v>6920</v>
      </c>
      <c r="D4637" s="109" t="s">
        <v>11598</v>
      </c>
      <c r="E4637" s="108" t="s">
        <v>14398</v>
      </c>
      <c r="F4637" s="17"/>
      <c r="G4637" s="17"/>
      <c r="H4637" s="17"/>
      <c r="I4637" s="17"/>
      <c r="J4637" s="17"/>
      <c r="K4637" s="17"/>
      <c r="L4637" s="17"/>
      <c r="M4637" s="17"/>
      <c r="N4637" s="17"/>
    </row>
    <row r="4638" spans="1:17" ht="14.25" x14ac:dyDescent="0.3">
      <c r="A4638" s="103" t="s">
        <v>11757</v>
      </c>
      <c r="B4638" s="75" t="s">
        <v>574</v>
      </c>
      <c r="C4638" s="77" t="s">
        <v>6920</v>
      </c>
      <c r="D4638" s="104" t="s">
        <v>11758</v>
      </c>
      <c r="E4638" s="75" t="s">
        <v>14394</v>
      </c>
      <c r="G4638" s="17"/>
      <c r="H4638" s="17"/>
      <c r="I4638" s="17"/>
      <c r="J4638" s="17"/>
      <c r="K4638" s="17"/>
      <c r="L4638" s="17"/>
      <c r="M4638" s="17"/>
      <c r="N4638" s="17"/>
    </row>
    <row r="4639" spans="1:17" ht="14.25" x14ac:dyDescent="0.3">
      <c r="A4639" s="103" t="s">
        <v>4578</v>
      </c>
      <c r="B4639" s="75" t="s">
        <v>575</v>
      </c>
      <c r="C4639" s="77" t="s">
        <v>6994</v>
      </c>
      <c r="D4639" s="104" t="s">
        <v>13486</v>
      </c>
      <c r="E4639" s="75" t="s">
        <v>14406</v>
      </c>
      <c r="F4639" s="18"/>
      <c r="G4639" s="18"/>
      <c r="H4639" s="19"/>
      <c r="I4639" s="18"/>
      <c r="J4639" s="18"/>
      <c r="K4639" s="18"/>
      <c r="L4639" s="18"/>
      <c r="M4639" s="18"/>
      <c r="N4639" s="18"/>
      <c r="O4639" s="22"/>
      <c r="P4639" s="22"/>
      <c r="Q4639" s="20"/>
    </row>
    <row r="4640" spans="1:17" ht="13.5" x14ac:dyDescent="0.3">
      <c r="A4640" s="83" t="s">
        <v>2875</v>
      </c>
      <c r="B4640" s="84" t="s">
        <v>574</v>
      </c>
      <c r="C4640" s="77" t="s">
        <v>5701</v>
      </c>
      <c r="D4640" s="85" t="s">
        <v>14243</v>
      </c>
      <c r="E4640" s="84" t="s">
        <v>16207</v>
      </c>
      <c r="F4640" s="18"/>
      <c r="G4640" s="17"/>
      <c r="H4640" s="17"/>
      <c r="I4640" s="17"/>
      <c r="J4640" s="17"/>
      <c r="K4640" s="17"/>
      <c r="L4640" s="17"/>
      <c r="M4640" s="17"/>
      <c r="N4640" s="17"/>
    </row>
    <row r="4641" spans="1:17" ht="14.25" x14ac:dyDescent="0.3">
      <c r="A4641" s="103" t="s">
        <v>178</v>
      </c>
      <c r="B4641" s="75" t="s">
        <v>574</v>
      </c>
      <c r="C4641" s="77" t="s">
        <v>6937</v>
      </c>
      <c r="D4641" s="104" t="s">
        <v>14244</v>
      </c>
      <c r="E4641" s="75" t="s">
        <v>16208</v>
      </c>
      <c r="G4641" s="17"/>
      <c r="H4641" s="17"/>
      <c r="I4641" s="17"/>
      <c r="J4641" s="17"/>
      <c r="K4641" s="17"/>
      <c r="L4641" s="17"/>
      <c r="M4641" s="17"/>
      <c r="N4641" s="17"/>
    </row>
    <row r="4642" spans="1:17" ht="14.25" x14ac:dyDescent="0.3">
      <c r="A4642" s="111" t="s">
        <v>178</v>
      </c>
      <c r="B4642" s="112" t="s">
        <v>575</v>
      </c>
      <c r="C4642" s="77" t="s">
        <v>6937</v>
      </c>
      <c r="D4642" s="113" t="s">
        <v>14244</v>
      </c>
      <c r="E4642" s="112" t="s">
        <v>16208</v>
      </c>
      <c r="F4642" s="17"/>
      <c r="G4642" s="17"/>
      <c r="H4642" s="17"/>
      <c r="I4642" s="17"/>
      <c r="J4642" s="17"/>
      <c r="K4642" s="17"/>
      <c r="L4642" s="17"/>
      <c r="M4642" s="17"/>
      <c r="N4642" s="17"/>
    </row>
    <row r="4643" spans="1:17" ht="13.5" x14ac:dyDescent="0.3">
      <c r="A4643" s="103" t="s">
        <v>2060</v>
      </c>
      <c r="B4643" s="75" t="s">
        <v>574</v>
      </c>
      <c r="C4643" s="77" t="s">
        <v>6920</v>
      </c>
      <c r="D4643" s="104" t="s">
        <v>13593</v>
      </c>
      <c r="E4643" s="75" t="s">
        <v>15209</v>
      </c>
      <c r="F4643" s="18"/>
      <c r="G4643" s="17"/>
      <c r="H4643" s="17"/>
      <c r="I4643" s="17"/>
      <c r="J4643" s="17"/>
      <c r="K4643" s="17"/>
      <c r="L4643" s="17"/>
      <c r="M4643" s="17"/>
      <c r="N4643" s="17"/>
    </row>
    <row r="4644" spans="1:17" ht="14.25" x14ac:dyDescent="0.3">
      <c r="A4644" s="103" t="s">
        <v>1698</v>
      </c>
      <c r="B4644" s="75" t="s">
        <v>574</v>
      </c>
      <c r="C4644" s="77" t="s">
        <v>7000</v>
      </c>
      <c r="D4644" s="104" t="s">
        <v>9143</v>
      </c>
      <c r="E4644" s="75" t="s">
        <v>15210</v>
      </c>
      <c r="F4644" s="18"/>
      <c r="G4644" s="17"/>
      <c r="H4644" s="17"/>
      <c r="I4644" s="17"/>
      <c r="J4644" s="17"/>
      <c r="K4644" s="17"/>
      <c r="L4644" s="17"/>
      <c r="M4644" s="17"/>
      <c r="N4644" s="17"/>
    </row>
    <row r="4645" spans="1:17" ht="14.25" x14ac:dyDescent="0.3">
      <c r="A4645" s="103" t="s">
        <v>2754</v>
      </c>
      <c r="B4645" s="75" t="s">
        <v>574</v>
      </c>
      <c r="C4645" s="77" t="s">
        <v>6920</v>
      </c>
      <c r="D4645" s="104" t="s">
        <v>1183</v>
      </c>
      <c r="E4645" s="75" t="s">
        <v>14583</v>
      </c>
      <c r="F4645" s="18"/>
      <c r="G4645" s="18"/>
      <c r="H4645" s="19"/>
      <c r="I4645" s="18"/>
      <c r="J4645" s="18"/>
      <c r="K4645" s="18"/>
      <c r="L4645" s="18"/>
      <c r="M4645" s="18"/>
      <c r="N4645" s="18"/>
      <c r="Q4645" s="20"/>
    </row>
    <row r="4646" spans="1:17" ht="14.25" x14ac:dyDescent="0.3">
      <c r="A4646" s="107" t="s">
        <v>2754</v>
      </c>
      <c r="B4646" s="108" t="s">
        <v>574</v>
      </c>
      <c r="C4646" s="77" t="s">
        <v>6924</v>
      </c>
      <c r="D4646" s="109" t="s">
        <v>2755</v>
      </c>
      <c r="E4646" s="108" t="s">
        <v>14583</v>
      </c>
      <c r="F4646" s="18"/>
      <c r="G4646" s="18"/>
      <c r="H4646" s="19"/>
      <c r="I4646" s="18"/>
      <c r="J4646" s="18"/>
      <c r="K4646" s="18"/>
      <c r="L4646" s="18"/>
      <c r="M4646" s="18"/>
      <c r="N4646" s="18"/>
      <c r="Q4646" s="20"/>
    </row>
    <row r="4647" spans="1:17" ht="13.5" x14ac:dyDescent="0.3">
      <c r="A4647" s="103" t="s">
        <v>2754</v>
      </c>
      <c r="B4647" s="75" t="s">
        <v>14387</v>
      </c>
      <c r="C4647" s="77" t="s">
        <v>6924</v>
      </c>
      <c r="D4647" s="104" t="s">
        <v>2755</v>
      </c>
      <c r="E4647" s="75" t="s">
        <v>14583</v>
      </c>
      <c r="F4647" s="17"/>
      <c r="G4647" s="18"/>
      <c r="H4647" s="19"/>
      <c r="I4647" s="18"/>
      <c r="J4647" s="18"/>
      <c r="K4647" s="18"/>
      <c r="L4647" s="18"/>
      <c r="M4647" s="18"/>
      <c r="N4647" s="18"/>
      <c r="Q4647" s="20"/>
    </row>
    <row r="4648" spans="1:17" ht="14.25" x14ac:dyDescent="0.3">
      <c r="A4648" s="111" t="s">
        <v>2754</v>
      </c>
      <c r="B4648" s="112" t="s">
        <v>575</v>
      </c>
      <c r="C4648" s="77" t="s">
        <v>6920</v>
      </c>
      <c r="D4648" s="113" t="s">
        <v>1183</v>
      </c>
      <c r="E4648" s="112" t="s">
        <v>14583</v>
      </c>
      <c r="F4648" s="17"/>
      <c r="G4648" s="18"/>
      <c r="H4648" s="19"/>
      <c r="I4648" s="18"/>
      <c r="J4648" s="18"/>
      <c r="K4648" s="18"/>
      <c r="L4648" s="18"/>
      <c r="M4648" s="18"/>
      <c r="N4648" s="18"/>
      <c r="Q4648" s="20"/>
    </row>
    <row r="4649" spans="1:17" ht="14.25" x14ac:dyDescent="0.3">
      <c r="A4649" s="111" t="s">
        <v>2754</v>
      </c>
      <c r="B4649" s="112" t="s">
        <v>575</v>
      </c>
      <c r="C4649" s="77" t="s">
        <v>6924</v>
      </c>
      <c r="D4649" s="113" t="s">
        <v>2755</v>
      </c>
      <c r="E4649" s="112" t="s">
        <v>14583</v>
      </c>
      <c r="F4649" s="18"/>
      <c r="G4649" s="18"/>
      <c r="H4649" s="19"/>
      <c r="I4649" s="18"/>
      <c r="J4649" s="18"/>
      <c r="K4649" s="18"/>
      <c r="L4649" s="18"/>
      <c r="M4649" s="18"/>
      <c r="N4649" s="18"/>
      <c r="Q4649" s="20"/>
    </row>
    <row r="4650" spans="1:17" ht="13.5" x14ac:dyDescent="0.3">
      <c r="A4650" s="107" t="s">
        <v>14245</v>
      </c>
      <c r="B4650" s="108" t="s">
        <v>574</v>
      </c>
      <c r="C4650" s="77" t="s">
        <v>7000</v>
      </c>
      <c r="D4650" s="109" t="s">
        <v>12554</v>
      </c>
      <c r="E4650" s="108" t="s">
        <v>16109</v>
      </c>
      <c r="F4650" s="17"/>
      <c r="G4650" s="18"/>
      <c r="H4650" s="19"/>
      <c r="I4650" s="18"/>
      <c r="J4650" s="18"/>
      <c r="K4650" s="18"/>
      <c r="L4650" s="18"/>
      <c r="M4650" s="18"/>
      <c r="N4650" s="18"/>
      <c r="Q4650" s="20"/>
    </row>
    <row r="4651" spans="1:17" ht="14.25" x14ac:dyDescent="0.3">
      <c r="A4651" s="103" t="s">
        <v>14245</v>
      </c>
      <c r="B4651" s="75" t="s">
        <v>14387</v>
      </c>
      <c r="C4651" s="77" t="s">
        <v>7000</v>
      </c>
      <c r="D4651" s="104" t="s">
        <v>12554</v>
      </c>
      <c r="E4651" s="75" t="s">
        <v>16109</v>
      </c>
      <c r="G4651" s="18"/>
      <c r="H4651" s="19"/>
      <c r="I4651" s="18"/>
      <c r="J4651" s="18"/>
      <c r="K4651" s="18"/>
      <c r="L4651" s="18"/>
      <c r="M4651" s="18"/>
      <c r="N4651" s="18"/>
      <c r="Q4651" s="20"/>
    </row>
    <row r="4652" spans="1:17" ht="13.5" x14ac:dyDescent="0.3">
      <c r="A4652" s="107" t="s">
        <v>14245</v>
      </c>
      <c r="B4652" s="108" t="s">
        <v>575</v>
      </c>
      <c r="C4652" s="77" t="s">
        <v>7000</v>
      </c>
      <c r="D4652" s="109" t="s">
        <v>12554</v>
      </c>
      <c r="E4652" s="108" t="s">
        <v>16109</v>
      </c>
      <c r="G4652" s="18"/>
      <c r="H4652" s="19"/>
      <c r="I4652" s="18"/>
      <c r="J4652" s="18"/>
      <c r="K4652" s="18"/>
      <c r="L4652" s="18"/>
      <c r="M4652" s="21"/>
      <c r="N4652" s="18"/>
      <c r="O4652" s="22"/>
      <c r="P4652" s="22"/>
      <c r="Q4652" s="20"/>
    </row>
    <row r="4653" spans="1:17" ht="14.25" x14ac:dyDescent="0.3">
      <c r="A4653" s="103" t="s">
        <v>4988</v>
      </c>
      <c r="B4653" s="75" t="s">
        <v>574</v>
      </c>
      <c r="C4653" s="77" t="s">
        <v>7000</v>
      </c>
      <c r="D4653" s="104" t="s">
        <v>15211</v>
      </c>
      <c r="E4653" s="75" t="s">
        <v>15118</v>
      </c>
      <c r="G4653" s="18"/>
      <c r="H4653" s="19"/>
      <c r="I4653" s="18"/>
      <c r="J4653" s="18"/>
      <c r="K4653" s="18"/>
      <c r="L4653" s="18"/>
      <c r="M4653" s="18"/>
      <c r="N4653" s="18"/>
      <c r="Q4653" s="20"/>
    </row>
    <row r="4654" spans="1:17" ht="14.25" x14ac:dyDescent="0.3">
      <c r="A4654" s="110" t="s">
        <v>1218</v>
      </c>
      <c r="B4654" s="84" t="s">
        <v>574</v>
      </c>
      <c r="C4654" s="77" t="s">
        <v>9014</v>
      </c>
      <c r="D4654" s="117" t="s">
        <v>4397</v>
      </c>
      <c r="E4654" s="84" t="s">
        <v>15003</v>
      </c>
      <c r="F4654" s="18"/>
      <c r="G4654" s="18"/>
      <c r="H4654" s="19"/>
      <c r="I4654" s="18"/>
      <c r="J4654" s="18"/>
      <c r="K4654" s="18"/>
      <c r="L4654" s="18"/>
      <c r="M4654" s="21"/>
      <c r="N4654" s="18"/>
      <c r="O4654" s="22"/>
      <c r="P4654" s="22"/>
      <c r="Q4654" s="20"/>
    </row>
    <row r="4655" spans="1:17" ht="14.25" x14ac:dyDescent="0.3">
      <c r="A4655" s="103" t="s">
        <v>2466</v>
      </c>
      <c r="B4655" s="75" t="s">
        <v>574</v>
      </c>
      <c r="C4655" s="77" t="s">
        <v>5873</v>
      </c>
      <c r="D4655" s="104" t="s">
        <v>13884</v>
      </c>
      <c r="E4655" s="75" t="s">
        <v>14405</v>
      </c>
      <c r="F4655" s="17"/>
      <c r="G4655" s="18"/>
      <c r="H4655" s="19"/>
      <c r="I4655" s="18"/>
      <c r="J4655" s="18"/>
      <c r="K4655" s="18"/>
      <c r="L4655" s="18"/>
      <c r="M4655" s="21"/>
      <c r="N4655" s="18"/>
      <c r="O4655" s="22"/>
      <c r="P4655" s="22"/>
      <c r="Q4655" s="20"/>
    </row>
    <row r="4656" spans="1:17" ht="14.25" x14ac:dyDescent="0.3">
      <c r="A4656" s="111" t="s">
        <v>5810</v>
      </c>
      <c r="B4656" s="112" t="s">
        <v>574</v>
      </c>
      <c r="C4656" s="77" t="s">
        <v>6937</v>
      </c>
      <c r="D4656" s="113" t="s">
        <v>7128</v>
      </c>
      <c r="E4656" s="112" t="s">
        <v>14394</v>
      </c>
      <c r="F4656" s="17"/>
      <c r="G4656" s="18"/>
      <c r="H4656" s="19"/>
      <c r="I4656" s="18"/>
      <c r="J4656" s="18"/>
      <c r="K4656" s="18"/>
      <c r="L4656" s="18"/>
      <c r="M4656" s="18"/>
      <c r="N4656" s="18"/>
      <c r="O4656" s="22"/>
      <c r="P4656" s="22"/>
      <c r="Q4656" s="20"/>
    </row>
    <row r="4657" spans="1:17" ht="14.25" x14ac:dyDescent="0.3">
      <c r="A4657" s="103" t="s">
        <v>5810</v>
      </c>
      <c r="B4657" s="75" t="s">
        <v>575</v>
      </c>
      <c r="C4657" s="77" t="s">
        <v>6937</v>
      </c>
      <c r="D4657" s="104" t="s">
        <v>13500</v>
      </c>
      <c r="E4657" s="75" t="s">
        <v>14394</v>
      </c>
      <c r="F4657" s="17"/>
      <c r="G4657" s="18"/>
      <c r="H4657" s="19"/>
      <c r="I4657" s="18"/>
      <c r="J4657" s="18"/>
      <c r="K4657" s="18"/>
      <c r="L4657" s="18"/>
      <c r="M4657" s="18"/>
      <c r="N4657" s="18"/>
      <c r="O4657" s="22"/>
      <c r="P4657" s="22"/>
      <c r="Q4657" s="20"/>
    </row>
    <row r="4658" spans="1:17" ht="13.5" x14ac:dyDescent="0.3">
      <c r="A4658" s="111" t="s">
        <v>2319</v>
      </c>
      <c r="B4658" s="112" t="s">
        <v>574</v>
      </c>
      <c r="C4658" s="77" t="s">
        <v>6994</v>
      </c>
      <c r="D4658" s="113" t="s">
        <v>7393</v>
      </c>
      <c r="E4658" s="112" t="s">
        <v>14399</v>
      </c>
      <c r="F4658" s="17"/>
      <c r="G4658" s="18"/>
      <c r="H4658" s="19"/>
      <c r="I4658" s="18"/>
      <c r="J4658" s="18"/>
      <c r="K4658" s="18"/>
      <c r="L4658" s="18"/>
      <c r="M4658" s="18"/>
      <c r="N4658" s="18"/>
      <c r="O4658" s="22"/>
      <c r="P4658" s="22"/>
      <c r="Q4658" s="20"/>
    </row>
    <row r="4659" spans="1:17" ht="14.25" x14ac:dyDescent="0.3">
      <c r="A4659" s="103" t="s">
        <v>11356</v>
      </c>
      <c r="B4659" s="75" t="s">
        <v>574</v>
      </c>
      <c r="C4659" s="77" t="s">
        <v>7000</v>
      </c>
      <c r="D4659" s="104" t="s">
        <v>6880</v>
      </c>
      <c r="E4659" s="75" t="s">
        <v>14411</v>
      </c>
      <c r="F4659" s="17"/>
      <c r="G4659" s="18"/>
      <c r="H4659" s="19"/>
      <c r="I4659" s="18"/>
      <c r="J4659" s="18"/>
      <c r="K4659" s="18"/>
      <c r="L4659" s="18"/>
      <c r="M4659" s="18"/>
      <c r="N4659" s="18"/>
      <c r="Q4659" s="20"/>
    </row>
    <row r="4660" spans="1:17" ht="14.25" x14ac:dyDescent="0.3">
      <c r="A4660" s="103" t="s">
        <v>4139</v>
      </c>
      <c r="B4660" s="75" t="s">
        <v>574</v>
      </c>
      <c r="C4660" s="77" t="s">
        <v>6357</v>
      </c>
      <c r="D4660" s="104" t="s">
        <v>10691</v>
      </c>
      <c r="E4660" s="75" t="s">
        <v>14396</v>
      </c>
      <c r="F4660" s="17"/>
      <c r="G4660" s="18"/>
      <c r="H4660" s="19"/>
      <c r="I4660" s="18"/>
      <c r="J4660" s="18"/>
      <c r="K4660" s="18"/>
      <c r="L4660" s="18"/>
      <c r="M4660" s="18"/>
      <c r="N4660" s="18"/>
      <c r="O4660" s="22"/>
      <c r="P4660" s="22"/>
      <c r="Q4660" s="20"/>
    </row>
    <row r="4661" spans="1:17" ht="14.25" x14ac:dyDescent="0.3">
      <c r="A4661" s="103" t="s">
        <v>54</v>
      </c>
      <c r="B4661" s="75" t="s">
        <v>574</v>
      </c>
      <c r="C4661" s="77" t="s">
        <v>6917</v>
      </c>
      <c r="D4661" s="104" t="s">
        <v>6722</v>
      </c>
      <c r="E4661" s="75" t="s">
        <v>14928</v>
      </c>
      <c r="F4661" s="18"/>
      <c r="G4661" s="18"/>
      <c r="H4661" s="19"/>
      <c r="I4661" s="18"/>
      <c r="J4661" s="18"/>
      <c r="K4661" s="18"/>
      <c r="L4661" s="18"/>
      <c r="M4661" s="21"/>
      <c r="N4661" s="18"/>
      <c r="O4661" s="22"/>
      <c r="P4661" s="22"/>
      <c r="Q4661" s="20"/>
    </row>
    <row r="4662" spans="1:17" ht="13.5" x14ac:dyDescent="0.3">
      <c r="A4662" s="111" t="s">
        <v>5811</v>
      </c>
      <c r="B4662" s="112" t="s">
        <v>574</v>
      </c>
      <c r="C4662" s="77" t="s">
        <v>6937</v>
      </c>
      <c r="D4662" s="113" t="s">
        <v>7129</v>
      </c>
      <c r="E4662" s="112" t="s">
        <v>14396</v>
      </c>
      <c r="F4662" s="17"/>
      <c r="G4662" s="18"/>
      <c r="H4662" s="19"/>
      <c r="I4662" s="18"/>
      <c r="J4662" s="18"/>
      <c r="K4662" s="18"/>
      <c r="L4662" s="18"/>
      <c r="M4662" s="18"/>
      <c r="N4662" s="18"/>
      <c r="Q4662" s="20"/>
    </row>
    <row r="4663" spans="1:17" ht="13.5" x14ac:dyDescent="0.3">
      <c r="A4663" s="103" t="s">
        <v>5811</v>
      </c>
      <c r="B4663" s="75" t="s">
        <v>4879</v>
      </c>
      <c r="C4663" s="77" t="s">
        <v>420</v>
      </c>
      <c r="D4663" s="104" t="s">
        <v>7129</v>
      </c>
      <c r="E4663" s="75" t="s">
        <v>14396</v>
      </c>
      <c r="G4663" s="18"/>
      <c r="H4663" s="19"/>
      <c r="I4663" s="18"/>
      <c r="J4663" s="18"/>
      <c r="K4663" s="18"/>
      <c r="L4663" s="18"/>
      <c r="M4663" s="21"/>
      <c r="N4663" s="18"/>
      <c r="O4663" s="22"/>
      <c r="P4663" s="22"/>
      <c r="Q4663" s="20"/>
    </row>
    <row r="4664" spans="1:17" ht="13.5" x14ac:dyDescent="0.3">
      <c r="A4664" s="103" t="s">
        <v>5811</v>
      </c>
      <c r="B4664" s="75" t="s">
        <v>575</v>
      </c>
      <c r="C4664" s="77" t="s">
        <v>6937</v>
      </c>
      <c r="D4664" s="104" t="s">
        <v>7129</v>
      </c>
      <c r="E4664" s="75" t="s">
        <v>14396</v>
      </c>
      <c r="F4664" s="17"/>
      <c r="G4664" s="18"/>
      <c r="H4664" s="19"/>
      <c r="I4664" s="18"/>
      <c r="J4664" s="18"/>
      <c r="K4664" s="18"/>
      <c r="L4664" s="18"/>
      <c r="M4664" s="18"/>
      <c r="N4664" s="18"/>
      <c r="Q4664" s="20"/>
    </row>
    <row r="4665" spans="1:17" ht="13.5" x14ac:dyDescent="0.3">
      <c r="A4665" s="103" t="s">
        <v>5812</v>
      </c>
      <c r="B4665" s="75" t="s">
        <v>574</v>
      </c>
      <c r="C4665" s="77" t="s">
        <v>6922</v>
      </c>
      <c r="D4665" s="104" t="s">
        <v>13348</v>
      </c>
      <c r="E4665" s="75" t="s">
        <v>14404</v>
      </c>
      <c r="F4665" s="18"/>
      <c r="G4665" s="17"/>
      <c r="H4665" s="17"/>
      <c r="I4665" s="17"/>
      <c r="J4665" s="17"/>
      <c r="K4665" s="17"/>
      <c r="L4665" s="17"/>
      <c r="M4665" s="17"/>
      <c r="N4665" s="17"/>
    </row>
    <row r="4666" spans="1:17" ht="14.25" x14ac:dyDescent="0.3">
      <c r="A4666" s="103" t="s">
        <v>15212</v>
      </c>
      <c r="B4666" s="75" t="s">
        <v>574</v>
      </c>
      <c r="C4666" s="77" t="s">
        <v>6994</v>
      </c>
      <c r="D4666" s="104" t="s">
        <v>15213</v>
      </c>
      <c r="E4666" s="75" t="s">
        <v>15214</v>
      </c>
      <c r="G4666" s="18"/>
      <c r="H4666" s="19"/>
      <c r="I4666" s="18"/>
      <c r="J4666" s="18"/>
      <c r="K4666" s="18"/>
      <c r="L4666" s="18"/>
      <c r="M4666" s="18"/>
      <c r="N4666" s="18"/>
      <c r="Q4666" s="20"/>
    </row>
    <row r="4667" spans="1:17" ht="13.5" x14ac:dyDescent="0.3">
      <c r="A4667" s="107" t="s">
        <v>1018</v>
      </c>
      <c r="B4667" s="108" t="s">
        <v>574</v>
      </c>
      <c r="C4667" s="77" t="s">
        <v>6994</v>
      </c>
      <c r="D4667" s="109" t="s">
        <v>7597</v>
      </c>
      <c r="E4667" s="108" t="s">
        <v>14399</v>
      </c>
      <c r="G4667" s="18"/>
      <c r="H4667" s="19"/>
      <c r="I4667" s="18"/>
      <c r="J4667" s="18"/>
      <c r="K4667" s="18"/>
      <c r="L4667" s="18"/>
      <c r="M4667" s="18"/>
      <c r="N4667" s="18"/>
      <c r="Q4667" s="20"/>
    </row>
    <row r="4668" spans="1:17" ht="14.25" x14ac:dyDescent="0.3">
      <c r="A4668" s="103" t="s">
        <v>2876</v>
      </c>
      <c r="B4668" s="75" t="s">
        <v>574</v>
      </c>
      <c r="C4668" s="77" t="s">
        <v>6979</v>
      </c>
      <c r="D4668" s="104" t="s">
        <v>14246</v>
      </c>
      <c r="E4668" s="75" t="s">
        <v>16209</v>
      </c>
      <c r="G4668" s="18"/>
      <c r="H4668" s="19"/>
      <c r="I4668" s="18"/>
      <c r="J4668" s="18"/>
      <c r="K4668" s="18"/>
      <c r="L4668" s="18"/>
      <c r="M4668" s="18"/>
      <c r="N4668" s="18"/>
      <c r="Q4668" s="20"/>
    </row>
    <row r="4669" spans="1:17" ht="14.25" x14ac:dyDescent="0.3">
      <c r="A4669" s="103" t="s">
        <v>9024</v>
      </c>
      <c r="B4669" s="75" t="s">
        <v>574</v>
      </c>
      <c r="C4669" s="77" t="s">
        <v>9019</v>
      </c>
      <c r="D4669" s="104" t="s">
        <v>9025</v>
      </c>
      <c r="E4669" s="75" t="s">
        <v>15215</v>
      </c>
      <c r="F4669" s="17"/>
      <c r="G4669" s="17"/>
      <c r="H4669" s="17"/>
      <c r="I4669" s="17"/>
      <c r="J4669" s="17"/>
      <c r="K4669" s="17"/>
      <c r="L4669" s="17"/>
      <c r="M4669" s="17"/>
      <c r="N4669" s="17"/>
    </row>
    <row r="4670" spans="1:17" ht="14.25" x14ac:dyDescent="0.3">
      <c r="A4670" s="83" t="s">
        <v>5813</v>
      </c>
      <c r="B4670" s="84" t="s">
        <v>574</v>
      </c>
      <c r="C4670" s="77" t="s">
        <v>7000</v>
      </c>
      <c r="D4670" s="85" t="s">
        <v>7892</v>
      </c>
      <c r="E4670" s="84" t="s">
        <v>14394</v>
      </c>
      <c r="F4670" s="18"/>
      <c r="G4670" s="18"/>
      <c r="H4670" s="19"/>
      <c r="I4670" s="18"/>
      <c r="J4670" s="18"/>
      <c r="K4670" s="18"/>
      <c r="L4670" s="18"/>
      <c r="M4670" s="18"/>
      <c r="N4670" s="18"/>
      <c r="Q4670" s="20"/>
    </row>
    <row r="4671" spans="1:17" ht="14.25" x14ac:dyDescent="0.3">
      <c r="A4671" s="103" t="s">
        <v>14247</v>
      </c>
      <c r="B4671" s="75" t="s">
        <v>574</v>
      </c>
      <c r="C4671" s="77" t="s">
        <v>6920</v>
      </c>
      <c r="D4671" s="104" t="s">
        <v>12555</v>
      </c>
      <c r="E4671" s="75" t="s">
        <v>16210</v>
      </c>
      <c r="F4671" s="18"/>
      <c r="G4671" s="17"/>
      <c r="H4671" s="17"/>
      <c r="I4671" s="17"/>
      <c r="J4671" s="17"/>
      <c r="K4671" s="17"/>
      <c r="L4671" s="17"/>
      <c r="M4671" s="17"/>
      <c r="N4671" s="17"/>
    </row>
    <row r="4672" spans="1:17" ht="14.25" x14ac:dyDescent="0.3">
      <c r="A4672" s="111" t="s">
        <v>14247</v>
      </c>
      <c r="B4672" s="112" t="s">
        <v>575</v>
      </c>
      <c r="C4672" s="77" t="s">
        <v>6920</v>
      </c>
      <c r="D4672" s="113" t="s">
        <v>12555</v>
      </c>
      <c r="E4672" s="112" t="s">
        <v>16210</v>
      </c>
      <c r="F4672" s="17"/>
      <c r="G4672" s="18"/>
      <c r="H4672" s="19"/>
      <c r="I4672" s="18"/>
      <c r="J4672" s="18"/>
      <c r="K4672" s="18"/>
      <c r="L4672" s="18"/>
      <c r="M4672" s="18"/>
      <c r="N4672" s="18"/>
      <c r="Q4672" s="20"/>
    </row>
    <row r="4673" spans="1:17" ht="14.25" x14ac:dyDescent="0.3">
      <c r="A4673" s="111" t="s">
        <v>4140</v>
      </c>
      <c r="B4673" s="112" t="s">
        <v>574</v>
      </c>
      <c r="C4673" s="77" t="s">
        <v>5307</v>
      </c>
      <c r="D4673" s="113" t="s">
        <v>10692</v>
      </c>
      <c r="E4673" s="112" t="s">
        <v>14398</v>
      </c>
      <c r="F4673" s="17"/>
      <c r="G4673" s="18"/>
      <c r="H4673" s="19"/>
      <c r="I4673" s="18"/>
      <c r="J4673" s="18"/>
      <c r="K4673" s="18"/>
      <c r="L4673" s="18"/>
      <c r="M4673" s="18"/>
      <c r="N4673" s="18"/>
      <c r="O4673" s="22"/>
      <c r="P4673" s="22"/>
      <c r="Q4673" s="20"/>
    </row>
    <row r="4674" spans="1:17" ht="14.25" x14ac:dyDescent="0.3">
      <c r="A4674" s="107" t="s">
        <v>9529</v>
      </c>
      <c r="B4674" s="108" t="s">
        <v>574</v>
      </c>
      <c r="C4674" s="77" t="s">
        <v>7443</v>
      </c>
      <c r="D4674" s="109" t="s">
        <v>9532</v>
      </c>
      <c r="E4674" s="108" t="s">
        <v>14673</v>
      </c>
      <c r="F4674" s="17"/>
      <c r="G4674" s="17"/>
      <c r="H4674" s="17"/>
      <c r="I4674" s="17"/>
      <c r="J4674" s="17"/>
      <c r="K4674" s="17"/>
      <c r="L4674" s="17"/>
      <c r="M4674" s="17"/>
      <c r="N4674" s="17"/>
    </row>
    <row r="4675" spans="1:17" ht="14.25" x14ac:dyDescent="0.3">
      <c r="A4675" s="103" t="s">
        <v>9529</v>
      </c>
      <c r="B4675" s="75" t="s">
        <v>574</v>
      </c>
      <c r="C4675" s="77" t="s">
        <v>7443</v>
      </c>
      <c r="D4675" s="104" t="s">
        <v>9532</v>
      </c>
      <c r="E4675" s="75" t="s">
        <v>14673</v>
      </c>
      <c r="F4675" s="17"/>
      <c r="G4675" s="18"/>
      <c r="H4675" s="19"/>
      <c r="I4675" s="18"/>
      <c r="J4675" s="18"/>
      <c r="K4675" s="18"/>
      <c r="L4675" s="18"/>
      <c r="M4675" s="18"/>
      <c r="N4675" s="18"/>
      <c r="Q4675" s="20"/>
    </row>
    <row r="4676" spans="1:17" ht="13.5" x14ac:dyDescent="0.3">
      <c r="A4676" s="103" t="s">
        <v>9529</v>
      </c>
      <c r="B4676" s="75" t="s">
        <v>574</v>
      </c>
      <c r="C4676" s="77" t="s">
        <v>7443</v>
      </c>
      <c r="D4676" s="104" t="s">
        <v>9532</v>
      </c>
      <c r="E4676" s="75" t="s">
        <v>14673</v>
      </c>
      <c r="F4676" s="17"/>
      <c r="G4676" s="18"/>
      <c r="H4676" s="19"/>
      <c r="I4676" s="18"/>
      <c r="J4676" s="18"/>
      <c r="K4676" s="18"/>
      <c r="L4676" s="18"/>
      <c r="M4676" s="18"/>
      <c r="N4676" s="18"/>
      <c r="O4676" s="22"/>
      <c r="P4676" s="22"/>
      <c r="Q4676" s="20"/>
    </row>
    <row r="4677" spans="1:17" ht="14.25" x14ac:dyDescent="0.3">
      <c r="A4677" s="103" t="s">
        <v>9529</v>
      </c>
      <c r="B4677" s="75" t="s">
        <v>574</v>
      </c>
      <c r="C4677" s="77" t="s">
        <v>7443</v>
      </c>
      <c r="D4677" s="104" t="s">
        <v>9532</v>
      </c>
      <c r="E4677" s="75" t="s">
        <v>14673</v>
      </c>
      <c r="F4677" s="17"/>
      <c r="G4677" s="18"/>
      <c r="H4677" s="19"/>
      <c r="I4677" s="18"/>
      <c r="J4677" s="18"/>
      <c r="K4677" s="18"/>
      <c r="L4677" s="18"/>
      <c r="M4677" s="18"/>
      <c r="N4677" s="18"/>
      <c r="O4677" s="22"/>
      <c r="P4677" s="22"/>
      <c r="Q4677" s="20"/>
    </row>
    <row r="4678" spans="1:17" ht="14.25" x14ac:dyDescent="0.3">
      <c r="A4678" s="107" t="s">
        <v>9529</v>
      </c>
      <c r="B4678" s="108" t="s">
        <v>574</v>
      </c>
      <c r="C4678" s="77" t="s">
        <v>7443</v>
      </c>
      <c r="D4678" s="109" t="s">
        <v>9532</v>
      </c>
      <c r="E4678" s="108" t="s">
        <v>14673</v>
      </c>
      <c r="G4678" s="17"/>
      <c r="H4678" s="17"/>
      <c r="I4678" s="17"/>
      <c r="J4678" s="17"/>
      <c r="K4678" s="17"/>
      <c r="L4678" s="17"/>
      <c r="M4678" s="17"/>
      <c r="N4678" s="17"/>
    </row>
    <row r="4679" spans="1:17" ht="14.25" x14ac:dyDescent="0.3">
      <c r="A4679" s="107" t="s">
        <v>9529</v>
      </c>
      <c r="B4679" s="108" t="s">
        <v>575</v>
      </c>
      <c r="C4679" s="77" t="s">
        <v>6920</v>
      </c>
      <c r="D4679" s="109" t="s">
        <v>9530</v>
      </c>
      <c r="E4679" s="108" t="s">
        <v>14673</v>
      </c>
      <c r="F4679" s="18"/>
      <c r="G4679" s="18"/>
      <c r="H4679" s="19"/>
      <c r="I4679" s="18"/>
      <c r="J4679" s="18"/>
      <c r="K4679" s="18"/>
      <c r="L4679" s="18"/>
      <c r="M4679" s="18"/>
      <c r="N4679" s="18"/>
      <c r="O4679" s="22"/>
      <c r="P4679" s="22"/>
      <c r="Q4679" s="20"/>
    </row>
    <row r="4680" spans="1:17" ht="14.25" x14ac:dyDescent="0.3">
      <c r="A4680" s="83" t="s">
        <v>9529</v>
      </c>
      <c r="B4680" s="84" t="s">
        <v>575</v>
      </c>
      <c r="C4680" s="77" t="s">
        <v>6920</v>
      </c>
      <c r="D4680" s="85" t="s">
        <v>9530</v>
      </c>
      <c r="E4680" s="84" t="s">
        <v>14673</v>
      </c>
      <c r="G4680" s="18"/>
      <c r="H4680" s="19"/>
      <c r="I4680" s="18"/>
      <c r="J4680" s="18"/>
      <c r="K4680" s="18"/>
      <c r="L4680" s="18"/>
      <c r="M4680" s="21"/>
      <c r="N4680" s="18"/>
      <c r="O4680" s="22"/>
      <c r="P4680" s="22"/>
      <c r="Q4680" s="20"/>
    </row>
    <row r="4681" spans="1:17" ht="13.5" x14ac:dyDescent="0.3">
      <c r="A4681" s="107" t="s">
        <v>9529</v>
      </c>
      <c r="B4681" s="108" t="s">
        <v>575</v>
      </c>
      <c r="C4681" s="77" t="s">
        <v>6920</v>
      </c>
      <c r="D4681" s="109" t="s">
        <v>9530</v>
      </c>
      <c r="E4681" s="108" t="s">
        <v>14673</v>
      </c>
      <c r="G4681" s="18"/>
      <c r="H4681" s="19"/>
      <c r="I4681" s="18"/>
      <c r="J4681" s="18"/>
      <c r="K4681" s="18"/>
      <c r="L4681" s="18"/>
      <c r="M4681" s="18"/>
      <c r="N4681" s="18"/>
      <c r="Q4681" s="20"/>
    </row>
    <row r="4682" spans="1:17" ht="14.25" x14ac:dyDescent="0.3">
      <c r="A4682" s="103" t="s">
        <v>9529</v>
      </c>
      <c r="B4682" s="75" t="s">
        <v>575</v>
      </c>
      <c r="C4682" s="77" t="s">
        <v>6920</v>
      </c>
      <c r="D4682" s="104" t="s">
        <v>9530</v>
      </c>
      <c r="E4682" s="75" t="s">
        <v>14673</v>
      </c>
      <c r="F4682" s="17"/>
      <c r="G4682" s="17"/>
      <c r="H4682" s="17"/>
      <c r="I4682" s="17"/>
      <c r="J4682" s="17"/>
      <c r="K4682" s="17"/>
      <c r="L4682" s="17"/>
      <c r="M4682" s="17"/>
      <c r="N4682" s="17"/>
    </row>
    <row r="4683" spans="1:17" ht="14.25" x14ac:dyDescent="0.3">
      <c r="A4683" s="103" t="s">
        <v>9529</v>
      </c>
      <c r="B4683" s="75" t="s">
        <v>575</v>
      </c>
      <c r="C4683" s="77" t="s">
        <v>6920</v>
      </c>
      <c r="D4683" s="104" t="s">
        <v>9530</v>
      </c>
      <c r="E4683" s="75" t="s">
        <v>14673</v>
      </c>
      <c r="G4683" s="18"/>
      <c r="H4683" s="19"/>
      <c r="I4683" s="18"/>
      <c r="J4683" s="18"/>
      <c r="K4683" s="18"/>
      <c r="L4683" s="18"/>
      <c r="M4683" s="18"/>
      <c r="N4683" s="18"/>
      <c r="Q4683" s="20"/>
    </row>
    <row r="4684" spans="1:17" ht="14.25" x14ac:dyDescent="0.3">
      <c r="A4684" s="103" t="s">
        <v>3945</v>
      </c>
      <c r="B4684" s="75" t="s">
        <v>574</v>
      </c>
      <c r="C4684" s="77" t="s">
        <v>7002</v>
      </c>
      <c r="D4684" s="104" t="s">
        <v>12556</v>
      </c>
      <c r="E4684" s="75" t="s">
        <v>16211</v>
      </c>
      <c r="F4684" s="17"/>
      <c r="G4684" s="18"/>
      <c r="H4684" s="19"/>
      <c r="I4684" s="18"/>
      <c r="J4684" s="18"/>
      <c r="K4684" s="18"/>
      <c r="L4684" s="18"/>
      <c r="M4684" s="18"/>
      <c r="N4684" s="18"/>
      <c r="Q4684" s="20"/>
    </row>
    <row r="4685" spans="1:17" ht="13.5" x14ac:dyDescent="0.3">
      <c r="A4685" s="103" t="s">
        <v>649</v>
      </c>
      <c r="B4685" s="75" t="s">
        <v>574</v>
      </c>
      <c r="C4685" s="77" t="s">
        <v>6937</v>
      </c>
      <c r="D4685" s="104" t="s">
        <v>7708</v>
      </c>
      <c r="E4685" s="75" t="s">
        <v>14396</v>
      </c>
      <c r="F4685" s="18"/>
      <c r="G4685" s="18"/>
      <c r="H4685" s="19"/>
      <c r="I4685" s="18"/>
      <c r="J4685" s="18"/>
      <c r="K4685" s="18"/>
      <c r="L4685" s="18"/>
      <c r="M4685" s="18"/>
      <c r="N4685" s="18"/>
      <c r="Q4685" s="20"/>
    </row>
    <row r="4686" spans="1:17" ht="13.5" x14ac:dyDescent="0.3">
      <c r="A4686" s="110" t="s">
        <v>4237</v>
      </c>
      <c r="B4686" s="84" t="s">
        <v>574</v>
      </c>
      <c r="C4686" s="77" t="s">
        <v>7000</v>
      </c>
      <c r="D4686" s="117" t="s">
        <v>7690</v>
      </c>
      <c r="E4686" s="84" t="s">
        <v>14394</v>
      </c>
      <c r="F4686" s="17"/>
      <c r="G4686" s="18"/>
      <c r="H4686" s="19"/>
      <c r="I4686" s="18"/>
      <c r="J4686" s="18"/>
      <c r="K4686" s="18"/>
      <c r="L4686" s="18"/>
      <c r="M4686" s="18"/>
      <c r="N4686" s="18"/>
      <c r="Q4686" s="20"/>
    </row>
    <row r="4687" spans="1:17" ht="14.25" x14ac:dyDescent="0.3">
      <c r="A4687" s="107" t="s">
        <v>2996</v>
      </c>
      <c r="B4687" s="108" t="s">
        <v>574</v>
      </c>
      <c r="C4687" s="77" t="s">
        <v>6937</v>
      </c>
      <c r="D4687" s="109" t="s">
        <v>13127</v>
      </c>
      <c r="E4687" s="108" t="s">
        <v>14404</v>
      </c>
      <c r="F4687" s="17"/>
      <c r="G4687" s="18"/>
      <c r="H4687" s="19"/>
      <c r="I4687" s="18"/>
      <c r="J4687" s="18"/>
      <c r="K4687" s="18"/>
      <c r="L4687" s="18"/>
      <c r="M4687" s="18"/>
      <c r="N4687" s="18"/>
      <c r="Q4687" s="20"/>
    </row>
    <row r="4688" spans="1:17" ht="13.5" x14ac:dyDescent="0.3">
      <c r="A4688" s="107" t="s">
        <v>5814</v>
      </c>
      <c r="B4688" s="108" t="s">
        <v>574</v>
      </c>
      <c r="C4688" s="77" t="s">
        <v>6937</v>
      </c>
      <c r="D4688" s="109" t="s">
        <v>8056</v>
      </c>
      <c r="E4688" s="108" t="s">
        <v>14394</v>
      </c>
      <c r="F4688" s="17"/>
      <c r="G4688" s="18"/>
      <c r="H4688" s="19"/>
      <c r="I4688" s="18"/>
      <c r="J4688" s="18"/>
      <c r="K4688" s="18"/>
      <c r="L4688" s="18"/>
      <c r="M4688" s="18"/>
      <c r="N4688" s="18"/>
      <c r="Q4688" s="20"/>
    </row>
    <row r="4689" spans="1:17" ht="14.25" x14ac:dyDescent="0.3">
      <c r="A4689" s="111" t="s">
        <v>2877</v>
      </c>
      <c r="B4689" s="112" t="s">
        <v>574</v>
      </c>
      <c r="C4689" s="77" t="s">
        <v>6979</v>
      </c>
      <c r="D4689" s="113" t="s">
        <v>12557</v>
      </c>
      <c r="E4689" s="112" t="s">
        <v>16212</v>
      </c>
      <c r="F4689" s="18"/>
      <c r="G4689" s="18"/>
      <c r="H4689" s="19"/>
      <c r="I4689" s="18"/>
      <c r="J4689" s="18"/>
      <c r="K4689" s="18"/>
      <c r="L4689" s="18"/>
      <c r="M4689" s="18"/>
      <c r="N4689" s="18"/>
      <c r="Q4689" s="20"/>
    </row>
    <row r="4690" spans="1:17" ht="14.25" x14ac:dyDescent="0.3">
      <c r="A4690" s="111" t="s">
        <v>12854</v>
      </c>
      <c r="B4690" s="112" t="s">
        <v>574</v>
      </c>
      <c r="C4690" s="77" t="s">
        <v>5827</v>
      </c>
      <c r="D4690" s="113" t="s">
        <v>14377</v>
      </c>
      <c r="E4690" s="112" t="s">
        <v>14396</v>
      </c>
      <c r="G4690" s="18"/>
      <c r="H4690" s="19"/>
      <c r="I4690" s="18"/>
      <c r="J4690" s="18"/>
      <c r="K4690" s="18"/>
      <c r="L4690" s="18"/>
      <c r="M4690" s="18"/>
      <c r="N4690" s="18"/>
      <c r="Q4690" s="20"/>
    </row>
    <row r="4691" spans="1:17" ht="14.25" x14ac:dyDescent="0.3">
      <c r="A4691" s="103" t="s">
        <v>12854</v>
      </c>
      <c r="B4691" s="75" t="s">
        <v>575</v>
      </c>
      <c r="C4691" s="77" t="s">
        <v>5827</v>
      </c>
      <c r="D4691" s="104" t="s">
        <v>14377</v>
      </c>
      <c r="E4691" s="75" t="s">
        <v>14396</v>
      </c>
      <c r="F4691" s="28"/>
      <c r="G4691" s="18"/>
      <c r="H4691" s="19"/>
      <c r="I4691" s="18"/>
      <c r="J4691" s="18"/>
      <c r="K4691" s="18"/>
      <c r="L4691" s="18"/>
      <c r="M4691" s="18"/>
      <c r="N4691" s="18"/>
      <c r="Q4691" s="20"/>
    </row>
    <row r="4692" spans="1:17" ht="13.5" x14ac:dyDescent="0.3">
      <c r="A4692" s="103" t="s">
        <v>486</v>
      </c>
      <c r="B4692" s="75" t="s">
        <v>574</v>
      </c>
      <c r="C4692" s="77" t="s">
        <v>9019</v>
      </c>
      <c r="D4692" s="104" t="s">
        <v>9425</v>
      </c>
      <c r="E4692" s="75" t="s">
        <v>15216</v>
      </c>
      <c r="F4692" s="17"/>
      <c r="G4692" s="18"/>
      <c r="H4692" s="19"/>
      <c r="I4692" s="18"/>
      <c r="J4692" s="18"/>
      <c r="K4692" s="18"/>
      <c r="L4692" s="18"/>
      <c r="M4692" s="18"/>
      <c r="N4692" s="18"/>
      <c r="Q4692" s="20"/>
    </row>
    <row r="4693" spans="1:17" ht="14.25" x14ac:dyDescent="0.3">
      <c r="A4693" s="103" t="s">
        <v>486</v>
      </c>
      <c r="B4693" s="75" t="s">
        <v>4879</v>
      </c>
      <c r="C4693" s="77" t="s">
        <v>9019</v>
      </c>
      <c r="D4693" s="113" t="s">
        <v>9425</v>
      </c>
      <c r="E4693" s="75" t="s">
        <v>15216</v>
      </c>
      <c r="F4693" s="18"/>
      <c r="G4693" s="17"/>
      <c r="H4693" s="17"/>
      <c r="I4693" s="17"/>
      <c r="J4693" s="17"/>
      <c r="K4693" s="17"/>
      <c r="L4693" s="17"/>
      <c r="M4693" s="17"/>
      <c r="N4693" s="17"/>
    </row>
    <row r="4694" spans="1:17" ht="14.25" x14ac:dyDescent="0.3">
      <c r="A4694" s="111" t="s">
        <v>533</v>
      </c>
      <c r="B4694" s="112" t="s">
        <v>574</v>
      </c>
      <c r="C4694" s="77" t="s">
        <v>7002</v>
      </c>
      <c r="D4694" s="113" t="s">
        <v>9947</v>
      </c>
      <c r="E4694" s="112" t="s">
        <v>15217</v>
      </c>
      <c r="G4694" s="17"/>
      <c r="H4694" s="17"/>
      <c r="I4694" s="17"/>
      <c r="J4694" s="17"/>
      <c r="K4694" s="17"/>
      <c r="L4694" s="17"/>
      <c r="M4694" s="17"/>
      <c r="N4694" s="17"/>
    </row>
    <row r="4695" spans="1:17" ht="14.25" x14ac:dyDescent="0.3">
      <c r="A4695" s="107" t="s">
        <v>4398</v>
      </c>
      <c r="B4695" s="108" t="s">
        <v>574</v>
      </c>
      <c r="C4695" s="77" t="s">
        <v>7000</v>
      </c>
      <c r="D4695" s="109" t="s">
        <v>9236</v>
      </c>
      <c r="E4695" s="108" t="s">
        <v>14399</v>
      </c>
      <c r="F4695" s="18"/>
      <c r="G4695" s="18"/>
      <c r="H4695" s="19"/>
      <c r="I4695" s="18"/>
      <c r="J4695" s="18"/>
      <c r="K4695" s="18"/>
      <c r="L4695" s="18"/>
      <c r="M4695" s="18"/>
      <c r="N4695" s="18"/>
      <c r="O4695" s="22"/>
      <c r="P4695" s="22"/>
      <c r="Q4695" s="20"/>
    </row>
    <row r="4696" spans="1:17" ht="13.5" x14ac:dyDescent="0.3">
      <c r="A4696" s="111" t="s">
        <v>5815</v>
      </c>
      <c r="B4696" s="112" t="s">
        <v>574</v>
      </c>
      <c r="C4696" s="77" t="s">
        <v>5797</v>
      </c>
      <c r="D4696" s="113" t="s">
        <v>7274</v>
      </c>
      <c r="E4696" s="112" t="s">
        <v>14406</v>
      </c>
      <c r="F4696" s="18"/>
      <c r="G4696" s="18"/>
      <c r="H4696" s="19"/>
      <c r="I4696" s="18"/>
      <c r="J4696" s="18"/>
      <c r="K4696" s="18"/>
      <c r="L4696" s="18"/>
      <c r="M4696" s="18"/>
      <c r="N4696" s="18"/>
      <c r="Q4696" s="20"/>
    </row>
    <row r="4697" spans="1:17" ht="13.5" x14ac:dyDescent="0.3">
      <c r="A4697" s="103" t="s">
        <v>11544</v>
      </c>
      <c r="B4697" s="75" t="s">
        <v>574</v>
      </c>
      <c r="C4697" s="77" t="s">
        <v>7000</v>
      </c>
      <c r="D4697" s="104" t="s">
        <v>2622</v>
      </c>
      <c r="E4697" s="75" t="s">
        <v>14398</v>
      </c>
      <c r="F4697" s="18"/>
      <c r="G4697" s="18"/>
      <c r="H4697" s="19"/>
      <c r="I4697" s="18"/>
      <c r="J4697" s="18"/>
      <c r="K4697" s="18"/>
      <c r="L4697" s="18"/>
      <c r="M4697" s="18"/>
      <c r="N4697" s="18"/>
      <c r="Q4697" s="20"/>
    </row>
    <row r="4698" spans="1:17" ht="14.25" x14ac:dyDescent="0.3">
      <c r="A4698" s="107" t="s">
        <v>14384</v>
      </c>
      <c r="B4698" s="108" t="s">
        <v>574</v>
      </c>
      <c r="C4698" s="77" t="s">
        <v>6979</v>
      </c>
      <c r="D4698" s="109" t="s">
        <v>12867</v>
      </c>
      <c r="E4698" s="108" t="s">
        <v>14394</v>
      </c>
      <c r="F4698" s="18"/>
      <c r="G4698" s="18"/>
      <c r="H4698" s="19"/>
      <c r="I4698" s="18"/>
      <c r="J4698" s="18"/>
      <c r="K4698" s="18"/>
      <c r="L4698" s="18"/>
      <c r="M4698" s="18"/>
      <c r="N4698" s="18"/>
      <c r="O4698" s="22"/>
      <c r="P4698" s="22"/>
      <c r="Q4698" s="20"/>
    </row>
    <row r="4699" spans="1:17" ht="14.25" x14ac:dyDescent="0.3">
      <c r="A4699" s="111" t="s">
        <v>2467</v>
      </c>
      <c r="B4699" s="112" t="s">
        <v>574</v>
      </c>
      <c r="C4699" s="77" t="s">
        <v>7000</v>
      </c>
      <c r="D4699" s="113" t="s">
        <v>10693</v>
      </c>
      <c r="E4699" s="112" t="s">
        <v>14414</v>
      </c>
      <c r="F4699" s="18"/>
      <c r="G4699" s="18"/>
      <c r="H4699" s="19"/>
      <c r="I4699" s="18"/>
      <c r="J4699" s="18"/>
      <c r="K4699" s="18"/>
      <c r="L4699" s="18"/>
      <c r="M4699" s="18"/>
      <c r="N4699" s="18"/>
      <c r="Q4699" s="20"/>
    </row>
    <row r="4700" spans="1:17" ht="14.25" x14ac:dyDescent="0.3">
      <c r="A4700" s="103" t="s">
        <v>5816</v>
      </c>
      <c r="B4700" s="75" t="s">
        <v>574</v>
      </c>
      <c r="C4700" s="77" t="s">
        <v>6994</v>
      </c>
      <c r="D4700" s="104" t="s">
        <v>7483</v>
      </c>
      <c r="E4700" s="75" t="s">
        <v>14399</v>
      </c>
      <c r="G4700" s="18"/>
      <c r="H4700" s="19"/>
      <c r="I4700" s="18"/>
      <c r="J4700" s="18"/>
      <c r="K4700" s="18"/>
      <c r="L4700" s="18"/>
      <c r="M4700" s="18"/>
      <c r="N4700" s="18"/>
      <c r="O4700" s="22"/>
      <c r="P4700" s="22"/>
      <c r="Q4700" s="20"/>
    </row>
    <row r="4701" spans="1:17" ht="14.25" x14ac:dyDescent="0.3">
      <c r="A4701" s="118" t="s">
        <v>2468</v>
      </c>
      <c r="B4701" s="119" t="s">
        <v>574</v>
      </c>
      <c r="C4701" s="77" t="s">
        <v>6937</v>
      </c>
      <c r="D4701" s="120" t="s">
        <v>13885</v>
      </c>
      <c r="E4701" s="119" t="s">
        <v>14409</v>
      </c>
      <c r="G4701" s="22"/>
      <c r="H4701" s="19"/>
      <c r="I4701" s="18"/>
      <c r="J4701" s="18"/>
      <c r="K4701" s="18"/>
      <c r="L4701" s="18"/>
      <c r="M4701" s="18"/>
      <c r="N4701" s="18"/>
      <c r="O4701" s="22"/>
      <c r="P4701" s="22"/>
      <c r="Q4701" s="20"/>
    </row>
    <row r="4702" spans="1:17" ht="14.25" x14ac:dyDescent="0.3">
      <c r="A4702" s="103" t="s">
        <v>2468</v>
      </c>
      <c r="B4702" s="75" t="s">
        <v>4879</v>
      </c>
      <c r="C4702" s="77" t="s">
        <v>420</v>
      </c>
      <c r="D4702" s="104" t="s">
        <v>13886</v>
      </c>
      <c r="E4702" s="75" t="s">
        <v>14409</v>
      </c>
      <c r="F4702" s="18"/>
      <c r="G4702" s="17"/>
      <c r="H4702" s="17"/>
      <c r="I4702" s="17"/>
      <c r="J4702" s="17"/>
      <c r="K4702" s="17"/>
      <c r="L4702" s="17"/>
      <c r="M4702" s="17"/>
      <c r="N4702" s="17"/>
    </row>
    <row r="4703" spans="1:17" ht="13.5" x14ac:dyDescent="0.3">
      <c r="A4703" s="114" t="s">
        <v>5817</v>
      </c>
      <c r="B4703" s="115" t="s">
        <v>574</v>
      </c>
      <c r="C4703" s="77" t="s">
        <v>5365</v>
      </c>
      <c r="D4703" s="116" t="s">
        <v>13135</v>
      </c>
      <c r="E4703" s="115" t="s">
        <v>14399</v>
      </c>
      <c r="G4703" s="18"/>
      <c r="H4703" s="19"/>
      <c r="I4703" s="18"/>
      <c r="J4703" s="18"/>
      <c r="K4703" s="18"/>
      <c r="L4703" s="18"/>
      <c r="M4703" s="18"/>
      <c r="N4703" s="18"/>
      <c r="Q4703" s="20"/>
    </row>
    <row r="4704" spans="1:17" ht="14.25" x14ac:dyDescent="0.3">
      <c r="A4704" s="110" t="s">
        <v>8430</v>
      </c>
      <c r="B4704" s="84" t="s">
        <v>574</v>
      </c>
      <c r="C4704" s="77" t="s">
        <v>6933</v>
      </c>
      <c r="D4704" s="117" t="s">
        <v>8431</v>
      </c>
      <c r="E4704" s="84" t="s">
        <v>14394</v>
      </c>
      <c r="G4704" s="18"/>
      <c r="H4704" s="19"/>
      <c r="I4704" s="18"/>
      <c r="J4704" s="18"/>
      <c r="K4704" s="18"/>
      <c r="L4704" s="18"/>
      <c r="M4704" s="18"/>
      <c r="N4704" s="18"/>
      <c r="O4704" s="22"/>
      <c r="P4704" s="22"/>
      <c r="Q4704" s="20"/>
    </row>
    <row r="4705" spans="1:17" ht="14.25" x14ac:dyDescent="0.3">
      <c r="A4705" s="103" t="s">
        <v>4688</v>
      </c>
      <c r="B4705" s="75" t="s">
        <v>574</v>
      </c>
      <c r="C4705" s="77" t="s">
        <v>5295</v>
      </c>
      <c r="D4705" s="104" t="s">
        <v>4689</v>
      </c>
      <c r="E4705" s="75" t="s">
        <v>14398</v>
      </c>
      <c r="G4705" s="18"/>
      <c r="H4705" s="19"/>
      <c r="I4705" s="18"/>
      <c r="J4705" s="18"/>
      <c r="K4705" s="18"/>
      <c r="L4705" s="18"/>
      <c r="M4705" s="18"/>
      <c r="N4705" s="18"/>
      <c r="Q4705" s="20"/>
    </row>
    <row r="4706" spans="1:17" ht="14.25" x14ac:dyDescent="0.3">
      <c r="A4706" s="83" t="s">
        <v>5818</v>
      </c>
      <c r="B4706" s="84" t="s">
        <v>574</v>
      </c>
      <c r="C4706" s="77" t="s">
        <v>5338</v>
      </c>
      <c r="D4706" s="85" t="s">
        <v>8036</v>
      </c>
      <c r="E4706" s="84" t="s">
        <v>14394</v>
      </c>
      <c r="G4706" s="18"/>
      <c r="H4706" s="19"/>
      <c r="I4706" s="18"/>
      <c r="J4706" s="18"/>
      <c r="K4706" s="18"/>
      <c r="L4706" s="18"/>
      <c r="M4706" s="18"/>
      <c r="N4706" s="18"/>
      <c r="Q4706" s="20"/>
    </row>
    <row r="4707" spans="1:17" ht="14.25" x14ac:dyDescent="0.3">
      <c r="A4707" s="107" t="s">
        <v>5818</v>
      </c>
      <c r="B4707" s="108" t="s">
        <v>575</v>
      </c>
      <c r="C4707" s="77" t="s">
        <v>5338</v>
      </c>
      <c r="D4707" s="109" t="s">
        <v>8036</v>
      </c>
      <c r="E4707" s="108" t="s">
        <v>14394</v>
      </c>
      <c r="F4707" s="17"/>
      <c r="G4707" s="18"/>
      <c r="H4707" s="19"/>
      <c r="I4707" s="18"/>
      <c r="J4707" s="18"/>
      <c r="K4707" s="18"/>
      <c r="L4707" s="18"/>
      <c r="M4707" s="18"/>
      <c r="N4707" s="18"/>
      <c r="O4707" s="22"/>
      <c r="P4707" s="22"/>
      <c r="Q4707" s="20"/>
    </row>
    <row r="4708" spans="1:17" ht="14.25" x14ac:dyDescent="0.3">
      <c r="A4708" s="107" t="s">
        <v>11429</v>
      </c>
      <c r="B4708" s="108" t="s">
        <v>574</v>
      </c>
      <c r="C4708" s="77" t="s">
        <v>6922</v>
      </c>
      <c r="D4708" s="109" t="s">
        <v>1846</v>
      </c>
      <c r="E4708" s="108" t="s">
        <v>14406</v>
      </c>
      <c r="F4708" s="17"/>
      <c r="G4708" s="17"/>
      <c r="H4708" s="17"/>
      <c r="I4708" s="17"/>
      <c r="J4708" s="17"/>
      <c r="K4708" s="17"/>
      <c r="L4708" s="17"/>
      <c r="M4708" s="17"/>
      <c r="N4708" s="17"/>
    </row>
    <row r="4709" spans="1:17" ht="13.5" x14ac:dyDescent="0.3">
      <c r="A4709" s="103" t="s">
        <v>205</v>
      </c>
      <c r="B4709" s="75" t="s">
        <v>574</v>
      </c>
      <c r="C4709" s="77" t="s">
        <v>9014</v>
      </c>
      <c r="D4709" s="104" t="s">
        <v>9520</v>
      </c>
      <c r="E4709" s="75" t="s">
        <v>14535</v>
      </c>
      <c r="G4709" s="17"/>
      <c r="H4709" s="17"/>
      <c r="I4709" s="17"/>
      <c r="J4709" s="17"/>
      <c r="K4709" s="17"/>
      <c r="L4709" s="17"/>
      <c r="M4709" s="17"/>
      <c r="N4709" s="17"/>
    </row>
    <row r="4710" spans="1:17" ht="14.25" x14ac:dyDescent="0.3">
      <c r="A4710" s="107" t="s">
        <v>3946</v>
      </c>
      <c r="B4710" s="108" t="s">
        <v>574</v>
      </c>
      <c r="C4710" s="77" t="s">
        <v>6994</v>
      </c>
      <c r="D4710" s="109" t="s">
        <v>3947</v>
      </c>
      <c r="E4710" s="108" t="s">
        <v>16213</v>
      </c>
      <c r="F4710" s="17"/>
      <c r="G4710" s="17"/>
      <c r="H4710" s="17"/>
      <c r="I4710" s="17"/>
      <c r="J4710" s="17"/>
      <c r="K4710" s="17"/>
      <c r="L4710" s="17"/>
      <c r="M4710" s="17"/>
      <c r="N4710" s="17"/>
    </row>
    <row r="4711" spans="1:17" ht="14.25" x14ac:dyDescent="0.3">
      <c r="A4711" s="103" t="s">
        <v>6601</v>
      </c>
      <c r="B4711" s="75" t="s">
        <v>574</v>
      </c>
      <c r="C4711" s="77" t="s">
        <v>6922</v>
      </c>
      <c r="D4711" s="104" t="s">
        <v>12899</v>
      </c>
      <c r="E4711" s="75" t="s">
        <v>14398</v>
      </c>
      <c r="F4711" s="18"/>
      <c r="G4711" s="18"/>
      <c r="H4711" s="19"/>
      <c r="I4711" s="18"/>
      <c r="J4711" s="18"/>
      <c r="K4711" s="18"/>
      <c r="L4711" s="18"/>
      <c r="M4711" s="18"/>
      <c r="N4711" s="18"/>
      <c r="O4711" s="22"/>
      <c r="P4711" s="22"/>
      <c r="Q4711" s="20"/>
    </row>
    <row r="4712" spans="1:17" ht="14.25" x14ac:dyDescent="0.3">
      <c r="A4712" s="103" t="s">
        <v>487</v>
      </c>
      <c r="B4712" s="75" t="s">
        <v>574</v>
      </c>
      <c r="C4712" s="77" t="s">
        <v>6994</v>
      </c>
      <c r="D4712" s="104" t="s">
        <v>476</v>
      </c>
      <c r="E4712" s="75" t="s">
        <v>14727</v>
      </c>
      <c r="F4712" s="18"/>
      <c r="G4712" s="22"/>
      <c r="H4712" s="19"/>
      <c r="I4712" s="18"/>
      <c r="J4712" s="18"/>
      <c r="K4712" s="18"/>
      <c r="L4712" s="18"/>
      <c r="M4712" s="18"/>
      <c r="N4712" s="18"/>
      <c r="O4712" s="22"/>
      <c r="P4712" s="22"/>
      <c r="Q4712" s="20"/>
    </row>
    <row r="4713" spans="1:17" ht="14.25" x14ac:dyDescent="0.3">
      <c r="A4713" s="103" t="s">
        <v>487</v>
      </c>
      <c r="B4713" s="75" t="s">
        <v>14387</v>
      </c>
      <c r="C4713" s="77" t="s">
        <v>6994</v>
      </c>
      <c r="D4713" s="104" t="s">
        <v>476</v>
      </c>
      <c r="E4713" s="75" t="s">
        <v>14727</v>
      </c>
      <c r="F4713" s="18"/>
      <c r="G4713" s="17"/>
      <c r="H4713" s="17"/>
      <c r="I4713" s="17"/>
      <c r="J4713" s="17"/>
      <c r="K4713" s="17"/>
      <c r="L4713" s="17"/>
      <c r="M4713" s="17"/>
      <c r="N4713" s="17"/>
    </row>
    <row r="4714" spans="1:17" ht="14.25" x14ac:dyDescent="0.3">
      <c r="A4714" s="107" t="s">
        <v>487</v>
      </c>
      <c r="B4714" s="108" t="s">
        <v>575</v>
      </c>
      <c r="C4714" s="77" t="s">
        <v>6994</v>
      </c>
      <c r="D4714" s="109" t="s">
        <v>3261</v>
      </c>
      <c r="E4714" s="108" t="s">
        <v>14727</v>
      </c>
      <c r="F4714" s="18"/>
      <c r="G4714" s="17"/>
      <c r="H4714" s="17"/>
      <c r="I4714" s="17"/>
      <c r="J4714" s="17"/>
      <c r="K4714" s="17"/>
      <c r="L4714" s="17"/>
      <c r="M4714" s="17"/>
      <c r="N4714" s="17"/>
    </row>
    <row r="4715" spans="1:17" ht="14.25" x14ac:dyDescent="0.3">
      <c r="A4715" s="103" t="s">
        <v>2878</v>
      </c>
      <c r="B4715" s="75" t="s">
        <v>574</v>
      </c>
      <c r="C4715" s="77" t="s">
        <v>6994</v>
      </c>
      <c r="D4715" s="104" t="s">
        <v>12558</v>
      </c>
      <c r="E4715" s="75" t="s">
        <v>16214</v>
      </c>
      <c r="G4715" s="18"/>
      <c r="H4715" s="19"/>
      <c r="I4715" s="18"/>
      <c r="J4715" s="18"/>
      <c r="K4715" s="18"/>
      <c r="L4715" s="18"/>
      <c r="M4715" s="18"/>
      <c r="N4715" s="18"/>
      <c r="Q4715" s="20"/>
    </row>
    <row r="4716" spans="1:17" ht="14.25" x14ac:dyDescent="0.3">
      <c r="A4716" s="110" t="s">
        <v>3509</v>
      </c>
      <c r="B4716" s="84" t="s">
        <v>574</v>
      </c>
      <c r="C4716" s="77" t="s">
        <v>5878</v>
      </c>
      <c r="D4716" s="117" t="s">
        <v>8235</v>
      </c>
      <c r="E4716" s="84" t="s">
        <v>14394</v>
      </c>
      <c r="F4716" s="18"/>
      <c r="G4716" s="18"/>
      <c r="H4716" s="19"/>
      <c r="I4716" s="18"/>
      <c r="J4716" s="18"/>
      <c r="K4716" s="18"/>
      <c r="L4716" s="18"/>
      <c r="M4716" s="18"/>
      <c r="N4716" s="18"/>
      <c r="O4716" s="22"/>
      <c r="P4716" s="22"/>
      <c r="Q4716" s="20"/>
    </row>
    <row r="4717" spans="1:17" ht="13.5" x14ac:dyDescent="0.3">
      <c r="A4717" s="110" t="s">
        <v>4252</v>
      </c>
      <c r="B4717" s="84" t="s">
        <v>574</v>
      </c>
      <c r="C4717" s="77" t="s">
        <v>6979</v>
      </c>
      <c r="D4717" s="85" t="s">
        <v>13331</v>
      </c>
      <c r="E4717" s="84" t="s">
        <v>14396</v>
      </c>
      <c r="G4717" s="17"/>
      <c r="H4717" s="17"/>
      <c r="I4717" s="17"/>
      <c r="J4717" s="17"/>
      <c r="K4717" s="17"/>
      <c r="L4717" s="17"/>
      <c r="M4717" s="17"/>
      <c r="N4717" s="17"/>
    </row>
    <row r="4718" spans="1:17" ht="14.25" x14ac:dyDescent="0.3">
      <c r="A4718" s="103" t="s">
        <v>4252</v>
      </c>
      <c r="B4718" s="75" t="s">
        <v>575</v>
      </c>
      <c r="C4718" s="77" t="s">
        <v>5705</v>
      </c>
      <c r="D4718" s="104" t="s">
        <v>13491</v>
      </c>
      <c r="E4718" s="75" t="s">
        <v>14396</v>
      </c>
      <c r="G4718" s="18"/>
      <c r="H4718" s="19"/>
      <c r="I4718" s="18"/>
      <c r="J4718" s="18"/>
      <c r="K4718" s="18"/>
      <c r="L4718" s="18"/>
      <c r="M4718" s="18"/>
      <c r="N4718" s="18"/>
      <c r="Q4718" s="20"/>
    </row>
    <row r="4719" spans="1:17" ht="14.25" x14ac:dyDescent="0.3">
      <c r="A4719" s="107" t="s">
        <v>3262</v>
      </c>
      <c r="B4719" s="108" t="s">
        <v>574</v>
      </c>
      <c r="C4719" s="77" t="s">
        <v>9014</v>
      </c>
      <c r="D4719" s="109" t="s">
        <v>9015</v>
      </c>
      <c r="E4719" s="108" t="s">
        <v>14921</v>
      </c>
      <c r="F4719" s="17"/>
      <c r="G4719" s="18"/>
      <c r="H4719" s="19"/>
      <c r="I4719" s="18"/>
      <c r="J4719" s="18"/>
      <c r="K4719" s="18"/>
      <c r="L4719" s="18"/>
      <c r="M4719" s="18"/>
      <c r="N4719" s="18"/>
      <c r="Q4719" s="20"/>
    </row>
    <row r="4720" spans="1:17" ht="14.25" x14ac:dyDescent="0.3">
      <c r="A4720" s="107" t="s">
        <v>3948</v>
      </c>
      <c r="B4720" s="108" t="s">
        <v>574</v>
      </c>
      <c r="C4720" s="77" t="s">
        <v>6994</v>
      </c>
      <c r="D4720" s="109" t="s">
        <v>12559</v>
      </c>
      <c r="E4720" s="108" t="s">
        <v>16215</v>
      </c>
      <c r="F4720" s="18"/>
      <c r="G4720" s="18"/>
      <c r="H4720" s="19"/>
      <c r="I4720" s="18"/>
      <c r="J4720" s="18"/>
      <c r="K4720" s="18"/>
      <c r="L4720" s="18"/>
      <c r="M4720" s="18"/>
      <c r="N4720" s="18"/>
      <c r="Q4720" s="20"/>
    </row>
    <row r="4721" spans="1:17" ht="14.25" x14ac:dyDescent="0.3">
      <c r="A4721" s="83" t="s">
        <v>920</v>
      </c>
      <c r="B4721" s="84" t="s">
        <v>574</v>
      </c>
      <c r="C4721" s="77" t="s">
        <v>6920</v>
      </c>
      <c r="D4721" s="85" t="s">
        <v>921</v>
      </c>
      <c r="E4721" s="84" t="s">
        <v>15179</v>
      </c>
      <c r="F4721" s="17"/>
      <c r="G4721" s="18"/>
      <c r="H4721" s="19"/>
      <c r="I4721" s="18"/>
      <c r="J4721" s="18"/>
      <c r="K4721" s="18"/>
      <c r="L4721" s="18"/>
      <c r="M4721" s="18"/>
      <c r="N4721" s="18"/>
      <c r="O4721" s="22"/>
      <c r="P4721" s="22"/>
      <c r="Q4721" s="20"/>
    </row>
    <row r="4722" spans="1:17" ht="14.25" x14ac:dyDescent="0.3">
      <c r="A4722" s="103" t="s">
        <v>11216</v>
      </c>
      <c r="B4722" s="75" t="s">
        <v>574</v>
      </c>
      <c r="C4722" s="77" t="s">
        <v>6920</v>
      </c>
      <c r="D4722" s="104" t="s">
        <v>11217</v>
      </c>
      <c r="E4722" s="75" t="s">
        <v>14399</v>
      </c>
      <c r="G4722" s="18"/>
      <c r="H4722" s="19"/>
      <c r="I4722" s="18"/>
      <c r="J4722" s="18"/>
      <c r="K4722" s="18"/>
      <c r="L4722" s="18"/>
      <c r="M4722" s="18"/>
      <c r="N4722" s="18"/>
      <c r="Q4722" s="20"/>
    </row>
    <row r="4723" spans="1:17" ht="14.25" x14ac:dyDescent="0.3">
      <c r="A4723" s="110" t="s">
        <v>15218</v>
      </c>
      <c r="B4723" s="84" t="s">
        <v>574</v>
      </c>
      <c r="C4723" s="77" t="s">
        <v>9033</v>
      </c>
      <c r="D4723" s="117" t="s">
        <v>14721</v>
      </c>
      <c r="E4723" s="84" t="s">
        <v>14541</v>
      </c>
      <c r="F4723" s="18"/>
      <c r="G4723" s="18"/>
      <c r="H4723" s="19"/>
      <c r="I4723" s="18"/>
      <c r="J4723" s="18"/>
      <c r="K4723" s="18"/>
      <c r="L4723" s="18"/>
      <c r="M4723" s="18"/>
      <c r="N4723" s="18"/>
      <c r="Q4723" s="20"/>
    </row>
    <row r="4724" spans="1:17" ht="14.25" x14ac:dyDescent="0.3">
      <c r="A4724" s="103" t="s">
        <v>15218</v>
      </c>
      <c r="B4724" s="75" t="s">
        <v>575</v>
      </c>
      <c r="C4724" s="77" t="s">
        <v>9033</v>
      </c>
      <c r="D4724" s="104" t="s">
        <v>10110</v>
      </c>
      <c r="E4724" s="75" t="s">
        <v>14541</v>
      </c>
      <c r="F4724" s="17"/>
      <c r="G4724" s="17"/>
      <c r="H4724" s="17"/>
      <c r="I4724" s="17"/>
      <c r="J4724" s="17"/>
      <c r="K4724" s="17"/>
      <c r="L4724" s="17"/>
      <c r="M4724" s="17"/>
      <c r="N4724" s="17"/>
    </row>
    <row r="4725" spans="1:17" ht="14.25" x14ac:dyDescent="0.3">
      <c r="A4725" s="103" t="s">
        <v>488</v>
      </c>
      <c r="B4725" s="75" t="s">
        <v>574</v>
      </c>
      <c r="C4725" s="77" t="s">
        <v>6917</v>
      </c>
      <c r="D4725" s="104" t="s">
        <v>15219</v>
      </c>
      <c r="E4725" s="75" t="s">
        <v>15220</v>
      </c>
      <c r="F4725" s="17"/>
      <c r="G4725" s="18"/>
      <c r="H4725" s="19"/>
      <c r="I4725" s="18"/>
      <c r="J4725" s="18"/>
      <c r="K4725" s="18"/>
      <c r="L4725" s="18"/>
      <c r="M4725" s="18"/>
      <c r="N4725" s="18"/>
      <c r="Q4725" s="20"/>
    </row>
    <row r="4726" spans="1:17" ht="14.25" x14ac:dyDescent="0.3">
      <c r="A4726" s="103" t="s">
        <v>11686</v>
      </c>
      <c r="B4726" s="75" t="s">
        <v>574</v>
      </c>
      <c r="C4726" s="77" t="s">
        <v>7000</v>
      </c>
      <c r="D4726" s="104" t="s">
        <v>6881</v>
      </c>
      <c r="E4726" s="75" t="s">
        <v>14394</v>
      </c>
      <c r="G4726" s="18"/>
      <c r="H4726" s="19"/>
      <c r="I4726" s="18"/>
      <c r="J4726" s="18"/>
      <c r="K4726" s="18"/>
      <c r="L4726" s="18"/>
      <c r="M4726" s="18"/>
      <c r="N4726" s="18"/>
      <c r="Q4726" s="20"/>
    </row>
    <row r="4727" spans="1:17" ht="14.25" x14ac:dyDescent="0.3">
      <c r="A4727" s="103" t="s">
        <v>5820</v>
      </c>
      <c r="B4727" s="75" t="s">
        <v>574</v>
      </c>
      <c r="C4727" s="77" t="s">
        <v>6919</v>
      </c>
      <c r="D4727" s="104" t="s">
        <v>7204</v>
      </c>
      <c r="E4727" s="75" t="s">
        <v>14398</v>
      </c>
      <c r="F4727" s="17"/>
      <c r="G4727" s="17"/>
      <c r="H4727" s="17"/>
      <c r="I4727" s="17"/>
      <c r="J4727" s="17"/>
      <c r="K4727" s="17"/>
      <c r="L4727" s="17"/>
      <c r="M4727" s="17"/>
      <c r="N4727" s="17"/>
    </row>
    <row r="4728" spans="1:17" ht="14.25" x14ac:dyDescent="0.3">
      <c r="A4728" s="103" t="s">
        <v>11225</v>
      </c>
      <c r="B4728" s="75" t="s">
        <v>574</v>
      </c>
      <c r="C4728" s="77" t="s">
        <v>7000</v>
      </c>
      <c r="D4728" s="104" t="s">
        <v>11226</v>
      </c>
      <c r="E4728" s="75" t="s">
        <v>14399</v>
      </c>
      <c r="F4728" s="17"/>
      <c r="G4728" s="18"/>
      <c r="H4728" s="19"/>
      <c r="I4728" s="18"/>
      <c r="J4728" s="18"/>
      <c r="K4728" s="18"/>
      <c r="L4728" s="18"/>
      <c r="M4728" s="18"/>
      <c r="N4728" s="18"/>
      <c r="Q4728" s="20"/>
    </row>
    <row r="4729" spans="1:17" ht="14.25" x14ac:dyDescent="0.3">
      <c r="A4729" s="111" t="s">
        <v>12952</v>
      </c>
      <c r="B4729" s="112" t="s">
        <v>574</v>
      </c>
      <c r="C4729" s="77" t="s">
        <v>6979</v>
      </c>
      <c r="D4729" s="113" t="s">
        <v>12953</v>
      </c>
      <c r="E4729" s="112" t="s">
        <v>14396</v>
      </c>
      <c r="F4729" s="18"/>
      <c r="G4729" s="18"/>
      <c r="H4729" s="19"/>
      <c r="I4729" s="18"/>
      <c r="J4729" s="18"/>
      <c r="K4729" s="18"/>
      <c r="L4729" s="18"/>
      <c r="M4729" s="18"/>
      <c r="N4729" s="18"/>
      <c r="Q4729" s="20"/>
    </row>
    <row r="4730" spans="1:17" ht="14.25" x14ac:dyDescent="0.3">
      <c r="A4730" s="110" t="s">
        <v>4690</v>
      </c>
      <c r="B4730" s="84" t="s">
        <v>574</v>
      </c>
      <c r="C4730" s="77" t="s">
        <v>6994</v>
      </c>
      <c r="D4730" s="117" t="s">
        <v>10696</v>
      </c>
      <c r="E4730" s="84" t="s">
        <v>14400</v>
      </c>
      <c r="F4730" s="18"/>
      <c r="G4730" s="18"/>
      <c r="H4730" s="19"/>
      <c r="I4730" s="18"/>
      <c r="J4730" s="18"/>
      <c r="K4730" s="18"/>
      <c r="L4730" s="18"/>
      <c r="M4730" s="18"/>
      <c r="N4730" s="18"/>
      <c r="O4730" s="22"/>
      <c r="P4730" s="22"/>
      <c r="Q4730" s="20"/>
    </row>
    <row r="4731" spans="1:17" ht="14.25" x14ac:dyDescent="0.3">
      <c r="A4731" s="103" t="s">
        <v>4179</v>
      </c>
      <c r="B4731" s="75" t="s">
        <v>574</v>
      </c>
      <c r="C4731" s="77" t="s">
        <v>5589</v>
      </c>
      <c r="D4731" s="104" t="s">
        <v>13136</v>
      </c>
      <c r="E4731" s="75" t="s">
        <v>14394</v>
      </c>
      <c r="F4731" s="18"/>
      <c r="G4731" s="17"/>
      <c r="H4731" s="17"/>
      <c r="I4731" s="17"/>
      <c r="J4731" s="17"/>
      <c r="K4731" s="17"/>
      <c r="L4731" s="17"/>
      <c r="M4731" s="17"/>
      <c r="N4731" s="17"/>
    </row>
    <row r="4732" spans="1:17" ht="14.25" x14ac:dyDescent="0.3">
      <c r="A4732" s="103" t="s">
        <v>4179</v>
      </c>
      <c r="B4732" s="75" t="s">
        <v>14387</v>
      </c>
      <c r="C4732" s="77" t="s">
        <v>5589</v>
      </c>
      <c r="D4732" s="104" t="s">
        <v>13136</v>
      </c>
      <c r="E4732" s="75" t="s">
        <v>14394</v>
      </c>
      <c r="F4732" s="17"/>
      <c r="G4732" s="17"/>
      <c r="H4732" s="17"/>
      <c r="I4732" s="17"/>
      <c r="J4732" s="17"/>
      <c r="K4732" s="17"/>
      <c r="L4732" s="17"/>
      <c r="M4732" s="17"/>
      <c r="N4732" s="17"/>
    </row>
    <row r="4733" spans="1:17" ht="14.25" x14ac:dyDescent="0.3">
      <c r="A4733" s="103" t="s">
        <v>4179</v>
      </c>
      <c r="B4733" s="75" t="s">
        <v>575</v>
      </c>
      <c r="C4733" s="77" t="s">
        <v>5589</v>
      </c>
      <c r="D4733" s="104" t="s">
        <v>13136</v>
      </c>
      <c r="E4733" s="75" t="s">
        <v>14394</v>
      </c>
      <c r="G4733" s="18"/>
      <c r="H4733" s="19"/>
      <c r="I4733" s="18"/>
      <c r="J4733" s="18"/>
      <c r="K4733" s="18"/>
      <c r="L4733" s="18"/>
      <c r="M4733" s="18"/>
      <c r="N4733" s="18"/>
      <c r="O4733" s="22"/>
      <c r="P4733" s="22"/>
      <c r="Q4733" s="20"/>
    </row>
    <row r="4734" spans="1:17" ht="14.25" x14ac:dyDescent="0.3">
      <c r="A4734" s="107" t="s">
        <v>11696</v>
      </c>
      <c r="B4734" s="108" t="s">
        <v>574</v>
      </c>
      <c r="C4734" s="77" t="s">
        <v>6920</v>
      </c>
      <c r="D4734" s="109" t="s">
        <v>11697</v>
      </c>
      <c r="E4734" s="108" t="s">
        <v>14394</v>
      </c>
      <c r="F4734" s="18"/>
      <c r="G4734" s="18"/>
      <c r="H4734" s="19"/>
      <c r="I4734" s="18"/>
      <c r="J4734" s="18"/>
      <c r="K4734" s="18"/>
      <c r="L4734" s="18"/>
      <c r="M4734" s="18"/>
      <c r="N4734" s="18"/>
      <c r="O4734" s="22"/>
      <c r="P4734" s="22"/>
      <c r="Q4734" s="20"/>
    </row>
    <row r="4735" spans="1:17" ht="14.25" x14ac:dyDescent="0.3">
      <c r="A4735" s="103" t="s">
        <v>6358</v>
      </c>
      <c r="B4735" s="75" t="s">
        <v>574</v>
      </c>
      <c r="C4735" s="77" t="s">
        <v>6994</v>
      </c>
      <c r="D4735" s="104" t="s">
        <v>10697</v>
      </c>
      <c r="E4735" s="75" t="s">
        <v>14970</v>
      </c>
      <c r="G4735" s="18"/>
      <c r="H4735" s="19"/>
      <c r="I4735" s="18"/>
      <c r="J4735" s="18"/>
      <c r="K4735" s="18"/>
      <c r="L4735" s="18"/>
      <c r="M4735" s="18"/>
      <c r="N4735" s="18"/>
      <c r="O4735" s="22"/>
      <c r="P4735" s="22"/>
      <c r="Q4735" s="20"/>
    </row>
    <row r="4736" spans="1:17" ht="13.5" x14ac:dyDescent="0.3">
      <c r="A4736" s="107" t="s">
        <v>6358</v>
      </c>
      <c r="B4736" s="108" t="s">
        <v>14387</v>
      </c>
      <c r="C4736" s="77" t="s">
        <v>6994</v>
      </c>
      <c r="D4736" s="109" t="s">
        <v>10697</v>
      </c>
      <c r="E4736" s="108" t="s">
        <v>14970</v>
      </c>
      <c r="F4736" s="17"/>
      <c r="G4736" s="17"/>
      <c r="H4736" s="17"/>
      <c r="I4736" s="17"/>
      <c r="J4736" s="17"/>
      <c r="K4736" s="17"/>
      <c r="L4736" s="17"/>
      <c r="M4736" s="17"/>
      <c r="N4736" s="17"/>
    </row>
    <row r="4737" spans="1:17" ht="14.25" x14ac:dyDescent="0.3">
      <c r="A4737" s="111" t="s">
        <v>6358</v>
      </c>
      <c r="B4737" s="112" t="s">
        <v>575</v>
      </c>
      <c r="C4737" s="77" t="s">
        <v>6994</v>
      </c>
      <c r="D4737" s="113" t="s">
        <v>10697</v>
      </c>
      <c r="E4737" s="112" t="s">
        <v>14970</v>
      </c>
      <c r="F4737" s="17"/>
      <c r="G4737" s="18"/>
      <c r="H4737" s="19"/>
      <c r="I4737" s="18"/>
      <c r="J4737" s="18"/>
      <c r="K4737" s="18"/>
      <c r="L4737" s="18"/>
      <c r="M4737" s="21"/>
      <c r="N4737" s="18"/>
      <c r="O4737" s="22"/>
      <c r="P4737" s="22"/>
      <c r="Q4737" s="20"/>
    </row>
    <row r="4738" spans="1:17" ht="14.25" x14ac:dyDescent="0.3">
      <c r="A4738" s="103" t="s">
        <v>2320</v>
      </c>
      <c r="B4738" s="75" t="s">
        <v>574</v>
      </c>
      <c r="C4738" s="77" t="s">
        <v>7002</v>
      </c>
      <c r="D4738" s="104" t="s">
        <v>8303</v>
      </c>
      <c r="E4738" s="75" t="s">
        <v>14396</v>
      </c>
      <c r="F4738" s="17"/>
      <c r="G4738" s="17"/>
      <c r="H4738" s="17"/>
      <c r="I4738" s="17"/>
      <c r="J4738" s="17"/>
      <c r="K4738" s="17"/>
      <c r="L4738" s="17"/>
      <c r="M4738" s="17"/>
      <c r="N4738" s="17"/>
    </row>
    <row r="4739" spans="1:17" ht="13.5" x14ac:dyDescent="0.3">
      <c r="A4739" s="107" t="s">
        <v>2320</v>
      </c>
      <c r="B4739" s="108" t="s">
        <v>575</v>
      </c>
      <c r="C4739" s="77" t="s">
        <v>7002</v>
      </c>
      <c r="D4739" s="109" t="s">
        <v>8303</v>
      </c>
      <c r="E4739" s="108" t="s">
        <v>14396</v>
      </c>
      <c r="F4739" s="18"/>
      <c r="G4739" s="18"/>
      <c r="H4739" s="19"/>
      <c r="I4739" s="18"/>
      <c r="J4739" s="18"/>
      <c r="K4739" s="18"/>
      <c r="L4739" s="18"/>
      <c r="M4739" s="21"/>
      <c r="N4739" s="18"/>
      <c r="O4739" s="22"/>
      <c r="P4739" s="22"/>
      <c r="Q4739" s="20"/>
    </row>
    <row r="4740" spans="1:17" ht="14.25" x14ac:dyDescent="0.3">
      <c r="A4740" s="103" t="s">
        <v>15221</v>
      </c>
      <c r="B4740" s="75" t="s">
        <v>574</v>
      </c>
      <c r="C4740" s="77" t="s">
        <v>6920</v>
      </c>
      <c r="D4740" s="104" t="s">
        <v>3833</v>
      </c>
      <c r="E4740" s="75" t="s">
        <v>15123</v>
      </c>
      <c r="F4740" s="17"/>
      <c r="G4740" s="18"/>
      <c r="H4740" s="19"/>
      <c r="I4740" s="18"/>
      <c r="J4740" s="18"/>
      <c r="K4740" s="18"/>
      <c r="L4740" s="18"/>
      <c r="M4740" s="21"/>
      <c r="N4740" s="18"/>
      <c r="O4740" s="22"/>
      <c r="P4740" s="22"/>
      <c r="Q4740" s="20"/>
    </row>
    <row r="4741" spans="1:17" ht="14.25" x14ac:dyDescent="0.3">
      <c r="A4741" s="103" t="s">
        <v>3615</v>
      </c>
      <c r="B4741" s="75" t="s">
        <v>574</v>
      </c>
      <c r="C4741" s="77" t="s">
        <v>7071</v>
      </c>
      <c r="D4741" s="104" t="s">
        <v>10698</v>
      </c>
      <c r="E4741" s="75" t="s">
        <v>14398</v>
      </c>
      <c r="F4741" s="17"/>
      <c r="G4741" s="17"/>
      <c r="H4741" s="17"/>
      <c r="I4741" s="17"/>
      <c r="J4741" s="17"/>
      <c r="K4741" s="17"/>
      <c r="L4741" s="17"/>
      <c r="M4741" s="17"/>
      <c r="N4741" s="17"/>
    </row>
    <row r="4742" spans="1:17" ht="14.25" x14ac:dyDescent="0.3">
      <c r="A4742" s="107" t="s">
        <v>3615</v>
      </c>
      <c r="B4742" s="108" t="s">
        <v>575</v>
      </c>
      <c r="C4742" s="77" t="s">
        <v>7071</v>
      </c>
      <c r="D4742" s="109" t="s">
        <v>10698</v>
      </c>
      <c r="E4742" s="108" t="s">
        <v>14398</v>
      </c>
      <c r="F4742" s="18"/>
      <c r="G4742" s="28"/>
      <c r="H4742" s="28"/>
      <c r="I4742" s="28"/>
      <c r="J4742" s="28"/>
      <c r="K4742" s="28"/>
      <c r="L4742" s="22"/>
      <c r="M4742" s="28"/>
      <c r="N4742" s="18"/>
      <c r="O4742" s="22"/>
      <c r="P4742" s="22"/>
      <c r="Q4742" s="20"/>
    </row>
    <row r="4743" spans="1:17" ht="14.25" x14ac:dyDescent="0.3">
      <c r="A4743" s="107" t="s">
        <v>5821</v>
      </c>
      <c r="B4743" s="108" t="s">
        <v>574</v>
      </c>
      <c r="C4743" s="77" t="s">
        <v>7443</v>
      </c>
      <c r="D4743" s="109" t="s">
        <v>7769</v>
      </c>
      <c r="E4743" s="108" t="s">
        <v>14396</v>
      </c>
      <c r="G4743" s="28"/>
      <c r="H4743" s="28"/>
      <c r="I4743" s="28"/>
      <c r="J4743" s="28"/>
      <c r="K4743" s="28"/>
      <c r="L4743" s="22"/>
      <c r="M4743" s="28"/>
      <c r="N4743" s="18"/>
      <c r="O4743" s="22"/>
      <c r="P4743" s="22"/>
      <c r="Q4743" s="20"/>
    </row>
    <row r="4744" spans="1:17" ht="13.5" x14ac:dyDescent="0.3">
      <c r="A4744" s="107" t="s">
        <v>604</v>
      </c>
      <c r="B4744" s="108" t="s">
        <v>574</v>
      </c>
      <c r="C4744" s="77" t="s">
        <v>6994</v>
      </c>
      <c r="D4744" s="109" t="s">
        <v>7141</v>
      </c>
      <c r="E4744" s="108" t="s">
        <v>14396</v>
      </c>
      <c r="F4744" s="17"/>
      <c r="G4744" s="18"/>
      <c r="H4744" s="19"/>
      <c r="I4744" s="18"/>
      <c r="J4744" s="18"/>
      <c r="K4744" s="18"/>
      <c r="L4744" s="18"/>
      <c r="M4744" s="21"/>
      <c r="N4744" s="18"/>
      <c r="O4744" s="22"/>
      <c r="P4744" s="22"/>
      <c r="Q4744" s="20"/>
    </row>
    <row r="4745" spans="1:17" ht="14.25" x14ac:dyDescent="0.3">
      <c r="A4745" s="111" t="s">
        <v>2623</v>
      </c>
      <c r="B4745" s="112" t="s">
        <v>574</v>
      </c>
      <c r="C4745" s="77" t="s">
        <v>6920</v>
      </c>
      <c r="D4745" s="113" t="s">
        <v>2624</v>
      </c>
      <c r="E4745" s="112" t="s">
        <v>14398</v>
      </c>
      <c r="F4745" s="18"/>
      <c r="G4745" s="17"/>
      <c r="H4745" s="17"/>
      <c r="I4745" s="17"/>
      <c r="J4745" s="17"/>
      <c r="K4745" s="17"/>
      <c r="L4745" s="17"/>
      <c r="M4745" s="17"/>
      <c r="N4745" s="17"/>
    </row>
    <row r="4746" spans="1:17" ht="14.25" x14ac:dyDescent="0.3">
      <c r="A4746" s="107" t="s">
        <v>3263</v>
      </c>
      <c r="B4746" s="108" t="s">
        <v>574</v>
      </c>
      <c r="C4746" s="77" t="s">
        <v>9161</v>
      </c>
      <c r="D4746" s="109" t="s">
        <v>10102</v>
      </c>
      <c r="E4746" s="108" t="s">
        <v>14517</v>
      </c>
      <c r="F4746" s="17"/>
      <c r="G4746" s="28"/>
      <c r="H4746" s="28"/>
      <c r="I4746" s="28"/>
      <c r="J4746" s="28"/>
      <c r="K4746" s="28"/>
      <c r="L4746" s="22"/>
      <c r="M4746" s="28"/>
      <c r="N4746" s="18"/>
      <c r="O4746" s="22"/>
      <c r="P4746" s="22"/>
      <c r="Q4746" s="20"/>
    </row>
    <row r="4747" spans="1:17" ht="13.5" x14ac:dyDescent="0.3">
      <c r="A4747" s="103" t="s">
        <v>3263</v>
      </c>
      <c r="B4747" s="75" t="s">
        <v>4879</v>
      </c>
      <c r="C4747" s="77" t="s">
        <v>9161</v>
      </c>
      <c r="D4747" s="104" t="s">
        <v>10102</v>
      </c>
      <c r="E4747" s="75" t="s">
        <v>14517</v>
      </c>
      <c r="F4747" s="17"/>
      <c r="G4747" s="28"/>
      <c r="H4747" s="28"/>
      <c r="I4747" s="28"/>
      <c r="J4747" s="28"/>
      <c r="K4747" s="28"/>
      <c r="L4747" s="22"/>
      <c r="M4747" s="28"/>
      <c r="N4747" s="18"/>
      <c r="O4747" s="22"/>
      <c r="P4747" s="22"/>
      <c r="Q4747" s="20"/>
    </row>
    <row r="4748" spans="1:17" ht="14.25" x14ac:dyDescent="0.3">
      <c r="A4748" s="111" t="s">
        <v>11442</v>
      </c>
      <c r="B4748" s="112" t="s">
        <v>574</v>
      </c>
      <c r="C4748" s="77" t="s">
        <v>6933</v>
      </c>
      <c r="D4748" s="113" t="s">
        <v>11443</v>
      </c>
      <c r="E4748" s="112" t="s">
        <v>14406</v>
      </c>
      <c r="F4748" s="18"/>
      <c r="G4748" s="18"/>
      <c r="H4748" s="19"/>
      <c r="I4748" s="18"/>
      <c r="J4748" s="18"/>
      <c r="K4748" s="18"/>
      <c r="L4748" s="18"/>
      <c r="M4748" s="18"/>
      <c r="N4748" s="18"/>
      <c r="Q4748" s="20"/>
    </row>
    <row r="4749" spans="1:17" ht="13.5" x14ac:dyDescent="0.3">
      <c r="A4749" s="110" t="s">
        <v>1398</v>
      </c>
      <c r="B4749" s="84" t="s">
        <v>574</v>
      </c>
      <c r="C4749" s="77" t="s">
        <v>5527</v>
      </c>
      <c r="D4749" s="117" t="s">
        <v>1399</v>
      </c>
      <c r="E4749" s="84" t="s">
        <v>14738</v>
      </c>
      <c r="G4749" s="18"/>
      <c r="H4749" s="19"/>
      <c r="I4749" s="18"/>
      <c r="J4749" s="18"/>
      <c r="K4749" s="18"/>
      <c r="L4749" s="18"/>
      <c r="M4749" s="18"/>
      <c r="N4749" s="18"/>
      <c r="Q4749" s="20"/>
    </row>
    <row r="4750" spans="1:17" ht="13.5" x14ac:dyDescent="0.3">
      <c r="A4750" s="110" t="s">
        <v>3389</v>
      </c>
      <c r="B4750" s="84" t="s">
        <v>574</v>
      </c>
      <c r="C4750" s="77" t="s">
        <v>7021</v>
      </c>
      <c r="D4750" s="117" t="s">
        <v>12560</v>
      </c>
      <c r="E4750" s="84" t="s">
        <v>16216</v>
      </c>
      <c r="F4750" s="18"/>
      <c r="G4750" s="18"/>
      <c r="H4750" s="19"/>
      <c r="I4750" s="18"/>
      <c r="J4750" s="18"/>
      <c r="K4750" s="18"/>
      <c r="L4750" s="18"/>
      <c r="M4750" s="18"/>
      <c r="N4750" s="18"/>
      <c r="Q4750" s="20"/>
    </row>
    <row r="4751" spans="1:17" ht="13.5" x14ac:dyDescent="0.3">
      <c r="A4751" s="103" t="s">
        <v>117</v>
      </c>
      <c r="B4751" s="75" t="s">
        <v>574</v>
      </c>
      <c r="C4751" s="77" t="s">
        <v>6998</v>
      </c>
      <c r="D4751" s="104" t="s">
        <v>6723</v>
      </c>
      <c r="E4751" s="75" t="s">
        <v>14398</v>
      </c>
      <c r="F4751" s="18"/>
      <c r="G4751" s="28"/>
      <c r="H4751" s="28"/>
      <c r="I4751" s="28"/>
      <c r="J4751" s="28"/>
      <c r="K4751" s="28"/>
      <c r="L4751" s="22"/>
      <c r="M4751" s="28"/>
      <c r="N4751" s="18"/>
      <c r="O4751" s="22"/>
      <c r="P4751" s="22"/>
      <c r="Q4751" s="20"/>
    </row>
    <row r="4752" spans="1:17" ht="14.25" x14ac:dyDescent="0.3">
      <c r="A4752" s="107" t="s">
        <v>2469</v>
      </c>
      <c r="B4752" s="108" t="s">
        <v>574</v>
      </c>
      <c r="C4752" s="77" t="s">
        <v>6924</v>
      </c>
      <c r="D4752" s="109" t="s">
        <v>10699</v>
      </c>
      <c r="E4752" s="108" t="s">
        <v>15773</v>
      </c>
      <c r="F4752" s="17"/>
      <c r="G4752" s="17"/>
      <c r="H4752" s="17"/>
      <c r="I4752" s="17"/>
      <c r="J4752" s="17"/>
      <c r="K4752" s="17"/>
      <c r="L4752" s="17"/>
      <c r="M4752" s="17"/>
      <c r="N4752" s="17"/>
    </row>
    <row r="4753" spans="1:17" ht="14.25" x14ac:dyDescent="0.3">
      <c r="A4753" s="103" t="s">
        <v>4691</v>
      </c>
      <c r="B4753" s="75" t="s">
        <v>574</v>
      </c>
      <c r="C4753" s="77" t="s">
        <v>6937</v>
      </c>
      <c r="D4753" s="104" t="s">
        <v>10700</v>
      </c>
      <c r="E4753" s="75" t="s">
        <v>14396</v>
      </c>
      <c r="F4753" s="17"/>
      <c r="G4753" s="18"/>
      <c r="H4753" s="19"/>
      <c r="I4753" s="18"/>
      <c r="J4753" s="18"/>
      <c r="K4753" s="18"/>
      <c r="L4753" s="18"/>
      <c r="M4753" s="18"/>
      <c r="N4753" s="18"/>
      <c r="O4753" s="22"/>
      <c r="P4753" s="22"/>
      <c r="Q4753" s="20"/>
    </row>
    <row r="4754" spans="1:17" ht="14.25" x14ac:dyDescent="0.3">
      <c r="A4754" s="103" t="s">
        <v>4399</v>
      </c>
      <c r="B4754" s="75" t="s">
        <v>574</v>
      </c>
      <c r="C4754" s="77" t="s">
        <v>6920</v>
      </c>
      <c r="D4754" s="104" t="s">
        <v>4989</v>
      </c>
      <c r="E4754" s="75" t="s">
        <v>14796</v>
      </c>
      <c r="G4754" s="17"/>
      <c r="H4754" s="17"/>
      <c r="I4754" s="17"/>
      <c r="J4754" s="17"/>
      <c r="K4754" s="17"/>
      <c r="L4754" s="17"/>
      <c r="M4754" s="17"/>
      <c r="N4754" s="17"/>
    </row>
    <row r="4755" spans="1:17" ht="14.25" x14ac:dyDescent="0.3">
      <c r="A4755" s="103" t="s">
        <v>1978</v>
      </c>
      <c r="B4755" s="75" t="s">
        <v>574</v>
      </c>
      <c r="C4755" s="77" t="s">
        <v>7021</v>
      </c>
      <c r="D4755" s="104" t="s">
        <v>14248</v>
      </c>
      <c r="E4755" s="75" t="s">
        <v>16217</v>
      </c>
      <c r="F4755" s="18"/>
      <c r="G4755" s="17"/>
      <c r="H4755" s="17"/>
      <c r="I4755" s="17"/>
      <c r="J4755" s="17"/>
      <c r="K4755" s="17"/>
      <c r="L4755" s="17"/>
      <c r="M4755" s="17"/>
      <c r="N4755" s="17"/>
    </row>
    <row r="4756" spans="1:17" ht="14.25" x14ac:dyDescent="0.3">
      <c r="A4756" s="110" t="s">
        <v>2997</v>
      </c>
      <c r="B4756" s="84" t="s">
        <v>574</v>
      </c>
      <c r="C4756" s="77" t="s">
        <v>6920</v>
      </c>
      <c r="D4756" s="117" t="s">
        <v>8265</v>
      </c>
      <c r="E4756" s="84" t="s">
        <v>14406</v>
      </c>
      <c r="F4756" s="17"/>
      <c r="G4756" s="18"/>
      <c r="H4756" s="19"/>
      <c r="I4756" s="18"/>
      <c r="J4756" s="18"/>
      <c r="K4756" s="18"/>
      <c r="L4756" s="18"/>
      <c r="M4756" s="18"/>
      <c r="N4756" s="18"/>
      <c r="O4756" s="22"/>
      <c r="P4756" s="22"/>
      <c r="Q4756" s="20"/>
    </row>
    <row r="4757" spans="1:17" ht="13.5" x14ac:dyDescent="0.3">
      <c r="A4757" s="107" t="s">
        <v>5822</v>
      </c>
      <c r="B4757" s="108" t="s">
        <v>574</v>
      </c>
      <c r="C4757" s="77" t="s">
        <v>7142</v>
      </c>
      <c r="D4757" s="109" t="s">
        <v>7143</v>
      </c>
      <c r="E4757" s="108" t="s">
        <v>14406</v>
      </c>
      <c r="G4757" s="18"/>
      <c r="H4757" s="19"/>
      <c r="I4757" s="18"/>
      <c r="J4757" s="18"/>
      <c r="K4757" s="18"/>
      <c r="L4757" s="18"/>
      <c r="M4757" s="18"/>
      <c r="N4757" s="18"/>
      <c r="O4757" s="22"/>
      <c r="P4757" s="22"/>
      <c r="Q4757" s="20"/>
    </row>
    <row r="4758" spans="1:17" ht="14.25" x14ac:dyDescent="0.3">
      <c r="A4758" s="83" t="s">
        <v>5823</v>
      </c>
      <c r="B4758" s="84" t="s">
        <v>574</v>
      </c>
      <c r="C4758" s="77" t="s">
        <v>5630</v>
      </c>
      <c r="D4758" s="117" t="s">
        <v>7949</v>
      </c>
      <c r="E4758" s="84" t="s">
        <v>14415</v>
      </c>
      <c r="G4758" s="18"/>
      <c r="H4758" s="19"/>
      <c r="I4758" s="18"/>
      <c r="J4758" s="18"/>
      <c r="K4758" s="18"/>
      <c r="L4758" s="18"/>
      <c r="M4758" s="18"/>
      <c r="N4758" s="18"/>
      <c r="O4758" s="22"/>
      <c r="P4758" s="22"/>
      <c r="Q4758" s="20"/>
    </row>
    <row r="4759" spans="1:17" ht="14.25" x14ac:dyDescent="0.3">
      <c r="A4759" s="107" t="s">
        <v>4032</v>
      </c>
      <c r="B4759" s="108" t="s">
        <v>574</v>
      </c>
      <c r="C4759" s="77" t="s">
        <v>6979</v>
      </c>
      <c r="D4759" s="109" t="s">
        <v>14249</v>
      </c>
      <c r="E4759" s="108" t="s">
        <v>16218</v>
      </c>
      <c r="G4759" s="18"/>
      <c r="H4759" s="19"/>
      <c r="I4759" s="18"/>
      <c r="J4759" s="18"/>
      <c r="K4759" s="18"/>
      <c r="L4759" s="18"/>
      <c r="M4759" s="18"/>
      <c r="N4759" s="18"/>
      <c r="O4759" s="22"/>
      <c r="P4759" s="22"/>
      <c r="Q4759" s="20"/>
    </row>
    <row r="4760" spans="1:17" ht="14.25" x14ac:dyDescent="0.3">
      <c r="A4760" s="103" t="s">
        <v>55</v>
      </c>
      <c r="B4760" s="75" t="s">
        <v>574</v>
      </c>
      <c r="C4760" s="77" t="s">
        <v>6920</v>
      </c>
      <c r="D4760" s="104" t="s">
        <v>15222</v>
      </c>
      <c r="E4760" s="75" t="s">
        <v>15223</v>
      </c>
      <c r="F4760" s="18"/>
      <c r="G4760" s="18"/>
      <c r="H4760" s="19"/>
      <c r="I4760" s="18"/>
      <c r="J4760" s="18"/>
      <c r="K4760" s="18"/>
      <c r="L4760" s="18"/>
      <c r="M4760" s="18"/>
      <c r="N4760" s="18"/>
      <c r="O4760" s="22"/>
      <c r="P4760" s="22"/>
      <c r="Q4760" s="20"/>
    </row>
    <row r="4761" spans="1:17" ht="14.25" x14ac:dyDescent="0.3">
      <c r="A4761" s="103" t="s">
        <v>5824</v>
      </c>
      <c r="B4761" s="75" t="s">
        <v>575</v>
      </c>
      <c r="C4761" s="77" t="s">
        <v>5420</v>
      </c>
      <c r="D4761" s="104" t="s">
        <v>13479</v>
      </c>
      <c r="E4761" s="75" t="s">
        <v>14398</v>
      </c>
      <c r="F4761" s="17"/>
      <c r="G4761" s="18"/>
      <c r="H4761" s="19"/>
      <c r="I4761" s="18"/>
      <c r="J4761" s="18"/>
      <c r="K4761" s="18"/>
      <c r="L4761" s="18"/>
      <c r="M4761" s="18"/>
      <c r="N4761" s="18"/>
      <c r="O4761" s="22"/>
      <c r="P4761" s="22"/>
      <c r="Q4761" s="20"/>
    </row>
    <row r="4762" spans="1:17" ht="14.25" x14ac:dyDescent="0.3">
      <c r="A4762" s="107" t="s">
        <v>5825</v>
      </c>
      <c r="B4762" s="108" t="s">
        <v>574</v>
      </c>
      <c r="C4762" s="77" t="s">
        <v>6920</v>
      </c>
      <c r="D4762" s="109" t="s">
        <v>7148</v>
      </c>
      <c r="E4762" s="108" t="s">
        <v>14398</v>
      </c>
      <c r="G4762" s="18"/>
      <c r="H4762" s="19"/>
      <c r="I4762" s="18"/>
      <c r="J4762" s="18"/>
      <c r="K4762" s="18"/>
      <c r="L4762" s="18"/>
      <c r="M4762" s="18"/>
      <c r="N4762" s="18"/>
      <c r="O4762" s="22"/>
      <c r="P4762" s="22"/>
      <c r="Q4762" s="20"/>
    </row>
    <row r="4763" spans="1:17" ht="14.25" x14ac:dyDescent="0.3">
      <c r="A4763" s="107" t="s">
        <v>7871</v>
      </c>
      <c r="B4763" s="108" t="s">
        <v>574</v>
      </c>
      <c r="C4763" s="77" t="s">
        <v>5420</v>
      </c>
      <c r="D4763" s="109" t="s">
        <v>7872</v>
      </c>
      <c r="E4763" s="108" t="s">
        <v>14394</v>
      </c>
      <c r="F4763" s="18"/>
      <c r="G4763" s="17"/>
      <c r="H4763" s="17"/>
      <c r="I4763" s="17"/>
      <c r="J4763" s="17"/>
      <c r="K4763" s="17"/>
      <c r="L4763" s="17"/>
      <c r="M4763" s="17"/>
      <c r="N4763" s="17"/>
    </row>
    <row r="4764" spans="1:17" ht="14.25" x14ac:dyDescent="0.3">
      <c r="A4764" s="107" t="s">
        <v>1077</v>
      </c>
      <c r="B4764" s="108" t="s">
        <v>574</v>
      </c>
      <c r="C4764" s="77" t="s">
        <v>6994</v>
      </c>
      <c r="D4764" s="109" t="s">
        <v>13387</v>
      </c>
      <c r="E4764" s="108" t="s">
        <v>14394</v>
      </c>
      <c r="F4764" s="18"/>
      <c r="G4764" s="18"/>
      <c r="H4764" s="19"/>
      <c r="I4764" s="18"/>
      <c r="J4764" s="18"/>
      <c r="K4764" s="18"/>
      <c r="L4764" s="18"/>
      <c r="M4764" s="18"/>
      <c r="N4764" s="18"/>
      <c r="O4764" s="22"/>
      <c r="P4764" s="22"/>
      <c r="Q4764" s="20"/>
    </row>
    <row r="4765" spans="1:17" ht="14.25" x14ac:dyDescent="0.3">
      <c r="A4765" s="107" t="s">
        <v>1077</v>
      </c>
      <c r="B4765" s="108" t="s">
        <v>14387</v>
      </c>
      <c r="C4765" s="77" t="s">
        <v>6994</v>
      </c>
      <c r="D4765" s="109" t="s">
        <v>13387</v>
      </c>
      <c r="E4765" s="108" t="s">
        <v>14394</v>
      </c>
      <c r="F4765" s="18"/>
      <c r="G4765" s="17"/>
      <c r="H4765" s="17"/>
      <c r="I4765" s="17"/>
      <c r="J4765" s="17"/>
      <c r="K4765" s="17"/>
      <c r="L4765" s="17"/>
      <c r="M4765" s="17"/>
      <c r="N4765" s="17"/>
    </row>
    <row r="4766" spans="1:17" ht="14.25" x14ac:dyDescent="0.3">
      <c r="A4766" s="103" t="s">
        <v>1077</v>
      </c>
      <c r="B4766" s="75" t="s">
        <v>575</v>
      </c>
      <c r="C4766" s="77" t="s">
        <v>6994</v>
      </c>
      <c r="D4766" s="104" t="s">
        <v>13387</v>
      </c>
      <c r="E4766" s="75" t="s">
        <v>14394</v>
      </c>
      <c r="F4766" s="18"/>
      <c r="G4766" s="18"/>
      <c r="H4766" s="19"/>
      <c r="I4766" s="18"/>
      <c r="J4766" s="18"/>
      <c r="K4766" s="18"/>
      <c r="L4766" s="18"/>
      <c r="M4766" s="18"/>
      <c r="N4766" s="18"/>
      <c r="O4766" s="22"/>
      <c r="P4766" s="22"/>
      <c r="Q4766" s="20"/>
    </row>
    <row r="4767" spans="1:17" ht="14.25" x14ac:dyDescent="0.3">
      <c r="A4767" s="103" t="s">
        <v>1486</v>
      </c>
      <c r="B4767" s="75" t="s">
        <v>574</v>
      </c>
      <c r="C4767" s="77" t="s">
        <v>7300</v>
      </c>
      <c r="D4767" s="104" t="s">
        <v>13183</v>
      </c>
      <c r="E4767" s="75" t="s">
        <v>14422</v>
      </c>
      <c r="F4767" s="18"/>
      <c r="G4767" s="17"/>
      <c r="H4767" s="17"/>
      <c r="I4767" s="17"/>
      <c r="J4767" s="17"/>
      <c r="K4767" s="17"/>
      <c r="L4767" s="17"/>
      <c r="M4767" s="17"/>
      <c r="N4767" s="17"/>
    </row>
    <row r="4768" spans="1:17" ht="14.25" x14ac:dyDescent="0.3">
      <c r="A4768" s="103" t="s">
        <v>1486</v>
      </c>
      <c r="B4768" s="75" t="s">
        <v>14387</v>
      </c>
      <c r="C4768" s="77" t="s">
        <v>7300</v>
      </c>
      <c r="D4768" s="104" t="s">
        <v>13510</v>
      </c>
      <c r="E4768" s="75" t="s">
        <v>14422</v>
      </c>
      <c r="F4768" s="18"/>
      <c r="G4768" s="18"/>
      <c r="H4768" s="19"/>
      <c r="I4768" s="18"/>
      <c r="J4768" s="18"/>
      <c r="K4768" s="18"/>
      <c r="L4768" s="18"/>
      <c r="M4768" s="18"/>
      <c r="N4768" s="18"/>
      <c r="O4768" s="22"/>
      <c r="P4768" s="22"/>
      <c r="Q4768" s="20"/>
    </row>
    <row r="4769" spans="1:17" ht="14.25" x14ac:dyDescent="0.3">
      <c r="A4769" s="103" t="s">
        <v>1486</v>
      </c>
      <c r="B4769" s="75" t="s">
        <v>575</v>
      </c>
      <c r="C4769" s="77" t="s">
        <v>7300</v>
      </c>
      <c r="D4769" s="104" t="s">
        <v>13183</v>
      </c>
      <c r="E4769" s="75" t="s">
        <v>14422</v>
      </c>
      <c r="F4769" s="28"/>
      <c r="G4769" s="17"/>
      <c r="H4769" s="17"/>
      <c r="I4769" s="17"/>
      <c r="J4769" s="17"/>
      <c r="K4769" s="17"/>
      <c r="L4769" s="17"/>
      <c r="M4769" s="17"/>
      <c r="N4769" s="17"/>
    </row>
    <row r="4770" spans="1:17" ht="14.25" x14ac:dyDescent="0.3">
      <c r="A4770" s="103" t="s">
        <v>6724</v>
      </c>
      <c r="B4770" s="75" t="s">
        <v>574</v>
      </c>
      <c r="C4770" s="77" t="s">
        <v>9014</v>
      </c>
      <c r="D4770" s="104" t="s">
        <v>6725</v>
      </c>
      <c r="E4770" s="75" t="s">
        <v>15003</v>
      </c>
      <c r="F4770" s="18"/>
      <c r="G4770" s="18"/>
      <c r="H4770" s="19"/>
      <c r="I4770" s="18"/>
      <c r="J4770" s="18"/>
      <c r="K4770" s="18"/>
      <c r="L4770" s="18"/>
      <c r="M4770" s="18"/>
      <c r="N4770" s="18"/>
      <c r="O4770" s="22"/>
      <c r="P4770" s="22"/>
      <c r="Q4770" s="20"/>
    </row>
    <row r="4771" spans="1:17" ht="14.25" x14ac:dyDescent="0.3">
      <c r="A4771" s="103" t="s">
        <v>705</v>
      </c>
      <c r="B4771" s="75" t="s">
        <v>574</v>
      </c>
      <c r="C4771" s="77" t="s">
        <v>7000</v>
      </c>
      <c r="D4771" s="104" t="s">
        <v>7455</v>
      </c>
      <c r="E4771" s="75" t="s">
        <v>14396</v>
      </c>
      <c r="G4771" s="18"/>
      <c r="H4771" s="19"/>
      <c r="I4771" s="18"/>
      <c r="J4771" s="18"/>
      <c r="K4771" s="18"/>
      <c r="L4771" s="18"/>
      <c r="M4771" s="18"/>
      <c r="N4771" s="18"/>
      <c r="O4771" s="22"/>
      <c r="P4771" s="22"/>
      <c r="Q4771" s="20"/>
    </row>
    <row r="4772" spans="1:17" ht="13.5" x14ac:dyDescent="0.3">
      <c r="A4772" s="107" t="s">
        <v>3716</v>
      </c>
      <c r="B4772" s="108" t="s">
        <v>574</v>
      </c>
      <c r="C4772" s="77" t="s">
        <v>6920</v>
      </c>
      <c r="D4772" s="109" t="s">
        <v>3717</v>
      </c>
      <c r="E4772" s="108" t="s">
        <v>14398</v>
      </c>
      <c r="F4772" s="18"/>
      <c r="G4772" s="22"/>
      <c r="H4772" s="19"/>
      <c r="I4772" s="18"/>
      <c r="J4772" s="18"/>
      <c r="K4772" s="18"/>
      <c r="L4772" s="18"/>
      <c r="M4772" s="18"/>
      <c r="N4772" s="18"/>
      <c r="O4772" s="22"/>
      <c r="P4772" s="22"/>
      <c r="Q4772" s="20"/>
    </row>
    <row r="4773" spans="1:17" ht="14.25" x14ac:dyDescent="0.3">
      <c r="A4773" s="107" t="s">
        <v>2879</v>
      </c>
      <c r="B4773" s="108" t="s">
        <v>574</v>
      </c>
      <c r="C4773" s="77" t="s">
        <v>6998</v>
      </c>
      <c r="D4773" s="109" t="s">
        <v>12561</v>
      </c>
      <c r="E4773" s="108" t="s">
        <v>16219</v>
      </c>
      <c r="F4773" s="18"/>
      <c r="G4773" s="17"/>
      <c r="H4773" s="17"/>
      <c r="I4773" s="17"/>
      <c r="J4773" s="17"/>
      <c r="K4773" s="17"/>
      <c r="L4773" s="17"/>
      <c r="M4773" s="17"/>
      <c r="N4773" s="17"/>
    </row>
    <row r="4774" spans="1:17" ht="14.25" x14ac:dyDescent="0.3">
      <c r="A4774" s="110" t="s">
        <v>2321</v>
      </c>
      <c r="B4774" s="84" t="s">
        <v>574</v>
      </c>
      <c r="C4774" s="77" t="s">
        <v>6984</v>
      </c>
      <c r="D4774" s="117" t="s">
        <v>8080</v>
      </c>
      <c r="E4774" s="84" t="s">
        <v>14404</v>
      </c>
      <c r="G4774" s="18"/>
      <c r="H4774" s="19"/>
      <c r="I4774" s="18"/>
      <c r="J4774" s="18"/>
      <c r="K4774" s="18"/>
      <c r="L4774" s="18"/>
      <c r="M4774" s="18"/>
      <c r="N4774" s="18"/>
      <c r="O4774" s="22"/>
      <c r="P4774" s="22"/>
      <c r="Q4774" s="20"/>
    </row>
    <row r="4775" spans="1:17" ht="13.5" x14ac:dyDescent="0.3">
      <c r="A4775" s="103" t="s">
        <v>4692</v>
      </c>
      <c r="B4775" s="75" t="s">
        <v>14387</v>
      </c>
      <c r="C4775" s="77" t="s">
        <v>6917</v>
      </c>
      <c r="D4775" s="104" t="s">
        <v>13888</v>
      </c>
      <c r="E4775" s="75" t="s">
        <v>14414</v>
      </c>
      <c r="F4775" s="18"/>
      <c r="G4775" s="17"/>
      <c r="H4775" s="17"/>
      <c r="I4775" s="17"/>
      <c r="J4775" s="17"/>
      <c r="K4775" s="17"/>
      <c r="L4775" s="17"/>
      <c r="M4775" s="17"/>
      <c r="N4775" s="17"/>
    </row>
    <row r="4776" spans="1:17" ht="14.25" x14ac:dyDescent="0.3">
      <c r="A4776" s="83" t="s">
        <v>4692</v>
      </c>
      <c r="B4776" s="84" t="s">
        <v>575</v>
      </c>
      <c r="C4776" s="77" t="s">
        <v>6917</v>
      </c>
      <c r="D4776" s="85" t="s">
        <v>13887</v>
      </c>
      <c r="E4776" s="84" t="s">
        <v>14414</v>
      </c>
      <c r="G4776" s="17"/>
      <c r="H4776" s="17"/>
      <c r="I4776" s="17"/>
      <c r="J4776" s="17"/>
      <c r="K4776" s="17"/>
      <c r="L4776" s="17"/>
      <c r="M4776" s="17"/>
      <c r="N4776" s="17"/>
    </row>
    <row r="4777" spans="1:17" ht="14.25" x14ac:dyDescent="0.3">
      <c r="A4777" s="111" t="s">
        <v>4228</v>
      </c>
      <c r="B4777" s="112" t="s">
        <v>574</v>
      </c>
      <c r="C4777" s="77" t="s">
        <v>7000</v>
      </c>
      <c r="D4777" s="113" t="s">
        <v>8270</v>
      </c>
      <c r="E4777" s="112" t="s">
        <v>14398</v>
      </c>
      <c r="G4777" s="17"/>
      <c r="H4777" s="17"/>
      <c r="I4777" s="17"/>
      <c r="J4777" s="17"/>
      <c r="K4777" s="17"/>
      <c r="L4777" s="17"/>
      <c r="M4777" s="17"/>
      <c r="N4777" s="17"/>
    </row>
    <row r="4778" spans="1:17" ht="14.25" x14ac:dyDescent="0.3">
      <c r="A4778" s="103" t="s">
        <v>4228</v>
      </c>
      <c r="B4778" s="75" t="s">
        <v>14387</v>
      </c>
      <c r="C4778" s="77" t="s">
        <v>7000</v>
      </c>
      <c r="D4778" s="104" t="s">
        <v>8270</v>
      </c>
      <c r="E4778" s="75" t="s">
        <v>14398</v>
      </c>
      <c r="G4778" s="17"/>
      <c r="H4778" s="17"/>
      <c r="I4778" s="17"/>
      <c r="J4778" s="17"/>
      <c r="K4778" s="17"/>
      <c r="L4778" s="17"/>
      <c r="M4778" s="17"/>
      <c r="N4778" s="17"/>
    </row>
    <row r="4779" spans="1:17" ht="14.25" x14ac:dyDescent="0.3">
      <c r="A4779" s="83" t="s">
        <v>4228</v>
      </c>
      <c r="B4779" s="84" t="s">
        <v>575</v>
      </c>
      <c r="C4779" s="77" t="s">
        <v>7000</v>
      </c>
      <c r="D4779" s="85" t="s">
        <v>8270</v>
      </c>
      <c r="E4779" s="84" t="s">
        <v>14398</v>
      </c>
      <c r="F4779" s="17"/>
      <c r="G4779" s="18"/>
      <c r="H4779" s="19"/>
      <c r="I4779" s="18"/>
      <c r="J4779" s="18"/>
      <c r="K4779" s="18"/>
      <c r="L4779" s="18"/>
      <c r="M4779" s="18"/>
      <c r="N4779" s="18"/>
      <c r="O4779" s="22"/>
      <c r="P4779" s="22"/>
      <c r="Q4779" s="20"/>
    </row>
    <row r="4780" spans="1:17" ht="14.25" x14ac:dyDescent="0.3">
      <c r="A4780" s="103" t="s">
        <v>4990</v>
      </c>
      <c r="B4780" s="75" t="s">
        <v>574</v>
      </c>
      <c r="C4780" s="77" t="s">
        <v>9014</v>
      </c>
      <c r="D4780" s="104" t="s">
        <v>9550</v>
      </c>
      <c r="E4780" s="75" t="s">
        <v>14540</v>
      </c>
      <c r="F4780" s="17"/>
      <c r="G4780" s="18"/>
      <c r="H4780" s="19"/>
      <c r="I4780" s="27"/>
      <c r="J4780" s="18"/>
      <c r="K4780" s="18"/>
      <c r="L4780" s="18"/>
      <c r="M4780" s="18"/>
      <c r="N4780" s="18"/>
      <c r="O4780" s="22"/>
      <c r="P4780" s="22"/>
      <c r="Q4780" s="20"/>
    </row>
    <row r="4781" spans="1:17" ht="13.5" x14ac:dyDescent="0.3">
      <c r="A4781" s="103" t="s">
        <v>15224</v>
      </c>
      <c r="B4781" s="75" t="s">
        <v>574</v>
      </c>
      <c r="C4781" s="77" t="s">
        <v>6924</v>
      </c>
      <c r="D4781" s="104" t="s">
        <v>3850</v>
      </c>
      <c r="E4781" s="75" t="s">
        <v>15225</v>
      </c>
      <c r="F4781" s="17"/>
      <c r="G4781" s="17"/>
      <c r="H4781" s="17"/>
      <c r="I4781" s="17"/>
      <c r="J4781" s="17"/>
      <c r="K4781" s="17"/>
      <c r="L4781" s="17"/>
      <c r="M4781" s="17"/>
      <c r="N4781" s="17"/>
    </row>
    <row r="4782" spans="1:17" ht="14.25" x14ac:dyDescent="0.3">
      <c r="A4782" s="111" t="s">
        <v>3390</v>
      </c>
      <c r="B4782" s="112" t="s">
        <v>574</v>
      </c>
      <c r="C4782" s="77" t="s">
        <v>7021</v>
      </c>
      <c r="D4782" s="113" t="s">
        <v>12562</v>
      </c>
      <c r="E4782" s="112" t="s">
        <v>16220</v>
      </c>
      <c r="F4782" s="17"/>
      <c r="G4782" s="18"/>
      <c r="H4782" s="19"/>
      <c r="I4782" s="18"/>
      <c r="J4782" s="18"/>
      <c r="K4782" s="18"/>
      <c r="L4782" s="18"/>
      <c r="M4782" s="18"/>
      <c r="N4782" s="18"/>
      <c r="O4782" s="22"/>
      <c r="P4782" s="22"/>
      <c r="Q4782" s="20"/>
    </row>
    <row r="4783" spans="1:17" ht="13.5" x14ac:dyDescent="0.3">
      <c r="A4783" s="107" t="s">
        <v>4579</v>
      </c>
      <c r="B4783" s="108" t="s">
        <v>574</v>
      </c>
      <c r="C4783" s="77" t="s">
        <v>7021</v>
      </c>
      <c r="D4783" s="109" t="s">
        <v>13441</v>
      </c>
      <c r="E4783" s="108" t="s">
        <v>14394</v>
      </c>
      <c r="F4783" s="17"/>
      <c r="G4783" s="18"/>
      <c r="H4783" s="19"/>
      <c r="I4783" s="18"/>
      <c r="J4783" s="18"/>
      <c r="K4783" s="18"/>
      <c r="L4783" s="18"/>
      <c r="M4783" s="18"/>
      <c r="N4783" s="18"/>
      <c r="O4783" s="22"/>
      <c r="P4783" s="22"/>
      <c r="Q4783" s="20"/>
    </row>
    <row r="4784" spans="1:17" ht="13.5" x14ac:dyDescent="0.3">
      <c r="A4784" s="103" t="s">
        <v>4579</v>
      </c>
      <c r="B4784" s="75" t="s">
        <v>14387</v>
      </c>
      <c r="C4784" s="77" t="s">
        <v>7021</v>
      </c>
      <c r="D4784" s="104" t="s">
        <v>13441</v>
      </c>
      <c r="E4784" s="75" t="s">
        <v>14394</v>
      </c>
      <c r="G4784" s="18"/>
      <c r="H4784" s="19"/>
      <c r="I4784" s="18"/>
      <c r="J4784" s="18"/>
      <c r="K4784" s="18"/>
      <c r="L4784" s="18"/>
      <c r="M4784" s="18"/>
      <c r="N4784" s="18"/>
      <c r="O4784" s="22"/>
      <c r="P4784" s="22"/>
      <c r="Q4784" s="20"/>
    </row>
    <row r="4785" spans="1:17" ht="14.25" x14ac:dyDescent="0.3">
      <c r="A4785" s="103" t="s">
        <v>4579</v>
      </c>
      <c r="B4785" s="75" t="s">
        <v>575</v>
      </c>
      <c r="C4785" s="77" t="s">
        <v>7021</v>
      </c>
      <c r="D4785" s="104" t="s">
        <v>13441</v>
      </c>
      <c r="E4785" s="75" t="s">
        <v>14394</v>
      </c>
      <c r="F4785" s="17"/>
      <c r="G4785" s="18"/>
      <c r="H4785" s="19"/>
      <c r="I4785" s="18"/>
      <c r="J4785" s="18"/>
      <c r="K4785" s="18"/>
      <c r="L4785" s="18"/>
      <c r="M4785" s="18"/>
      <c r="N4785" s="18"/>
      <c r="O4785" s="22"/>
      <c r="P4785" s="22"/>
      <c r="Q4785" s="20"/>
    </row>
    <row r="4786" spans="1:17" ht="13.5" x14ac:dyDescent="0.3">
      <c r="A4786" s="103" t="s">
        <v>5826</v>
      </c>
      <c r="B4786" s="75" t="s">
        <v>574</v>
      </c>
      <c r="C4786" s="77" t="s">
        <v>8110</v>
      </c>
      <c r="D4786" s="104" t="s">
        <v>8111</v>
      </c>
      <c r="E4786" s="75" t="s">
        <v>14399</v>
      </c>
      <c r="F4786" s="18"/>
      <c r="G4786" s="17"/>
      <c r="H4786" s="17"/>
      <c r="I4786" s="17"/>
      <c r="J4786" s="17"/>
      <c r="K4786" s="17"/>
      <c r="L4786" s="17"/>
      <c r="M4786" s="17"/>
      <c r="N4786" s="17"/>
    </row>
    <row r="4787" spans="1:17" ht="14.25" x14ac:dyDescent="0.3">
      <c r="A4787" s="103" t="s">
        <v>523</v>
      </c>
      <c r="B4787" s="75" t="s">
        <v>574</v>
      </c>
      <c r="C4787" s="77" t="s">
        <v>7000</v>
      </c>
      <c r="D4787" s="104" t="s">
        <v>9834</v>
      </c>
      <c r="E4787" s="75" t="s">
        <v>15226</v>
      </c>
      <c r="G4787" s="17"/>
      <c r="H4787" s="17"/>
      <c r="I4787" s="17"/>
      <c r="J4787" s="17"/>
      <c r="K4787" s="17"/>
      <c r="L4787" s="17"/>
      <c r="M4787" s="17"/>
      <c r="N4787" s="17"/>
    </row>
    <row r="4788" spans="1:17" ht="14.25" x14ac:dyDescent="0.3">
      <c r="A4788" s="103" t="s">
        <v>6359</v>
      </c>
      <c r="B4788" s="75" t="s">
        <v>574</v>
      </c>
      <c r="C4788" s="77" t="s">
        <v>6939</v>
      </c>
      <c r="D4788" s="104" t="s">
        <v>10701</v>
      </c>
      <c r="E4788" s="75" t="s">
        <v>14399</v>
      </c>
      <c r="G4788" s="18"/>
      <c r="H4788" s="19"/>
      <c r="I4788" s="18"/>
      <c r="J4788" s="18"/>
      <c r="K4788" s="18"/>
      <c r="L4788" s="18"/>
      <c r="M4788" s="18"/>
      <c r="N4788" s="18"/>
      <c r="O4788" s="22"/>
      <c r="P4788" s="22"/>
      <c r="Q4788" s="20"/>
    </row>
    <row r="4789" spans="1:17" ht="13.5" x14ac:dyDescent="0.3">
      <c r="A4789" s="103" t="s">
        <v>11432</v>
      </c>
      <c r="B4789" s="75" t="s">
        <v>574</v>
      </c>
      <c r="C4789" s="77" t="s">
        <v>6924</v>
      </c>
      <c r="D4789" s="104" t="s">
        <v>1651</v>
      </c>
      <c r="E4789" s="75" t="s">
        <v>14406</v>
      </c>
      <c r="F4789" s="17"/>
      <c r="G4789" s="18"/>
      <c r="H4789" s="19"/>
      <c r="I4789" s="18"/>
      <c r="J4789" s="18"/>
      <c r="K4789" s="18"/>
      <c r="L4789" s="18"/>
      <c r="M4789" s="18"/>
      <c r="N4789" s="18"/>
      <c r="O4789" s="22"/>
      <c r="P4789" s="22"/>
      <c r="Q4789" s="20"/>
    </row>
    <row r="4790" spans="1:17" ht="14.25" x14ac:dyDescent="0.3">
      <c r="A4790" s="103" t="s">
        <v>3851</v>
      </c>
      <c r="B4790" s="75" t="s">
        <v>574</v>
      </c>
      <c r="C4790" s="77" t="s">
        <v>7021</v>
      </c>
      <c r="D4790" s="104" t="s">
        <v>3852</v>
      </c>
      <c r="E4790" s="75" t="s">
        <v>14727</v>
      </c>
      <c r="F4790" s="18"/>
      <c r="G4790" s="18"/>
      <c r="H4790" s="19"/>
      <c r="I4790" s="18"/>
      <c r="J4790" s="18"/>
      <c r="K4790" s="18"/>
      <c r="L4790" s="18"/>
      <c r="M4790" s="18"/>
      <c r="N4790" s="18"/>
      <c r="O4790" s="22"/>
      <c r="P4790" s="22"/>
      <c r="Q4790" s="20"/>
    </row>
    <row r="4791" spans="1:17" ht="13.5" x14ac:dyDescent="0.3">
      <c r="A4791" s="107" t="s">
        <v>13889</v>
      </c>
      <c r="B4791" s="108" t="s">
        <v>574</v>
      </c>
      <c r="C4791" s="77" t="s">
        <v>6984</v>
      </c>
      <c r="D4791" s="109" t="s">
        <v>13890</v>
      </c>
      <c r="E4791" s="108" t="s">
        <v>14414</v>
      </c>
      <c r="G4791" s="18"/>
      <c r="H4791" s="19"/>
      <c r="I4791" s="18"/>
      <c r="J4791" s="18"/>
      <c r="K4791" s="18"/>
      <c r="L4791" s="18"/>
      <c r="M4791" s="18"/>
      <c r="N4791" s="18"/>
      <c r="O4791" s="22"/>
      <c r="P4791" s="22"/>
      <c r="Q4791" s="20"/>
    </row>
    <row r="4792" spans="1:17" ht="14.25" x14ac:dyDescent="0.3">
      <c r="A4792" s="111" t="s">
        <v>13891</v>
      </c>
      <c r="B4792" s="112" t="s">
        <v>574</v>
      </c>
      <c r="C4792" s="77" t="s">
        <v>6984</v>
      </c>
      <c r="D4792" s="113" t="s">
        <v>13892</v>
      </c>
      <c r="E4792" s="112" t="s">
        <v>14398</v>
      </c>
      <c r="G4792" s="17"/>
      <c r="H4792" s="17"/>
      <c r="I4792" s="17"/>
      <c r="J4792" s="17"/>
      <c r="K4792" s="17"/>
      <c r="L4792" s="17"/>
      <c r="M4792" s="17"/>
      <c r="N4792" s="17"/>
    </row>
    <row r="4793" spans="1:17" ht="14.25" x14ac:dyDescent="0.3">
      <c r="A4793" s="103" t="s">
        <v>10702</v>
      </c>
      <c r="B4793" s="75" t="s">
        <v>574</v>
      </c>
      <c r="C4793" s="77" t="s">
        <v>6984</v>
      </c>
      <c r="D4793" s="104" t="s">
        <v>10703</v>
      </c>
      <c r="E4793" s="75" t="s">
        <v>14398</v>
      </c>
      <c r="F4793" s="17"/>
      <c r="G4793" s="18"/>
      <c r="H4793" s="19"/>
      <c r="I4793" s="18"/>
      <c r="J4793" s="18"/>
      <c r="K4793" s="18"/>
      <c r="L4793" s="18"/>
      <c r="M4793" s="18"/>
      <c r="N4793" s="18"/>
      <c r="O4793" s="22"/>
      <c r="P4793" s="22"/>
      <c r="Q4793" s="20"/>
    </row>
    <row r="4794" spans="1:17" ht="13.5" x14ac:dyDescent="0.3">
      <c r="A4794" s="103" t="s">
        <v>13893</v>
      </c>
      <c r="B4794" s="75" t="s">
        <v>574</v>
      </c>
      <c r="C4794" s="77" t="s">
        <v>6984</v>
      </c>
      <c r="D4794" s="104" t="s">
        <v>13890</v>
      </c>
      <c r="E4794" s="75" t="s">
        <v>15773</v>
      </c>
      <c r="F4794" s="17"/>
      <c r="G4794" s="18"/>
      <c r="H4794" s="19"/>
      <c r="I4794" s="18"/>
      <c r="J4794" s="18"/>
      <c r="K4794" s="18"/>
      <c r="L4794" s="18"/>
      <c r="M4794" s="18"/>
      <c r="N4794" s="18"/>
      <c r="O4794" s="22"/>
      <c r="P4794" s="22"/>
      <c r="Q4794" s="20"/>
    </row>
    <row r="4795" spans="1:17" ht="13.5" x14ac:dyDescent="0.3">
      <c r="A4795" s="111" t="s">
        <v>6360</v>
      </c>
      <c r="B4795" s="112" t="s">
        <v>574</v>
      </c>
      <c r="C4795" s="77" t="s">
        <v>6984</v>
      </c>
      <c r="D4795" s="113" t="s">
        <v>10704</v>
      </c>
      <c r="E4795" s="112" t="s">
        <v>14398</v>
      </c>
      <c r="G4795" s="18"/>
      <c r="H4795" s="19"/>
      <c r="I4795" s="18"/>
      <c r="J4795" s="18"/>
      <c r="K4795" s="18"/>
      <c r="L4795" s="18"/>
      <c r="M4795" s="18"/>
      <c r="N4795" s="18"/>
      <c r="O4795" s="22"/>
      <c r="P4795" s="22"/>
      <c r="Q4795" s="20"/>
    </row>
    <row r="4796" spans="1:17" ht="14.25" x14ac:dyDescent="0.3">
      <c r="A4796" s="103" t="s">
        <v>13894</v>
      </c>
      <c r="B4796" s="75" t="s">
        <v>574</v>
      </c>
      <c r="C4796" s="77" t="s">
        <v>6984</v>
      </c>
      <c r="D4796" s="104" t="s">
        <v>10705</v>
      </c>
      <c r="E4796" s="75" t="s">
        <v>14398</v>
      </c>
      <c r="G4796" s="18"/>
      <c r="H4796" s="19"/>
      <c r="I4796" s="18"/>
      <c r="J4796" s="18"/>
      <c r="K4796" s="18"/>
      <c r="L4796" s="18"/>
      <c r="M4796" s="18"/>
      <c r="N4796" s="18"/>
      <c r="O4796" s="22"/>
      <c r="P4796" s="22"/>
      <c r="Q4796" s="20"/>
    </row>
    <row r="4797" spans="1:17" ht="14.25" x14ac:dyDescent="0.3">
      <c r="A4797" s="103" t="s">
        <v>12954</v>
      </c>
      <c r="B4797" s="75" t="s">
        <v>574</v>
      </c>
      <c r="C4797" s="77" t="s">
        <v>6920</v>
      </c>
      <c r="D4797" s="104" t="s">
        <v>12903</v>
      </c>
      <c r="E4797" s="75" t="s">
        <v>14394</v>
      </c>
      <c r="F4797" s="17"/>
      <c r="G4797" s="22"/>
      <c r="H4797" s="19"/>
      <c r="I4797" s="18"/>
      <c r="J4797" s="18"/>
      <c r="K4797" s="18"/>
      <c r="L4797" s="18"/>
      <c r="M4797" s="18"/>
      <c r="N4797" s="18"/>
      <c r="O4797" s="22"/>
      <c r="P4797" s="22"/>
      <c r="Q4797" s="20"/>
    </row>
    <row r="4798" spans="1:17" ht="14.25" x14ac:dyDescent="0.3">
      <c r="A4798" s="103" t="s">
        <v>2470</v>
      </c>
      <c r="B4798" s="75" t="s">
        <v>574</v>
      </c>
      <c r="C4798" s="77" t="s">
        <v>7000</v>
      </c>
      <c r="D4798" s="104" t="s">
        <v>10706</v>
      </c>
      <c r="E4798" s="75" t="s">
        <v>14403</v>
      </c>
      <c r="F4798" s="17"/>
      <c r="G4798" s="22"/>
      <c r="H4798" s="19"/>
      <c r="I4798" s="18"/>
      <c r="J4798" s="18"/>
      <c r="K4798" s="18"/>
      <c r="L4798" s="18"/>
      <c r="M4798" s="18"/>
      <c r="N4798" s="18"/>
      <c r="O4798" s="22"/>
      <c r="P4798" s="22"/>
      <c r="Q4798" s="20"/>
    </row>
    <row r="4799" spans="1:17" ht="14.25" x14ac:dyDescent="0.3">
      <c r="A4799" s="103" t="s">
        <v>2470</v>
      </c>
      <c r="B4799" s="75" t="s">
        <v>14387</v>
      </c>
      <c r="C4799" s="77" t="s">
        <v>7000</v>
      </c>
      <c r="D4799" s="104" t="s">
        <v>10706</v>
      </c>
      <c r="E4799" s="75" t="s">
        <v>14403</v>
      </c>
      <c r="F4799" s="18"/>
      <c r="G4799" s="18"/>
      <c r="H4799" s="19"/>
      <c r="I4799" s="18"/>
      <c r="J4799" s="18"/>
      <c r="K4799" s="18"/>
      <c r="L4799" s="18"/>
      <c r="M4799" s="18"/>
      <c r="N4799" s="18"/>
      <c r="O4799" s="22"/>
      <c r="P4799" s="22"/>
      <c r="Q4799" s="20"/>
    </row>
    <row r="4800" spans="1:17" ht="14.25" x14ac:dyDescent="0.3">
      <c r="A4800" s="103" t="s">
        <v>2470</v>
      </c>
      <c r="B4800" s="75" t="s">
        <v>575</v>
      </c>
      <c r="C4800" s="77" t="s">
        <v>7000</v>
      </c>
      <c r="D4800" s="104" t="s">
        <v>10706</v>
      </c>
      <c r="E4800" s="75" t="s">
        <v>14403</v>
      </c>
      <c r="F4800" s="18"/>
      <c r="G4800" s="18"/>
      <c r="H4800" s="19"/>
      <c r="I4800" s="18"/>
      <c r="J4800" s="18"/>
      <c r="K4800" s="18"/>
      <c r="L4800" s="18"/>
      <c r="M4800" s="18"/>
      <c r="N4800" s="18"/>
      <c r="O4800" s="22"/>
      <c r="P4800" s="22"/>
      <c r="Q4800" s="20"/>
    </row>
    <row r="4801" spans="1:17" ht="14.25" x14ac:dyDescent="0.3">
      <c r="A4801" s="103" t="s">
        <v>1762</v>
      </c>
      <c r="B4801" s="75" t="s">
        <v>574</v>
      </c>
      <c r="C4801" s="77" t="s">
        <v>6994</v>
      </c>
      <c r="D4801" s="104" t="s">
        <v>1763</v>
      </c>
      <c r="E4801" s="75" t="s">
        <v>14750</v>
      </c>
      <c r="F4801" s="17"/>
      <c r="G4801" s="17"/>
      <c r="H4801" s="17"/>
      <c r="I4801" s="17"/>
      <c r="J4801" s="17"/>
      <c r="K4801" s="17"/>
      <c r="L4801" s="17"/>
      <c r="M4801" s="17"/>
      <c r="N4801" s="17"/>
    </row>
    <row r="4802" spans="1:17" ht="13.5" x14ac:dyDescent="0.3">
      <c r="A4802" s="103" t="s">
        <v>10097</v>
      </c>
      <c r="B4802" s="75" t="s">
        <v>575</v>
      </c>
      <c r="C4802" s="77" t="s">
        <v>9135</v>
      </c>
      <c r="D4802" s="104" t="s">
        <v>3267</v>
      </c>
      <c r="E4802" s="75" t="s">
        <v>14978</v>
      </c>
      <c r="F4802" s="18"/>
      <c r="G4802" s="18"/>
      <c r="H4802" s="19"/>
      <c r="I4802" s="18"/>
      <c r="J4802" s="18"/>
      <c r="K4802" s="18"/>
      <c r="L4802" s="18"/>
      <c r="M4802" s="21"/>
      <c r="N4802" s="18"/>
      <c r="O4802" s="22"/>
      <c r="P4802" s="22"/>
      <c r="Q4802" s="20"/>
    </row>
    <row r="4803" spans="1:17" ht="14.25" x14ac:dyDescent="0.3">
      <c r="A4803" s="103" t="s">
        <v>3264</v>
      </c>
      <c r="B4803" s="75" t="s">
        <v>574</v>
      </c>
      <c r="C4803" s="77" t="s">
        <v>9346</v>
      </c>
      <c r="D4803" s="104" t="s">
        <v>9347</v>
      </c>
      <c r="E4803" s="75" t="s">
        <v>14403</v>
      </c>
      <c r="F4803" s="17"/>
      <c r="G4803" s="18"/>
      <c r="H4803" s="19"/>
      <c r="I4803" s="18"/>
      <c r="J4803" s="18"/>
      <c r="K4803" s="18"/>
      <c r="L4803" s="18"/>
      <c r="M4803" s="18"/>
      <c r="N4803" s="18"/>
      <c r="O4803" s="22"/>
      <c r="P4803" s="22"/>
      <c r="Q4803" s="20"/>
    </row>
    <row r="4804" spans="1:17" ht="14.25" x14ac:dyDescent="0.3">
      <c r="A4804" s="103" t="s">
        <v>11200</v>
      </c>
      <c r="B4804" s="75" t="s">
        <v>574</v>
      </c>
      <c r="C4804" s="77" t="s">
        <v>7000</v>
      </c>
      <c r="D4804" s="104" t="s">
        <v>1627</v>
      </c>
      <c r="E4804" s="75" t="s">
        <v>14399</v>
      </c>
      <c r="F4804" s="18"/>
      <c r="G4804" s="17"/>
      <c r="H4804" s="17"/>
      <c r="I4804" s="17"/>
      <c r="J4804" s="17"/>
      <c r="K4804" s="17"/>
      <c r="L4804" s="17"/>
      <c r="M4804" s="17"/>
      <c r="N4804" s="17"/>
    </row>
    <row r="4805" spans="1:17" ht="14.25" x14ac:dyDescent="0.3">
      <c r="A4805" s="103" t="s">
        <v>4141</v>
      </c>
      <c r="B4805" s="75" t="s">
        <v>574</v>
      </c>
      <c r="C4805" s="77" t="s">
        <v>6994</v>
      </c>
      <c r="D4805" s="104" t="s">
        <v>10707</v>
      </c>
      <c r="E4805" s="75" t="s">
        <v>14396</v>
      </c>
      <c r="F4805" s="18"/>
      <c r="G4805" s="18"/>
      <c r="H4805" s="19"/>
      <c r="I4805" s="18"/>
      <c r="J4805" s="18"/>
      <c r="K4805" s="18"/>
      <c r="L4805" s="18"/>
      <c r="M4805" s="18"/>
      <c r="N4805" s="18"/>
      <c r="O4805" s="22"/>
      <c r="P4805" s="22"/>
      <c r="Q4805" s="20"/>
    </row>
    <row r="4806" spans="1:17" ht="14.25" x14ac:dyDescent="0.3">
      <c r="A4806" s="107" t="s">
        <v>6726</v>
      </c>
      <c r="B4806" s="108" t="s">
        <v>574</v>
      </c>
      <c r="C4806" s="77" t="s">
        <v>6924</v>
      </c>
      <c r="D4806" s="109" t="s">
        <v>9141</v>
      </c>
      <c r="E4806" s="108" t="s">
        <v>14984</v>
      </c>
      <c r="F4806" s="18"/>
      <c r="G4806" s="18"/>
      <c r="H4806" s="19"/>
      <c r="I4806" s="18"/>
      <c r="J4806" s="18"/>
      <c r="K4806" s="18"/>
      <c r="L4806" s="18"/>
      <c r="M4806" s="18"/>
      <c r="N4806" s="18"/>
      <c r="O4806" s="22"/>
      <c r="P4806" s="22"/>
      <c r="Q4806" s="20"/>
    </row>
    <row r="4807" spans="1:17" ht="14.25" x14ac:dyDescent="0.3">
      <c r="A4807" s="103" t="s">
        <v>6726</v>
      </c>
      <c r="B4807" s="75" t="s">
        <v>575</v>
      </c>
      <c r="C4807" s="77" t="s">
        <v>6924</v>
      </c>
      <c r="D4807" s="104" t="s">
        <v>9141</v>
      </c>
      <c r="E4807" s="75" t="s">
        <v>14984</v>
      </c>
      <c r="F4807" s="18"/>
      <c r="G4807" s="18"/>
      <c r="H4807" s="19"/>
      <c r="I4807" s="18"/>
      <c r="J4807" s="18"/>
      <c r="K4807" s="18"/>
      <c r="L4807" s="18"/>
      <c r="M4807" s="21"/>
      <c r="N4807" s="18"/>
      <c r="O4807" s="22"/>
      <c r="P4807" s="22"/>
      <c r="Q4807" s="20"/>
    </row>
    <row r="4808" spans="1:17" ht="14.25" x14ac:dyDescent="0.3">
      <c r="A4808" s="110" t="s">
        <v>2322</v>
      </c>
      <c r="B4808" s="84" t="s">
        <v>574</v>
      </c>
      <c r="C4808" s="77" t="s">
        <v>7000</v>
      </c>
      <c r="D4808" s="117" t="s">
        <v>8408</v>
      </c>
      <c r="E4808" s="84" t="s">
        <v>14397</v>
      </c>
      <c r="F4808" s="18"/>
      <c r="G4808" s="18"/>
      <c r="H4808" s="19"/>
      <c r="I4808" s="18"/>
      <c r="J4808" s="18"/>
      <c r="K4808" s="18"/>
      <c r="L4808" s="18"/>
      <c r="M4808" s="18"/>
      <c r="N4808" s="18"/>
      <c r="O4808" s="22"/>
      <c r="P4808" s="22"/>
      <c r="Q4808" s="20"/>
    </row>
    <row r="4809" spans="1:17" ht="14.25" x14ac:dyDescent="0.3">
      <c r="A4809" s="111" t="s">
        <v>5828</v>
      </c>
      <c r="B4809" s="112" t="s">
        <v>574</v>
      </c>
      <c r="C4809" s="77" t="s">
        <v>6994</v>
      </c>
      <c r="D4809" s="113" t="s">
        <v>7147</v>
      </c>
      <c r="E4809" s="112" t="s">
        <v>14396</v>
      </c>
      <c r="G4809" s="17"/>
      <c r="H4809" s="17"/>
      <c r="I4809" s="17"/>
      <c r="J4809" s="17"/>
      <c r="K4809" s="17"/>
      <c r="L4809" s="17"/>
      <c r="M4809" s="17"/>
      <c r="N4809" s="17"/>
    </row>
    <row r="4810" spans="1:17" ht="14.25" x14ac:dyDescent="0.3">
      <c r="A4810" s="103" t="s">
        <v>2061</v>
      </c>
      <c r="B4810" s="75" t="s">
        <v>574</v>
      </c>
      <c r="C4810" s="77" t="s">
        <v>9014</v>
      </c>
      <c r="D4810" s="104" t="s">
        <v>2062</v>
      </c>
      <c r="E4810" s="75" t="s">
        <v>14535</v>
      </c>
      <c r="F4810" s="18"/>
      <c r="G4810" s="18"/>
      <c r="H4810" s="19"/>
      <c r="I4810" s="18"/>
      <c r="J4810" s="18"/>
      <c r="K4810" s="18"/>
      <c r="L4810" s="18"/>
      <c r="M4810" s="18"/>
      <c r="N4810" s="18"/>
      <c r="O4810" s="22"/>
      <c r="P4810" s="22"/>
      <c r="Q4810" s="20"/>
    </row>
    <row r="4811" spans="1:17" ht="14.25" x14ac:dyDescent="0.3">
      <c r="A4811" s="103" t="s">
        <v>3510</v>
      </c>
      <c r="B4811" s="75" t="s">
        <v>574</v>
      </c>
      <c r="C4811" s="77" t="s">
        <v>6994</v>
      </c>
      <c r="D4811" s="104" t="s">
        <v>13114</v>
      </c>
      <c r="E4811" s="75" t="s">
        <v>14399</v>
      </c>
      <c r="G4811" s="18"/>
      <c r="H4811" s="19"/>
      <c r="I4811" s="18"/>
      <c r="J4811" s="18"/>
      <c r="K4811" s="18"/>
      <c r="L4811" s="18"/>
      <c r="M4811" s="18"/>
      <c r="N4811" s="18"/>
      <c r="O4811" s="22"/>
      <c r="P4811" s="22"/>
      <c r="Q4811" s="20"/>
    </row>
    <row r="4812" spans="1:17" ht="14.25" x14ac:dyDescent="0.3">
      <c r="A4812" s="107" t="s">
        <v>1728</v>
      </c>
      <c r="B4812" s="108" t="s">
        <v>574</v>
      </c>
      <c r="C4812" s="77" t="s">
        <v>6924</v>
      </c>
      <c r="D4812" s="109" t="s">
        <v>3265</v>
      </c>
      <c r="E4812" s="108" t="s">
        <v>15028</v>
      </c>
      <c r="F4812" s="17"/>
      <c r="G4812" s="17"/>
      <c r="H4812" s="17"/>
      <c r="I4812" s="17"/>
      <c r="J4812" s="17"/>
      <c r="K4812" s="17"/>
      <c r="L4812" s="17"/>
      <c r="M4812" s="17"/>
      <c r="N4812" s="17"/>
    </row>
    <row r="4813" spans="1:17" ht="13.5" x14ac:dyDescent="0.3">
      <c r="A4813" s="107" t="s">
        <v>6727</v>
      </c>
      <c r="B4813" s="108" t="s">
        <v>574</v>
      </c>
      <c r="C4813" s="77" t="s">
        <v>6909</v>
      </c>
      <c r="D4813" s="109" t="s">
        <v>4991</v>
      </c>
      <c r="E4813" s="108" t="s">
        <v>15227</v>
      </c>
      <c r="F4813" s="18"/>
      <c r="G4813" s="18"/>
      <c r="H4813" s="19"/>
      <c r="I4813" s="18"/>
      <c r="J4813" s="18"/>
      <c r="K4813" s="18"/>
      <c r="L4813" s="18"/>
      <c r="M4813" s="18"/>
      <c r="N4813" s="18"/>
      <c r="O4813" s="22"/>
      <c r="P4813" s="22"/>
      <c r="Q4813" s="20"/>
    </row>
    <row r="4814" spans="1:17" ht="13.5" x14ac:dyDescent="0.3">
      <c r="A4814" s="103" t="s">
        <v>2471</v>
      </c>
      <c r="B4814" s="75" t="s">
        <v>574</v>
      </c>
      <c r="C4814" s="77" t="s">
        <v>6920</v>
      </c>
      <c r="D4814" s="104" t="s">
        <v>13895</v>
      </c>
      <c r="E4814" s="75" t="s">
        <v>14398</v>
      </c>
      <c r="F4814" s="18"/>
      <c r="G4814" s="18"/>
      <c r="H4814" s="19"/>
      <c r="I4814" s="18"/>
      <c r="J4814" s="18"/>
      <c r="K4814" s="18"/>
      <c r="L4814" s="18"/>
      <c r="M4814" s="18"/>
      <c r="N4814" s="18"/>
      <c r="O4814" s="22"/>
      <c r="P4814" s="22"/>
      <c r="Q4814" s="20"/>
    </row>
    <row r="4815" spans="1:17" ht="14.25" x14ac:dyDescent="0.3">
      <c r="A4815" s="107" t="s">
        <v>3391</v>
      </c>
      <c r="B4815" s="108" t="s">
        <v>576</v>
      </c>
      <c r="C4815" s="77" t="s">
        <v>10533</v>
      </c>
      <c r="D4815" s="109" t="s">
        <v>14250</v>
      </c>
      <c r="E4815" s="108" t="s">
        <v>16221</v>
      </c>
      <c r="F4815" s="17"/>
      <c r="G4815" s="18"/>
      <c r="H4815" s="19"/>
      <c r="I4815" s="18"/>
      <c r="J4815" s="18"/>
      <c r="K4815" s="18"/>
      <c r="L4815" s="18"/>
      <c r="M4815" s="18"/>
      <c r="N4815" s="18"/>
      <c r="O4815" s="22"/>
      <c r="P4815" s="22"/>
      <c r="Q4815" s="20"/>
    </row>
    <row r="4816" spans="1:17" ht="14.25" x14ac:dyDescent="0.3">
      <c r="A4816" s="103" t="s">
        <v>3391</v>
      </c>
      <c r="B4816" s="75" t="s">
        <v>574</v>
      </c>
      <c r="C4816" s="77" t="s">
        <v>6994</v>
      </c>
      <c r="D4816" s="104" t="s">
        <v>12563</v>
      </c>
      <c r="E4816" s="75" t="s">
        <v>16221</v>
      </c>
      <c r="F4816" s="17"/>
      <c r="G4816" s="18"/>
      <c r="H4816" s="19"/>
      <c r="I4816" s="18"/>
      <c r="J4816" s="18"/>
      <c r="K4816" s="18"/>
      <c r="L4816" s="18"/>
      <c r="M4816" s="18"/>
      <c r="N4816" s="18"/>
      <c r="O4816" s="22"/>
      <c r="P4816" s="22"/>
      <c r="Q4816" s="20"/>
    </row>
    <row r="4817" spans="1:17" ht="13.5" x14ac:dyDescent="0.3">
      <c r="A4817" s="103" t="s">
        <v>11705</v>
      </c>
      <c r="B4817" s="75" t="s">
        <v>574</v>
      </c>
      <c r="C4817" s="77" t="s">
        <v>7000</v>
      </c>
      <c r="D4817" s="104" t="s">
        <v>14024</v>
      </c>
      <c r="E4817" s="75" t="s">
        <v>14394</v>
      </c>
      <c r="F4817" s="18"/>
      <c r="G4817" s="18"/>
      <c r="H4817" s="19"/>
      <c r="I4817" s="18"/>
      <c r="J4817" s="18"/>
      <c r="K4817" s="18"/>
      <c r="L4817" s="18"/>
      <c r="M4817" s="18"/>
      <c r="N4817" s="18"/>
      <c r="O4817" s="22"/>
      <c r="P4817" s="22"/>
      <c r="Q4817" s="20"/>
    </row>
    <row r="4818" spans="1:17" ht="14.25" x14ac:dyDescent="0.3">
      <c r="A4818" s="103" t="s">
        <v>3266</v>
      </c>
      <c r="B4818" s="75" t="s">
        <v>574</v>
      </c>
      <c r="C4818" s="77" t="s">
        <v>9135</v>
      </c>
      <c r="D4818" s="104" t="s">
        <v>3267</v>
      </c>
      <c r="E4818" s="75" t="s">
        <v>14932</v>
      </c>
      <c r="F4818" s="17"/>
      <c r="G4818" s="18"/>
      <c r="H4818" s="19"/>
      <c r="I4818" s="18"/>
      <c r="J4818" s="18"/>
      <c r="K4818" s="18"/>
      <c r="L4818" s="18"/>
      <c r="M4818" s="18"/>
      <c r="N4818" s="18"/>
      <c r="O4818" s="22"/>
      <c r="P4818" s="22"/>
      <c r="Q4818" s="20"/>
    </row>
    <row r="4819" spans="1:17" ht="14.25" x14ac:dyDescent="0.3">
      <c r="A4819" s="107" t="s">
        <v>3266</v>
      </c>
      <c r="B4819" s="108" t="s">
        <v>575</v>
      </c>
      <c r="C4819" s="77" t="s">
        <v>9135</v>
      </c>
      <c r="D4819" s="109" t="s">
        <v>3267</v>
      </c>
      <c r="E4819" s="108" t="s">
        <v>14932</v>
      </c>
      <c r="F4819" s="17"/>
      <c r="G4819" s="23"/>
      <c r="H4819" s="25"/>
      <c r="I4819" s="20"/>
      <c r="J4819" s="20"/>
      <c r="K4819" s="23"/>
      <c r="L4819" s="23"/>
      <c r="M4819" s="24"/>
      <c r="N4819" s="18"/>
      <c r="O4819" s="22"/>
      <c r="P4819" s="22"/>
      <c r="Q4819" s="20"/>
    </row>
    <row r="4820" spans="1:17" ht="13.5" x14ac:dyDescent="0.3">
      <c r="A4820" s="103" t="s">
        <v>1918</v>
      </c>
      <c r="B4820" s="75" t="s">
        <v>574</v>
      </c>
      <c r="C4820" s="77" t="s">
        <v>6924</v>
      </c>
      <c r="D4820" s="104" t="s">
        <v>7683</v>
      </c>
      <c r="E4820" s="75" t="s">
        <v>14414</v>
      </c>
      <c r="F4820" s="17"/>
      <c r="G4820" s="18"/>
      <c r="H4820" s="19"/>
      <c r="I4820" s="18"/>
      <c r="J4820" s="18"/>
      <c r="K4820" s="18"/>
      <c r="L4820" s="18"/>
      <c r="M4820" s="18"/>
      <c r="N4820" s="18"/>
      <c r="O4820" s="22"/>
      <c r="P4820" s="22"/>
      <c r="Q4820" s="20"/>
    </row>
    <row r="4821" spans="1:17" ht="14.25" x14ac:dyDescent="0.3">
      <c r="A4821" s="83" t="s">
        <v>6361</v>
      </c>
      <c r="B4821" s="84" t="s">
        <v>574</v>
      </c>
      <c r="C4821" s="77" t="s">
        <v>6924</v>
      </c>
      <c r="D4821" s="85" t="s">
        <v>10708</v>
      </c>
      <c r="E4821" s="84" t="s">
        <v>14394</v>
      </c>
      <c r="F4821" s="17"/>
      <c r="G4821" s="17"/>
      <c r="H4821" s="17"/>
      <c r="I4821" s="17"/>
      <c r="J4821" s="17"/>
      <c r="K4821" s="17"/>
      <c r="L4821" s="17"/>
      <c r="M4821" s="17"/>
      <c r="N4821" s="17"/>
    </row>
    <row r="4822" spans="1:17" ht="13.5" x14ac:dyDescent="0.3">
      <c r="A4822" s="103" t="s">
        <v>4992</v>
      </c>
      <c r="B4822" s="75" t="s">
        <v>574</v>
      </c>
      <c r="C4822" s="77" t="s">
        <v>6994</v>
      </c>
      <c r="D4822" s="104" t="s">
        <v>13641</v>
      </c>
      <c r="E4822" s="75" t="s">
        <v>14956</v>
      </c>
      <c r="F4822" s="18"/>
      <c r="G4822" s="17"/>
      <c r="H4822" s="17"/>
      <c r="I4822" s="17"/>
      <c r="J4822" s="17"/>
      <c r="K4822" s="17"/>
      <c r="L4822" s="17"/>
      <c r="M4822" s="17"/>
      <c r="N4822" s="17"/>
    </row>
    <row r="4823" spans="1:17" ht="14.25" x14ac:dyDescent="0.3">
      <c r="A4823" s="103" t="s">
        <v>4992</v>
      </c>
      <c r="B4823" s="75" t="s">
        <v>14387</v>
      </c>
      <c r="C4823" s="77" t="s">
        <v>6994</v>
      </c>
      <c r="D4823" s="104" t="s">
        <v>13641</v>
      </c>
      <c r="E4823" s="75" t="s">
        <v>14956</v>
      </c>
      <c r="F4823" s="17"/>
      <c r="G4823" s="17"/>
      <c r="H4823" s="17"/>
      <c r="I4823" s="17"/>
      <c r="J4823" s="17"/>
      <c r="K4823" s="17"/>
      <c r="L4823" s="17"/>
      <c r="M4823" s="17"/>
      <c r="N4823" s="17"/>
    </row>
    <row r="4824" spans="1:17" ht="14.25" x14ac:dyDescent="0.3">
      <c r="A4824" s="103" t="s">
        <v>5829</v>
      </c>
      <c r="B4824" s="75" t="s">
        <v>574</v>
      </c>
      <c r="C4824" s="77" t="s">
        <v>6920</v>
      </c>
      <c r="D4824" s="104" t="s">
        <v>13119</v>
      </c>
      <c r="E4824" s="75" t="s">
        <v>14399</v>
      </c>
      <c r="F4824" s="18"/>
      <c r="G4824" s="18"/>
      <c r="H4824" s="19"/>
      <c r="I4824" s="18"/>
      <c r="J4824" s="18"/>
      <c r="K4824" s="18"/>
      <c r="L4824" s="18"/>
      <c r="M4824" s="18"/>
      <c r="N4824" s="18"/>
      <c r="O4824" s="22"/>
      <c r="P4824" s="22"/>
      <c r="Q4824" s="20"/>
    </row>
    <row r="4825" spans="1:17" ht="14.25" x14ac:dyDescent="0.3">
      <c r="A4825" s="103" t="s">
        <v>545</v>
      </c>
      <c r="B4825" s="75" t="s">
        <v>574</v>
      </c>
      <c r="C4825" s="77" t="s">
        <v>7021</v>
      </c>
      <c r="D4825" s="104" t="s">
        <v>15228</v>
      </c>
      <c r="E4825" s="75" t="s">
        <v>14817</v>
      </c>
      <c r="G4825" s="18"/>
      <c r="H4825" s="19"/>
      <c r="I4825" s="18"/>
      <c r="J4825" s="18"/>
      <c r="K4825" s="18"/>
      <c r="L4825" s="18"/>
      <c r="M4825" s="18"/>
      <c r="N4825" s="18"/>
      <c r="O4825" s="22"/>
      <c r="P4825" s="22"/>
      <c r="Q4825" s="20"/>
    </row>
    <row r="4826" spans="1:17" ht="13.5" x14ac:dyDescent="0.3">
      <c r="A4826" s="107" t="s">
        <v>12566</v>
      </c>
      <c r="B4826" s="108" t="s">
        <v>574</v>
      </c>
      <c r="C4826" s="77" t="s">
        <v>7000</v>
      </c>
      <c r="D4826" s="109" t="s">
        <v>12567</v>
      </c>
      <c r="E4826" s="108" t="s">
        <v>16223</v>
      </c>
      <c r="F4826" s="17"/>
      <c r="G4826" s="17"/>
      <c r="H4826" s="17"/>
      <c r="I4826" s="17"/>
      <c r="J4826" s="17"/>
      <c r="K4826" s="17"/>
      <c r="L4826" s="17"/>
      <c r="M4826" s="17"/>
      <c r="N4826" s="17"/>
    </row>
    <row r="4827" spans="1:17" ht="13.5" x14ac:dyDescent="0.3">
      <c r="A4827" s="107" t="s">
        <v>3853</v>
      </c>
      <c r="B4827" s="108" t="s">
        <v>574</v>
      </c>
      <c r="C4827" s="77" t="s">
        <v>6924</v>
      </c>
      <c r="D4827" s="109" t="s">
        <v>4993</v>
      </c>
      <c r="E4827" s="108" t="s">
        <v>14394</v>
      </c>
      <c r="G4827" s="18"/>
      <c r="H4827" s="19"/>
      <c r="I4827" s="18"/>
      <c r="J4827" s="18"/>
      <c r="K4827" s="18"/>
      <c r="L4827" s="18"/>
      <c r="M4827" s="18"/>
      <c r="N4827" s="18"/>
      <c r="O4827" s="22"/>
      <c r="P4827" s="22"/>
      <c r="Q4827" s="20"/>
    </row>
    <row r="4828" spans="1:17" ht="14.25" x14ac:dyDescent="0.3">
      <c r="A4828" s="103" t="s">
        <v>4994</v>
      </c>
      <c r="B4828" s="75" t="s">
        <v>575</v>
      </c>
      <c r="C4828" s="77" t="s">
        <v>9135</v>
      </c>
      <c r="D4828" s="104" t="s">
        <v>3838</v>
      </c>
      <c r="E4828" s="75" t="s">
        <v>15025</v>
      </c>
      <c r="G4828" s="18"/>
      <c r="H4828" s="19"/>
      <c r="I4828" s="18"/>
      <c r="J4828" s="18"/>
      <c r="K4828" s="18"/>
      <c r="L4828" s="18"/>
      <c r="M4828" s="18"/>
      <c r="N4828" s="18"/>
      <c r="O4828" s="22"/>
      <c r="P4828" s="22"/>
      <c r="Q4828" s="20"/>
    </row>
    <row r="4829" spans="1:17" ht="14.25" x14ac:dyDescent="0.3">
      <c r="A4829" s="103" t="s">
        <v>347</v>
      </c>
      <c r="B4829" s="75" t="s">
        <v>574</v>
      </c>
      <c r="C4829" s="77" t="s">
        <v>7443</v>
      </c>
      <c r="D4829" s="104" t="s">
        <v>1404</v>
      </c>
      <c r="E4829" s="75" t="s">
        <v>15179</v>
      </c>
      <c r="F4829" s="18"/>
      <c r="G4829" s="18"/>
      <c r="H4829" s="19"/>
      <c r="I4829" s="18"/>
      <c r="J4829" s="18"/>
      <c r="K4829" s="18"/>
      <c r="L4829" s="18"/>
      <c r="M4829" s="18"/>
      <c r="N4829" s="18"/>
      <c r="O4829" s="22"/>
      <c r="P4829" s="22"/>
      <c r="Q4829" s="20"/>
    </row>
    <row r="4830" spans="1:17" ht="14.25" x14ac:dyDescent="0.3">
      <c r="A4830" s="107" t="s">
        <v>4254</v>
      </c>
      <c r="B4830" s="108" t="s">
        <v>574</v>
      </c>
      <c r="C4830" s="77" t="s">
        <v>6994</v>
      </c>
      <c r="D4830" s="109" t="s">
        <v>7731</v>
      </c>
      <c r="E4830" s="108" t="s">
        <v>14401</v>
      </c>
      <c r="F4830" s="17"/>
      <c r="G4830" s="17"/>
      <c r="H4830" s="17"/>
      <c r="I4830" s="17"/>
      <c r="J4830" s="17"/>
      <c r="K4830" s="17"/>
      <c r="L4830" s="17"/>
      <c r="M4830" s="17"/>
      <c r="N4830" s="17"/>
    </row>
    <row r="4831" spans="1:17" ht="14.25" x14ac:dyDescent="0.3">
      <c r="A4831" s="103" t="s">
        <v>1941</v>
      </c>
      <c r="B4831" s="75" t="s">
        <v>574</v>
      </c>
      <c r="C4831" s="77" t="s">
        <v>5830</v>
      </c>
      <c r="D4831" s="104" t="s">
        <v>13426</v>
      </c>
      <c r="E4831" s="75" t="s">
        <v>14398</v>
      </c>
      <c r="G4831" s="18"/>
      <c r="H4831" s="19"/>
      <c r="I4831" s="18"/>
      <c r="J4831" s="18"/>
      <c r="K4831" s="18"/>
      <c r="L4831" s="18"/>
      <c r="M4831" s="18"/>
      <c r="N4831" s="18"/>
      <c r="O4831" s="22"/>
      <c r="P4831" s="22"/>
      <c r="Q4831" s="20"/>
    </row>
    <row r="4832" spans="1:17" ht="14.25" x14ac:dyDescent="0.3">
      <c r="A4832" s="107" t="s">
        <v>3854</v>
      </c>
      <c r="B4832" s="108" t="s">
        <v>574</v>
      </c>
      <c r="C4832" s="77" t="s">
        <v>7021</v>
      </c>
      <c r="D4832" s="109" t="s">
        <v>3852</v>
      </c>
      <c r="E4832" s="108" t="s">
        <v>14582</v>
      </c>
      <c r="F4832" s="17"/>
      <c r="G4832" s="18"/>
      <c r="H4832" s="19"/>
      <c r="I4832" s="18"/>
      <c r="J4832" s="18"/>
      <c r="K4832" s="18"/>
      <c r="L4832" s="18"/>
      <c r="M4832" s="18"/>
      <c r="N4832" s="18"/>
      <c r="O4832" s="22"/>
      <c r="P4832" s="22"/>
      <c r="Q4832" s="20"/>
    </row>
    <row r="4833" spans="1:17" ht="14.25" x14ac:dyDescent="0.3">
      <c r="A4833" s="103" t="s">
        <v>5831</v>
      </c>
      <c r="B4833" s="75" t="s">
        <v>574</v>
      </c>
      <c r="C4833" s="77" t="s">
        <v>6937</v>
      </c>
      <c r="D4833" s="104" t="s">
        <v>7299</v>
      </c>
      <c r="E4833" s="75" t="s">
        <v>14396</v>
      </c>
      <c r="F4833" s="17"/>
      <c r="G4833" s="18"/>
      <c r="H4833" s="19"/>
      <c r="I4833" s="18"/>
      <c r="J4833" s="18"/>
      <c r="K4833" s="18"/>
      <c r="L4833" s="18"/>
      <c r="M4833" s="18"/>
      <c r="N4833" s="18"/>
      <c r="O4833" s="22"/>
      <c r="P4833" s="22"/>
      <c r="Q4833" s="20"/>
    </row>
    <row r="4834" spans="1:17" ht="14.25" x14ac:dyDescent="0.3">
      <c r="A4834" s="111" t="s">
        <v>12564</v>
      </c>
      <c r="B4834" s="112" t="s">
        <v>14387</v>
      </c>
      <c r="C4834" s="77" t="s">
        <v>7021</v>
      </c>
      <c r="D4834" s="113" t="s">
        <v>12565</v>
      </c>
      <c r="E4834" s="112" t="s">
        <v>16222</v>
      </c>
      <c r="F4834" s="18"/>
      <c r="G4834" s="18"/>
      <c r="H4834" s="19"/>
      <c r="I4834" s="18"/>
      <c r="J4834" s="18"/>
      <c r="K4834" s="18"/>
      <c r="L4834" s="18"/>
      <c r="M4834" s="18"/>
      <c r="N4834" s="18"/>
      <c r="O4834" s="22"/>
      <c r="P4834" s="22"/>
      <c r="Q4834" s="20"/>
    </row>
    <row r="4835" spans="1:17" ht="14.25" x14ac:dyDescent="0.3">
      <c r="A4835" s="103" t="s">
        <v>1887</v>
      </c>
      <c r="B4835" s="75" t="s">
        <v>574</v>
      </c>
      <c r="C4835" s="77" t="s">
        <v>6994</v>
      </c>
      <c r="D4835" s="104" t="s">
        <v>7752</v>
      </c>
      <c r="E4835" s="75" t="s">
        <v>14394</v>
      </c>
      <c r="F4835" s="18"/>
      <c r="G4835" s="18"/>
      <c r="H4835" s="19"/>
      <c r="I4835" s="18"/>
      <c r="J4835" s="18"/>
      <c r="K4835" s="18"/>
      <c r="L4835" s="18"/>
      <c r="M4835" s="18"/>
      <c r="N4835" s="18"/>
      <c r="O4835" s="22"/>
      <c r="P4835" s="22"/>
      <c r="Q4835" s="20"/>
    </row>
    <row r="4836" spans="1:17" ht="14.25" x14ac:dyDescent="0.3">
      <c r="A4836" s="111" t="s">
        <v>1771</v>
      </c>
      <c r="B4836" s="112" t="s">
        <v>574</v>
      </c>
      <c r="C4836" s="77" t="s">
        <v>6994</v>
      </c>
      <c r="D4836" s="113" t="s">
        <v>10152</v>
      </c>
      <c r="E4836" s="112" t="s">
        <v>15229</v>
      </c>
      <c r="F4836" s="17"/>
      <c r="G4836" s="18"/>
      <c r="H4836" s="19"/>
      <c r="I4836" s="18"/>
      <c r="J4836" s="18"/>
      <c r="K4836" s="18"/>
      <c r="L4836" s="18"/>
      <c r="M4836" s="18"/>
      <c r="N4836" s="18"/>
      <c r="O4836" s="22"/>
      <c r="P4836" s="22"/>
      <c r="Q4836" s="20"/>
    </row>
    <row r="4837" spans="1:17" ht="13.5" x14ac:dyDescent="0.3">
      <c r="A4837" s="107" t="s">
        <v>5832</v>
      </c>
      <c r="B4837" s="108" t="s">
        <v>574</v>
      </c>
      <c r="C4837" s="77" t="s">
        <v>6994</v>
      </c>
      <c r="D4837" s="109" t="s">
        <v>7073</v>
      </c>
      <c r="E4837" s="108" t="s">
        <v>14396</v>
      </c>
      <c r="F4837" s="17"/>
      <c r="G4837" s="18"/>
      <c r="H4837" s="19"/>
      <c r="I4837" s="18"/>
      <c r="J4837" s="18"/>
      <c r="K4837" s="18"/>
      <c r="L4837" s="18"/>
      <c r="M4837" s="18"/>
      <c r="N4837" s="18"/>
      <c r="O4837" s="22"/>
      <c r="P4837" s="22"/>
      <c r="Q4837" s="20"/>
    </row>
    <row r="4838" spans="1:17" ht="14.25" x14ac:dyDescent="0.3">
      <c r="A4838" s="107" t="s">
        <v>4835</v>
      </c>
      <c r="B4838" s="108" t="s">
        <v>574</v>
      </c>
      <c r="C4838" s="77" t="s">
        <v>11977</v>
      </c>
      <c r="D4838" s="109" t="s">
        <v>14067</v>
      </c>
      <c r="E4838" s="108" t="s">
        <v>14400</v>
      </c>
      <c r="F4838" s="17"/>
      <c r="G4838" s="18"/>
      <c r="H4838" s="19"/>
      <c r="I4838" s="18"/>
      <c r="J4838" s="18"/>
      <c r="K4838" s="18"/>
      <c r="L4838" s="18"/>
      <c r="M4838" s="18"/>
      <c r="N4838" s="18"/>
      <c r="O4838" s="22"/>
      <c r="P4838" s="22"/>
      <c r="Q4838" s="20"/>
    </row>
    <row r="4839" spans="1:17" ht="14.25" x14ac:dyDescent="0.3">
      <c r="A4839" s="103" t="s">
        <v>4835</v>
      </c>
      <c r="B4839" s="75" t="s">
        <v>14387</v>
      </c>
      <c r="C4839" s="77" t="s">
        <v>7000</v>
      </c>
      <c r="D4839" s="104" t="s">
        <v>14067</v>
      </c>
      <c r="E4839" s="75" t="s">
        <v>14403</v>
      </c>
      <c r="F4839" s="17"/>
      <c r="G4839" s="18"/>
      <c r="H4839" s="19"/>
      <c r="I4839" s="18"/>
      <c r="J4839" s="18"/>
      <c r="K4839" s="18"/>
      <c r="L4839" s="18"/>
      <c r="M4839" s="18"/>
      <c r="N4839" s="18"/>
      <c r="O4839" s="22"/>
      <c r="P4839" s="22"/>
      <c r="Q4839" s="20"/>
    </row>
    <row r="4840" spans="1:17" ht="14.25" x14ac:dyDescent="0.3">
      <c r="A4840" s="103" t="s">
        <v>4835</v>
      </c>
      <c r="B4840" s="75" t="s">
        <v>575</v>
      </c>
      <c r="C4840" s="77" t="s">
        <v>11977</v>
      </c>
      <c r="D4840" s="104" t="s">
        <v>14067</v>
      </c>
      <c r="E4840" s="75" t="s">
        <v>14400</v>
      </c>
      <c r="F4840" s="18"/>
      <c r="G4840" s="18"/>
      <c r="H4840" s="19"/>
      <c r="I4840" s="18"/>
      <c r="J4840" s="18"/>
      <c r="K4840" s="18"/>
      <c r="L4840" s="18"/>
      <c r="M4840" s="18"/>
      <c r="N4840" s="18"/>
      <c r="O4840" s="22"/>
      <c r="P4840" s="22"/>
      <c r="Q4840" s="20"/>
    </row>
    <row r="4841" spans="1:17" ht="13.5" x14ac:dyDescent="0.3">
      <c r="A4841" s="103" t="s">
        <v>5833</v>
      </c>
      <c r="B4841" s="75" t="s">
        <v>574</v>
      </c>
      <c r="C4841" s="77" t="s">
        <v>7000</v>
      </c>
      <c r="D4841" s="104" t="s">
        <v>8422</v>
      </c>
      <c r="E4841" s="75" t="s">
        <v>14409</v>
      </c>
      <c r="F4841" s="18"/>
      <c r="G4841" s="18"/>
      <c r="H4841" s="19"/>
      <c r="I4841" s="18"/>
      <c r="J4841" s="18"/>
      <c r="K4841" s="18"/>
      <c r="L4841" s="18"/>
      <c r="M4841" s="18"/>
      <c r="N4841" s="18"/>
      <c r="O4841" s="22"/>
      <c r="P4841" s="22"/>
      <c r="Q4841" s="20"/>
    </row>
    <row r="4842" spans="1:17" ht="14.25" x14ac:dyDescent="0.3">
      <c r="A4842" s="103" t="s">
        <v>9538</v>
      </c>
      <c r="B4842" s="75" t="s">
        <v>574</v>
      </c>
      <c r="C4842" s="77" t="s">
        <v>9135</v>
      </c>
      <c r="D4842" s="104" t="s">
        <v>2765</v>
      </c>
      <c r="E4842" s="75" t="s">
        <v>14826</v>
      </c>
      <c r="G4842" s="18"/>
      <c r="H4842" s="19"/>
      <c r="I4842" s="18"/>
      <c r="J4842" s="18"/>
      <c r="K4842" s="18"/>
      <c r="L4842" s="18"/>
      <c r="M4842" s="18"/>
      <c r="N4842" s="18"/>
      <c r="O4842" s="22"/>
      <c r="P4842" s="22"/>
      <c r="Q4842" s="20"/>
    </row>
    <row r="4843" spans="1:17" ht="14.25" x14ac:dyDescent="0.3">
      <c r="A4843" s="110" t="s">
        <v>9538</v>
      </c>
      <c r="B4843" s="84" t="s">
        <v>575</v>
      </c>
      <c r="C4843" s="77" t="s">
        <v>9135</v>
      </c>
      <c r="D4843" s="117" t="s">
        <v>2765</v>
      </c>
      <c r="E4843" s="84" t="s">
        <v>14826</v>
      </c>
      <c r="F4843" s="17"/>
      <c r="G4843" s="18"/>
      <c r="H4843" s="19"/>
      <c r="I4843" s="18"/>
      <c r="J4843" s="18"/>
      <c r="K4843" s="18"/>
      <c r="L4843" s="18"/>
      <c r="M4843" s="18"/>
      <c r="N4843" s="18"/>
      <c r="O4843" s="22"/>
      <c r="P4843" s="22"/>
      <c r="Q4843" s="20"/>
    </row>
    <row r="4844" spans="1:17" ht="14.25" x14ac:dyDescent="0.3">
      <c r="A4844" s="103" t="s">
        <v>1831</v>
      </c>
      <c r="B4844" s="75" t="s">
        <v>574</v>
      </c>
      <c r="C4844" s="77" t="s">
        <v>7000</v>
      </c>
      <c r="D4844" s="104" t="s">
        <v>11515</v>
      </c>
      <c r="E4844" s="75" t="s">
        <v>14398</v>
      </c>
      <c r="G4844" s="17"/>
      <c r="H4844" s="17"/>
      <c r="I4844" s="17"/>
      <c r="J4844" s="17"/>
      <c r="K4844" s="17"/>
      <c r="L4844" s="17"/>
      <c r="M4844" s="17"/>
      <c r="N4844" s="17"/>
    </row>
    <row r="4845" spans="1:17" ht="13.5" x14ac:dyDescent="0.3">
      <c r="A4845" s="103" t="s">
        <v>12568</v>
      </c>
      <c r="B4845" s="75" t="s">
        <v>574</v>
      </c>
      <c r="C4845" s="77"/>
      <c r="D4845" s="104" t="s">
        <v>12569</v>
      </c>
      <c r="E4845" s="75" t="s">
        <v>16224</v>
      </c>
      <c r="F4845" s="17"/>
      <c r="G4845" s="18"/>
      <c r="H4845" s="19"/>
      <c r="I4845" s="18"/>
      <c r="J4845" s="18"/>
      <c r="K4845" s="18"/>
      <c r="L4845" s="18"/>
      <c r="M4845" s="18"/>
      <c r="N4845" s="18"/>
      <c r="O4845" s="22"/>
      <c r="P4845" s="22"/>
      <c r="Q4845" s="20"/>
    </row>
    <row r="4846" spans="1:17" ht="14.25" x14ac:dyDescent="0.3">
      <c r="A4846" s="110" t="s">
        <v>740</v>
      </c>
      <c r="B4846" s="84" t="s">
        <v>574</v>
      </c>
      <c r="C4846" s="77" t="s">
        <v>5299</v>
      </c>
      <c r="D4846" s="117" t="s">
        <v>7978</v>
      </c>
      <c r="E4846" s="84" t="s">
        <v>14417</v>
      </c>
      <c r="F4846" s="17"/>
      <c r="G4846" s="18"/>
      <c r="H4846" s="19"/>
      <c r="I4846" s="18"/>
      <c r="J4846" s="18"/>
      <c r="K4846" s="18"/>
      <c r="L4846" s="18"/>
      <c r="M4846" s="18"/>
      <c r="N4846" s="18"/>
      <c r="O4846" s="22"/>
      <c r="P4846" s="22"/>
      <c r="Q4846" s="20"/>
    </row>
    <row r="4847" spans="1:17" ht="14.25" x14ac:dyDescent="0.3">
      <c r="A4847" s="103" t="s">
        <v>740</v>
      </c>
      <c r="B4847" s="75" t="s">
        <v>14387</v>
      </c>
      <c r="C4847" s="77" t="s">
        <v>7000</v>
      </c>
      <c r="D4847" s="104" t="s">
        <v>8586</v>
      </c>
      <c r="E4847" s="75" t="s">
        <v>14417</v>
      </c>
      <c r="F4847" s="18"/>
      <c r="G4847" s="17"/>
      <c r="H4847" s="17"/>
      <c r="I4847" s="17"/>
      <c r="J4847" s="17"/>
      <c r="K4847" s="17"/>
      <c r="L4847" s="17"/>
      <c r="M4847" s="17"/>
      <c r="N4847" s="17"/>
    </row>
    <row r="4848" spans="1:17" ht="13.5" x14ac:dyDescent="0.3">
      <c r="A4848" s="107" t="s">
        <v>740</v>
      </c>
      <c r="B4848" s="108" t="s">
        <v>575</v>
      </c>
      <c r="C4848" s="77" t="s">
        <v>7000</v>
      </c>
      <c r="D4848" s="109" t="s">
        <v>8586</v>
      </c>
      <c r="E4848" s="108" t="s">
        <v>14417</v>
      </c>
      <c r="F4848" s="17"/>
      <c r="G4848" s="17"/>
      <c r="H4848" s="17"/>
      <c r="I4848" s="17"/>
      <c r="J4848" s="17"/>
      <c r="K4848" s="17"/>
      <c r="L4848" s="17"/>
      <c r="M4848" s="17"/>
      <c r="N4848" s="17"/>
    </row>
    <row r="4849" spans="1:17" ht="14.25" x14ac:dyDescent="0.3">
      <c r="A4849" s="103" t="s">
        <v>11431</v>
      </c>
      <c r="B4849" s="75" t="s">
        <v>574</v>
      </c>
      <c r="C4849" s="77" t="s">
        <v>6924</v>
      </c>
      <c r="D4849" s="104" t="s">
        <v>1651</v>
      </c>
      <c r="E4849" s="75" t="s">
        <v>14406</v>
      </c>
      <c r="F4849" s="17"/>
      <c r="G4849" s="18"/>
      <c r="H4849" s="19"/>
      <c r="I4849" s="18"/>
      <c r="J4849" s="18"/>
      <c r="K4849" s="18"/>
      <c r="L4849" s="18"/>
      <c r="M4849" s="18"/>
      <c r="N4849" s="18"/>
      <c r="O4849" s="22"/>
      <c r="P4849" s="22"/>
      <c r="Q4849" s="20"/>
    </row>
    <row r="4850" spans="1:17" ht="14.25" x14ac:dyDescent="0.3">
      <c r="A4850" s="107" t="s">
        <v>8932</v>
      </c>
      <c r="B4850" s="108" t="s">
        <v>4879</v>
      </c>
      <c r="C4850" s="77" t="s">
        <v>422</v>
      </c>
      <c r="D4850" s="109" t="s">
        <v>8933</v>
      </c>
      <c r="E4850" s="108" t="s">
        <v>14407</v>
      </c>
      <c r="F4850" s="17"/>
      <c r="G4850" s="17"/>
      <c r="H4850" s="17"/>
      <c r="I4850" s="17"/>
      <c r="J4850" s="17"/>
      <c r="K4850" s="17"/>
      <c r="L4850" s="17"/>
      <c r="M4850" s="17"/>
      <c r="N4850" s="17"/>
    </row>
    <row r="4851" spans="1:17" ht="14.25" x14ac:dyDescent="0.3">
      <c r="A4851" s="103" t="s">
        <v>225</v>
      </c>
      <c r="B4851" s="75" t="s">
        <v>574</v>
      </c>
      <c r="C4851" s="77" t="s">
        <v>5365</v>
      </c>
      <c r="D4851" s="104" t="s">
        <v>3718</v>
      </c>
      <c r="E4851" s="75" t="s">
        <v>14394</v>
      </c>
      <c r="F4851" s="17"/>
      <c r="G4851" s="18"/>
      <c r="H4851" s="19"/>
      <c r="I4851" s="18"/>
      <c r="J4851" s="18"/>
      <c r="K4851" s="18"/>
      <c r="L4851" s="18"/>
      <c r="M4851" s="21"/>
      <c r="N4851" s="18"/>
      <c r="O4851" s="22"/>
      <c r="P4851" s="22"/>
      <c r="Q4851" s="20"/>
    </row>
    <row r="4852" spans="1:17" ht="13.5" x14ac:dyDescent="0.3">
      <c r="A4852" s="83" t="s">
        <v>11740</v>
      </c>
      <c r="B4852" s="84" t="s">
        <v>574</v>
      </c>
      <c r="C4852" s="77" t="s">
        <v>7000</v>
      </c>
      <c r="D4852" s="85" t="s">
        <v>14029</v>
      </c>
      <c r="E4852" s="84" t="s">
        <v>14394</v>
      </c>
      <c r="F4852" s="18"/>
      <c r="G4852" s="18"/>
      <c r="H4852" s="19"/>
      <c r="I4852" s="18"/>
      <c r="J4852" s="18"/>
      <c r="K4852" s="18"/>
      <c r="L4852" s="18"/>
      <c r="M4852" s="21"/>
      <c r="N4852" s="18"/>
      <c r="O4852" s="22"/>
      <c r="P4852" s="22"/>
      <c r="Q4852" s="20"/>
    </row>
    <row r="4853" spans="1:17" ht="14.25" x14ac:dyDescent="0.3">
      <c r="A4853" s="111" t="s">
        <v>1159</v>
      </c>
      <c r="B4853" s="112" t="s">
        <v>574</v>
      </c>
      <c r="C4853" s="77" t="s">
        <v>6956</v>
      </c>
      <c r="D4853" s="113" t="s">
        <v>9521</v>
      </c>
      <c r="E4853" s="112" t="s">
        <v>14535</v>
      </c>
      <c r="F4853" s="18"/>
      <c r="G4853" s="18"/>
      <c r="H4853" s="19"/>
      <c r="I4853" s="18"/>
      <c r="J4853" s="18"/>
      <c r="K4853" s="18"/>
      <c r="L4853" s="18"/>
      <c r="M4853" s="18"/>
      <c r="N4853" s="18"/>
      <c r="O4853" s="22"/>
      <c r="P4853" s="22"/>
      <c r="Q4853" s="20"/>
    </row>
    <row r="4854" spans="1:17" ht="14.25" x14ac:dyDescent="0.3">
      <c r="A4854" s="103" t="s">
        <v>2880</v>
      </c>
      <c r="B4854" s="75" t="s">
        <v>574</v>
      </c>
      <c r="C4854" s="121" t="s">
        <v>6920</v>
      </c>
      <c r="D4854" s="104" t="s">
        <v>12570</v>
      </c>
      <c r="E4854" s="75" t="s">
        <v>16225</v>
      </c>
      <c r="F4854" s="18"/>
      <c r="G4854" s="18"/>
      <c r="H4854" s="19"/>
      <c r="I4854" s="18"/>
      <c r="J4854" s="18"/>
      <c r="K4854" s="18"/>
      <c r="L4854" s="18"/>
      <c r="M4854" s="18"/>
      <c r="N4854" s="18"/>
      <c r="O4854" s="22"/>
      <c r="P4854" s="22"/>
      <c r="Q4854" s="20"/>
    </row>
    <row r="4855" spans="1:17" ht="14.25" x14ac:dyDescent="0.3">
      <c r="A4855" s="103" t="s">
        <v>11714</v>
      </c>
      <c r="B4855" s="75" t="s">
        <v>574</v>
      </c>
      <c r="C4855" s="77" t="s">
        <v>6909</v>
      </c>
      <c r="D4855" s="104" t="s">
        <v>1809</v>
      </c>
      <c r="E4855" s="75" t="s">
        <v>14394</v>
      </c>
      <c r="F4855" s="17"/>
      <c r="G4855" s="17"/>
      <c r="H4855" s="17"/>
      <c r="I4855" s="17"/>
      <c r="J4855" s="17"/>
      <c r="K4855" s="17"/>
      <c r="L4855" s="17"/>
      <c r="M4855" s="17"/>
      <c r="N4855" s="17"/>
    </row>
    <row r="4856" spans="1:17" ht="14.25" x14ac:dyDescent="0.3">
      <c r="A4856" s="110" t="s">
        <v>1030</v>
      </c>
      <c r="B4856" s="84" t="s">
        <v>574</v>
      </c>
      <c r="C4856" s="77" t="s">
        <v>5834</v>
      </c>
      <c r="D4856" s="117" t="s">
        <v>8295</v>
      </c>
      <c r="E4856" s="84" t="s">
        <v>14403</v>
      </c>
      <c r="F4856" s="18"/>
      <c r="G4856" s="18"/>
      <c r="H4856" s="19"/>
      <c r="I4856" s="18"/>
      <c r="J4856" s="18"/>
      <c r="K4856" s="18"/>
      <c r="L4856" s="18"/>
      <c r="M4856" s="18"/>
      <c r="N4856" s="18"/>
      <c r="O4856" s="22"/>
      <c r="P4856" s="22"/>
      <c r="Q4856" s="20"/>
    </row>
    <row r="4857" spans="1:17" ht="14.25" x14ac:dyDescent="0.3">
      <c r="A4857" s="103" t="s">
        <v>373</v>
      </c>
      <c r="B4857" s="75" t="s">
        <v>574</v>
      </c>
      <c r="C4857" s="77" t="s">
        <v>7000</v>
      </c>
      <c r="D4857" s="104" t="s">
        <v>9195</v>
      </c>
      <c r="E4857" s="75" t="s">
        <v>15230</v>
      </c>
      <c r="F4857" s="18"/>
      <c r="G4857" s="18"/>
      <c r="H4857" s="19"/>
      <c r="I4857" s="18"/>
      <c r="J4857" s="18"/>
      <c r="K4857" s="18"/>
      <c r="L4857" s="18"/>
      <c r="M4857" s="21"/>
      <c r="N4857" s="18"/>
      <c r="O4857" s="22"/>
      <c r="P4857" s="22"/>
      <c r="Q4857" s="20"/>
    </row>
    <row r="4858" spans="1:17" ht="14.25" x14ac:dyDescent="0.3">
      <c r="A4858" s="111" t="s">
        <v>6432</v>
      </c>
      <c r="B4858" s="112" t="s">
        <v>574</v>
      </c>
      <c r="C4858" s="77" t="s">
        <v>7000</v>
      </c>
      <c r="D4858" s="113" t="s">
        <v>12276</v>
      </c>
      <c r="E4858" s="112" t="s">
        <v>15673</v>
      </c>
      <c r="F4858" s="17"/>
      <c r="G4858" s="17"/>
      <c r="H4858" s="17"/>
      <c r="I4858" s="17"/>
      <c r="J4858" s="17"/>
      <c r="K4858" s="17"/>
      <c r="L4858" s="17"/>
      <c r="M4858" s="17"/>
      <c r="N4858" s="17"/>
    </row>
    <row r="4859" spans="1:17" ht="14.25" x14ac:dyDescent="0.3">
      <c r="A4859" s="103" t="s">
        <v>12571</v>
      </c>
      <c r="B4859" s="75" t="s">
        <v>574</v>
      </c>
      <c r="C4859" s="77" t="s">
        <v>6998</v>
      </c>
      <c r="D4859" s="104" t="s">
        <v>12572</v>
      </c>
      <c r="E4859" s="75" t="s">
        <v>16226</v>
      </c>
      <c r="F4859" s="18"/>
      <c r="G4859" s="18"/>
      <c r="H4859" s="19"/>
      <c r="I4859" s="18"/>
      <c r="J4859" s="18"/>
      <c r="K4859" s="18"/>
      <c r="L4859" s="18"/>
      <c r="M4859" s="18"/>
      <c r="N4859" s="18"/>
      <c r="O4859" s="22"/>
      <c r="P4859" s="22"/>
      <c r="Q4859" s="20"/>
    </row>
    <row r="4860" spans="1:17" ht="14.25" x14ac:dyDescent="0.3">
      <c r="A4860" s="103" t="s">
        <v>8432</v>
      </c>
      <c r="B4860" s="75" t="s">
        <v>574</v>
      </c>
      <c r="C4860" s="77" t="s">
        <v>7013</v>
      </c>
      <c r="D4860" s="104" t="s">
        <v>8433</v>
      </c>
      <c r="E4860" s="75" t="s">
        <v>14399</v>
      </c>
      <c r="F4860" s="17"/>
      <c r="G4860" s="18"/>
      <c r="H4860" s="19"/>
      <c r="I4860" s="18"/>
      <c r="J4860" s="18"/>
      <c r="K4860" s="18"/>
      <c r="L4860" s="18"/>
      <c r="M4860" s="18"/>
      <c r="N4860" s="18"/>
      <c r="O4860" s="22"/>
      <c r="P4860" s="22"/>
      <c r="Q4860" s="20"/>
    </row>
    <row r="4861" spans="1:17" ht="13.5" x14ac:dyDescent="0.3">
      <c r="A4861" s="107" t="s">
        <v>4400</v>
      </c>
      <c r="B4861" s="84" t="s">
        <v>574</v>
      </c>
      <c r="C4861" s="130" t="s">
        <v>6994</v>
      </c>
      <c r="D4861" s="109" t="s">
        <v>4401</v>
      </c>
      <c r="E4861" s="108" t="s">
        <v>14888</v>
      </c>
      <c r="F4861" s="18"/>
      <c r="G4861" s="18"/>
      <c r="H4861" s="19"/>
      <c r="I4861" s="18"/>
      <c r="J4861" s="18"/>
      <c r="K4861" s="18"/>
      <c r="L4861" s="18"/>
      <c r="M4861" s="18"/>
      <c r="N4861" s="18"/>
      <c r="O4861" s="22"/>
      <c r="P4861" s="22"/>
      <c r="Q4861" s="20"/>
    </row>
    <row r="4862" spans="1:17" ht="14.25" x14ac:dyDescent="0.3">
      <c r="A4862" s="111" t="s">
        <v>5835</v>
      </c>
      <c r="B4862" s="112" t="s">
        <v>574</v>
      </c>
      <c r="C4862" s="77" t="s">
        <v>6924</v>
      </c>
      <c r="D4862" s="113" t="s">
        <v>7083</v>
      </c>
      <c r="E4862" s="112" t="s">
        <v>14398</v>
      </c>
      <c r="F4862" s="18"/>
      <c r="G4862" s="18"/>
      <c r="H4862" s="19"/>
      <c r="I4862" s="18"/>
      <c r="J4862" s="18"/>
      <c r="K4862" s="18"/>
      <c r="L4862" s="18"/>
      <c r="M4862" s="18"/>
      <c r="N4862" s="18"/>
      <c r="O4862" s="22"/>
      <c r="P4862" s="22"/>
      <c r="Q4862" s="20"/>
    </row>
    <row r="4863" spans="1:17" ht="14.25" x14ac:dyDescent="0.3">
      <c r="A4863" s="103" t="s">
        <v>11467</v>
      </c>
      <c r="B4863" s="75" t="s">
        <v>574</v>
      </c>
      <c r="C4863" s="77" t="s">
        <v>6956</v>
      </c>
      <c r="D4863" s="104" t="s">
        <v>11468</v>
      </c>
      <c r="E4863" s="75" t="s">
        <v>14398</v>
      </c>
      <c r="F4863" s="17"/>
      <c r="G4863" s="17"/>
      <c r="H4863" s="17"/>
      <c r="I4863" s="17"/>
      <c r="J4863" s="17"/>
      <c r="K4863" s="17"/>
      <c r="L4863" s="17"/>
      <c r="M4863" s="17"/>
      <c r="N4863" s="17"/>
    </row>
    <row r="4864" spans="1:17" ht="13.5" x14ac:dyDescent="0.3">
      <c r="A4864" s="103" t="s">
        <v>5836</v>
      </c>
      <c r="B4864" s="75" t="s">
        <v>574</v>
      </c>
      <c r="C4864" s="77" t="s">
        <v>7021</v>
      </c>
      <c r="D4864" s="104" t="s">
        <v>7084</v>
      </c>
      <c r="E4864" s="75" t="s">
        <v>14399</v>
      </c>
      <c r="F4864" s="17"/>
      <c r="G4864" s="28"/>
      <c r="H4864" s="28"/>
      <c r="I4864" s="28"/>
      <c r="J4864" s="28"/>
      <c r="K4864" s="28"/>
      <c r="L4864" s="22"/>
      <c r="M4864" s="28"/>
      <c r="N4864" s="18"/>
      <c r="O4864" s="22"/>
      <c r="P4864" s="22"/>
      <c r="Q4864" s="20"/>
    </row>
    <row r="4865" spans="1:17" ht="14.25" x14ac:dyDescent="0.3">
      <c r="A4865" s="103" t="s">
        <v>5836</v>
      </c>
      <c r="B4865" s="75" t="s">
        <v>575</v>
      </c>
      <c r="C4865" s="77" t="s">
        <v>7021</v>
      </c>
      <c r="D4865" s="104" t="s">
        <v>7084</v>
      </c>
      <c r="E4865" s="75" t="s">
        <v>14399</v>
      </c>
      <c r="F4865" s="18"/>
      <c r="G4865" s="17"/>
      <c r="H4865" s="17"/>
      <c r="I4865" s="17"/>
      <c r="J4865" s="17"/>
      <c r="K4865" s="17"/>
      <c r="L4865" s="17"/>
      <c r="M4865" s="17"/>
      <c r="N4865" s="17"/>
    </row>
    <row r="4866" spans="1:17" ht="13.5" x14ac:dyDescent="0.3">
      <c r="A4866" s="103" t="s">
        <v>1388</v>
      </c>
      <c r="B4866" s="75" t="s">
        <v>574</v>
      </c>
      <c r="C4866" s="77" t="s">
        <v>6937</v>
      </c>
      <c r="D4866" s="104" t="s">
        <v>7717</v>
      </c>
      <c r="E4866" s="75" t="s">
        <v>14394</v>
      </c>
      <c r="F4866" s="18"/>
      <c r="G4866" s="18"/>
      <c r="H4866" s="19"/>
      <c r="I4866" s="18"/>
      <c r="J4866" s="18"/>
      <c r="K4866" s="18"/>
      <c r="L4866" s="18"/>
      <c r="M4866" s="18"/>
      <c r="N4866" s="18"/>
      <c r="O4866" s="22"/>
      <c r="P4866" s="22"/>
      <c r="Q4866" s="20"/>
    </row>
    <row r="4867" spans="1:17" ht="14.25" x14ac:dyDescent="0.3">
      <c r="A4867" s="111" t="s">
        <v>56</v>
      </c>
      <c r="B4867" s="112" t="s">
        <v>574</v>
      </c>
      <c r="C4867" s="77" t="s">
        <v>7071</v>
      </c>
      <c r="D4867" s="113" t="s">
        <v>922</v>
      </c>
      <c r="E4867" s="112" t="s">
        <v>14407</v>
      </c>
      <c r="F4867" s="18"/>
      <c r="G4867" s="17"/>
      <c r="H4867" s="17"/>
      <c r="I4867" s="17"/>
      <c r="J4867" s="17"/>
      <c r="K4867" s="17"/>
      <c r="L4867" s="17"/>
      <c r="M4867" s="17"/>
      <c r="N4867" s="17"/>
    </row>
    <row r="4868" spans="1:17" ht="14.25" x14ac:dyDescent="0.3">
      <c r="A4868" s="107" t="s">
        <v>5171</v>
      </c>
      <c r="B4868" s="108" t="s">
        <v>574</v>
      </c>
      <c r="C4868" s="77" t="s">
        <v>6920</v>
      </c>
      <c r="D4868" s="109" t="s">
        <v>12573</v>
      </c>
      <c r="E4868" s="108" t="s">
        <v>16227</v>
      </c>
      <c r="G4868" s="18"/>
      <c r="H4868" s="19"/>
      <c r="I4868" s="18"/>
      <c r="J4868" s="18"/>
      <c r="K4868" s="18"/>
      <c r="L4868" s="18"/>
      <c r="M4868" s="18"/>
      <c r="N4868" s="18"/>
      <c r="O4868" s="22"/>
      <c r="P4868" s="22"/>
      <c r="Q4868" s="20"/>
    </row>
    <row r="4869" spans="1:17" ht="13.5" x14ac:dyDescent="0.3">
      <c r="A4869" s="103" t="s">
        <v>1901</v>
      </c>
      <c r="B4869" s="84" t="s">
        <v>574</v>
      </c>
      <c r="C4869" s="77" t="s">
        <v>7021</v>
      </c>
      <c r="D4869" s="104" t="s">
        <v>10302</v>
      </c>
      <c r="E4869" s="75" t="s">
        <v>15231</v>
      </c>
      <c r="F4869" s="18"/>
      <c r="G4869" s="18"/>
      <c r="H4869" s="19"/>
      <c r="I4869" s="18"/>
      <c r="J4869" s="18"/>
      <c r="K4869" s="18"/>
      <c r="L4869" s="18"/>
      <c r="M4869" s="18"/>
      <c r="N4869" s="18"/>
      <c r="O4869" s="22"/>
      <c r="P4869" s="22"/>
      <c r="Q4869" s="20"/>
    </row>
    <row r="4870" spans="1:17" ht="14.25" x14ac:dyDescent="0.3">
      <c r="A4870" s="111" t="s">
        <v>9983</v>
      </c>
      <c r="B4870" s="112" t="s">
        <v>574</v>
      </c>
      <c r="C4870" s="77" t="s">
        <v>6929</v>
      </c>
      <c r="D4870" s="113" t="s">
        <v>9984</v>
      </c>
      <c r="E4870" s="112" t="s">
        <v>14394</v>
      </c>
      <c r="F4870" s="17"/>
      <c r="G4870" s="18"/>
      <c r="H4870" s="19"/>
      <c r="I4870" s="18"/>
      <c r="J4870" s="18"/>
      <c r="K4870" s="18"/>
      <c r="L4870" s="18"/>
      <c r="M4870" s="18"/>
      <c r="N4870" s="18"/>
      <c r="O4870" s="22"/>
      <c r="P4870" s="22"/>
      <c r="Q4870" s="20"/>
    </row>
    <row r="4871" spans="1:17" ht="14.25" x14ac:dyDescent="0.3">
      <c r="A4871" s="103" t="s">
        <v>10192</v>
      </c>
      <c r="B4871" s="75" t="s">
        <v>574</v>
      </c>
      <c r="C4871" s="77" t="s">
        <v>7000</v>
      </c>
      <c r="D4871" s="104" t="s">
        <v>1257</v>
      </c>
      <c r="E4871" s="75" t="s">
        <v>15232</v>
      </c>
      <c r="G4871" s="17"/>
      <c r="H4871" s="17"/>
      <c r="I4871" s="17"/>
      <c r="J4871" s="17"/>
      <c r="K4871" s="17"/>
      <c r="L4871" s="17"/>
      <c r="M4871" s="17"/>
      <c r="N4871" s="17"/>
    </row>
    <row r="4872" spans="1:17" ht="14.25" x14ac:dyDescent="0.3">
      <c r="A4872" s="107" t="s">
        <v>3719</v>
      </c>
      <c r="B4872" s="108" t="s">
        <v>574</v>
      </c>
      <c r="C4872" s="77" t="s">
        <v>6956</v>
      </c>
      <c r="D4872" s="109" t="s">
        <v>3720</v>
      </c>
      <c r="E4872" s="108" t="s">
        <v>14399</v>
      </c>
      <c r="F4872" s="17"/>
      <c r="G4872" s="18"/>
      <c r="H4872" s="19"/>
      <c r="I4872" s="18"/>
      <c r="J4872" s="18"/>
      <c r="K4872" s="18"/>
      <c r="L4872" s="18"/>
      <c r="M4872" s="18"/>
      <c r="N4872" s="18"/>
      <c r="O4872" s="22"/>
      <c r="P4872" s="22"/>
      <c r="Q4872" s="20"/>
    </row>
    <row r="4873" spans="1:17" ht="14.25" x14ac:dyDescent="0.3">
      <c r="A4873" s="110" t="s">
        <v>2084</v>
      </c>
      <c r="B4873" s="84" t="s">
        <v>574</v>
      </c>
      <c r="C4873" s="77" t="s">
        <v>9950</v>
      </c>
      <c r="D4873" s="117" t="s">
        <v>3268</v>
      </c>
      <c r="E4873" s="84" t="s">
        <v>14592</v>
      </c>
      <c r="F4873" s="17"/>
      <c r="G4873" s="17"/>
      <c r="H4873" s="17"/>
      <c r="I4873" s="17"/>
      <c r="J4873" s="17"/>
      <c r="K4873" s="17"/>
      <c r="L4873" s="17"/>
      <c r="M4873" s="17"/>
      <c r="N4873" s="17"/>
    </row>
    <row r="4874" spans="1:17" ht="14.25" x14ac:dyDescent="0.3">
      <c r="A4874" s="103" t="s">
        <v>2084</v>
      </c>
      <c r="B4874" s="75" t="s">
        <v>575</v>
      </c>
      <c r="C4874" s="77" t="s">
        <v>9950</v>
      </c>
      <c r="D4874" s="104" t="s">
        <v>3268</v>
      </c>
      <c r="E4874" s="75" t="s">
        <v>14592</v>
      </c>
      <c r="G4874" s="17"/>
      <c r="H4874" s="17"/>
      <c r="I4874" s="17"/>
      <c r="J4874" s="17"/>
      <c r="K4874" s="17"/>
      <c r="L4874" s="17"/>
      <c r="M4874" s="17"/>
      <c r="N4874" s="17"/>
    </row>
    <row r="4875" spans="1:17" ht="13.5" x14ac:dyDescent="0.3">
      <c r="A4875" s="107" t="s">
        <v>5837</v>
      </c>
      <c r="B4875" s="108" t="s">
        <v>574</v>
      </c>
      <c r="C4875" s="77" t="s">
        <v>7000</v>
      </c>
      <c r="D4875" s="109" t="s">
        <v>516</v>
      </c>
      <c r="E4875" s="108" t="s">
        <v>14397</v>
      </c>
      <c r="G4875" s="22"/>
      <c r="H4875" s="19"/>
      <c r="I4875" s="18"/>
      <c r="J4875" s="18"/>
      <c r="K4875" s="18"/>
      <c r="L4875" s="18"/>
      <c r="M4875" s="18"/>
      <c r="N4875" s="18"/>
      <c r="O4875" s="22"/>
      <c r="P4875" s="22"/>
      <c r="Q4875" s="20"/>
    </row>
    <row r="4876" spans="1:17" ht="14.25" x14ac:dyDescent="0.3">
      <c r="A4876" s="103" t="s">
        <v>2472</v>
      </c>
      <c r="B4876" s="75" t="s">
        <v>574</v>
      </c>
      <c r="C4876" s="77" t="s">
        <v>7195</v>
      </c>
      <c r="D4876" s="104" t="s">
        <v>10709</v>
      </c>
      <c r="E4876" s="75" t="s">
        <v>14414</v>
      </c>
      <c r="F4876" s="18"/>
      <c r="G4876" s="18"/>
      <c r="H4876" s="19"/>
      <c r="I4876" s="18"/>
      <c r="J4876" s="18"/>
      <c r="K4876" s="18"/>
      <c r="L4876" s="18"/>
      <c r="M4876" s="18"/>
      <c r="N4876" s="18"/>
      <c r="O4876" s="22"/>
      <c r="P4876" s="22"/>
      <c r="Q4876" s="20"/>
    </row>
    <row r="4877" spans="1:17" ht="14.25" x14ac:dyDescent="0.3">
      <c r="A4877" s="103" t="s">
        <v>3392</v>
      </c>
      <c r="B4877" s="75" t="s">
        <v>574</v>
      </c>
      <c r="C4877" s="77" t="s">
        <v>7002</v>
      </c>
      <c r="D4877" s="104" t="s">
        <v>12574</v>
      </c>
      <c r="E4877" s="75" t="s">
        <v>16228</v>
      </c>
      <c r="F4877" s="18"/>
      <c r="G4877" s="18"/>
      <c r="H4877" s="19"/>
      <c r="I4877" s="18"/>
      <c r="J4877" s="18"/>
      <c r="K4877" s="18"/>
      <c r="L4877" s="18"/>
      <c r="M4877" s="21"/>
      <c r="N4877" s="18"/>
      <c r="O4877" s="22"/>
      <c r="P4877" s="22"/>
      <c r="Q4877" s="20"/>
    </row>
    <row r="4878" spans="1:17" ht="14.25" x14ac:dyDescent="0.3">
      <c r="A4878" s="111" t="s">
        <v>1552</v>
      </c>
      <c r="B4878" s="112" t="s">
        <v>574</v>
      </c>
      <c r="C4878" s="77" t="s">
        <v>6933</v>
      </c>
      <c r="D4878" s="113" t="s">
        <v>13318</v>
      </c>
      <c r="E4878" s="112" t="s">
        <v>14398</v>
      </c>
      <c r="F4878" s="17"/>
      <c r="G4878" s="18"/>
      <c r="H4878" s="19"/>
      <c r="I4878" s="18"/>
      <c r="J4878" s="18"/>
      <c r="K4878" s="18"/>
      <c r="L4878" s="18"/>
      <c r="M4878" s="18"/>
      <c r="N4878" s="18"/>
      <c r="O4878" s="22"/>
      <c r="P4878" s="22"/>
      <c r="Q4878" s="20"/>
    </row>
    <row r="4879" spans="1:17" ht="14.25" x14ac:dyDescent="0.3">
      <c r="A4879" s="103" t="s">
        <v>13896</v>
      </c>
      <c r="B4879" s="75" t="s">
        <v>574</v>
      </c>
      <c r="C4879" s="77" t="s">
        <v>6979</v>
      </c>
      <c r="D4879" s="104" t="s">
        <v>10710</v>
      </c>
      <c r="E4879" s="75" t="s">
        <v>14404</v>
      </c>
      <c r="G4879" s="17"/>
      <c r="H4879" s="17"/>
      <c r="I4879" s="17"/>
      <c r="J4879" s="17"/>
      <c r="K4879" s="17"/>
      <c r="L4879" s="17"/>
      <c r="M4879" s="17"/>
      <c r="N4879" s="17"/>
    </row>
    <row r="4880" spans="1:17" ht="14.25" x14ac:dyDescent="0.3">
      <c r="A4880" s="111" t="s">
        <v>4995</v>
      </c>
      <c r="B4880" s="112" t="s">
        <v>574</v>
      </c>
      <c r="C4880" s="77" t="s">
        <v>9135</v>
      </c>
      <c r="D4880" s="113" t="s">
        <v>3267</v>
      </c>
      <c r="E4880" s="112" t="s">
        <v>14826</v>
      </c>
      <c r="F4880" s="17"/>
      <c r="G4880" s="18"/>
      <c r="H4880" s="19"/>
      <c r="I4880" s="18"/>
      <c r="J4880" s="18"/>
      <c r="K4880" s="18"/>
      <c r="L4880" s="18"/>
      <c r="M4880" s="18"/>
      <c r="N4880" s="18"/>
      <c r="O4880" s="22"/>
      <c r="P4880" s="22"/>
      <c r="Q4880" s="20"/>
    </row>
    <row r="4881" spans="1:17" ht="14.25" x14ac:dyDescent="0.3">
      <c r="A4881" s="103" t="s">
        <v>2756</v>
      </c>
      <c r="B4881" s="75" t="s">
        <v>574</v>
      </c>
      <c r="C4881" s="77" t="s">
        <v>6979</v>
      </c>
      <c r="D4881" s="104" t="s">
        <v>10220</v>
      </c>
      <c r="E4881" s="75" t="s">
        <v>15233</v>
      </c>
      <c r="F4881" s="18"/>
      <c r="G4881" s="18"/>
      <c r="H4881" s="19"/>
      <c r="I4881" s="18"/>
      <c r="J4881" s="18"/>
      <c r="K4881" s="18"/>
      <c r="L4881" s="18"/>
      <c r="M4881" s="18"/>
      <c r="N4881" s="18"/>
      <c r="O4881" s="22"/>
      <c r="P4881" s="22"/>
      <c r="Q4881" s="20"/>
    </row>
    <row r="4882" spans="1:17" ht="13.5" x14ac:dyDescent="0.3">
      <c r="A4882" s="103" t="s">
        <v>1783</v>
      </c>
      <c r="B4882" s="75" t="s">
        <v>574</v>
      </c>
      <c r="C4882" s="77" t="s">
        <v>6994</v>
      </c>
      <c r="D4882" s="104" t="s">
        <v>1784</v>
      </c>
      <c r="E4882" s="75" t="s">
        <v>15234</v>
      </c>
      <c r="F4882" s="17"/>
      <c r="G4882" s="18"/>
      <c r="H4882" s="19"/>
      <c r="I4882" s="18"/>
      <c r="J4882" s="18"/>
      <c r="K4882" s="18"/>
      <c r="L4882" s="18"/>
      <c r="M4882" s="18"/>
      <c r="N4882" s="18"/>
      <c r="O4882" s="22"/>
      <c r="P4882" s="22"/>
      <c r="Q4882" s="20"/>
    </row>
    <row r="4883" spans="1:17" ht="14.25" x14ac:dyDescent="0.3">
      <c r="A4883" s="107" t="s">
        <v>3059</v>
      </c>
      <c r="B4883" s="108" t="s">
        <v>574</v>
      </c>
      <c r="C4883" s="77" t="s">
        <v>6362</v>
      </c>
      <c r="D4883" s="109" t="s">
        <v>15774</v>
      </c>
      <c r="E4883" s="108" t="s">
        <v>14399</v>
      </c>
      <c r="F4883" s="18"/>
      <c r="G4883" s="18"/>
      <c r="H4883" s="19"/>
      <c r="I4883" s="18"/>
      <c r="J4883" s="18"/>
      <c r="K4883" s="18"/>
      <c r="L4883" s="18"/>
      <c r="M4883" s="18"/>
      <c r="N4883" s="18"/>
      <c r="O4883" s="22"/>
      <c r="P4883" s="22"/>
      <c r="Q4883" s="20"/>
    </row>
    <row r="4884" spans="1:17" ht="14.25" x14ac:dyDescent="0.3">
      <c r="A4884" s="122" t="s">
        <v>3393</v>
      </c>
      <c r="B4884" s="123" t="s">
        <v>574</v>
      </c>
      <c r="C4884" s="77" t="s">
        <v>7002</v>
      </c>
      <c r="D4884" s="124" t="s">
        <v>12575</v>
      </c>
      <c r="E4884" s="125" t="s">
        <v>16229</v>
      </c>
      <c r="G4884" s="23"/>
      <c r="H4884" s="25"/>
      <c r="I4884" s="20"/>
      <c r="J4884" s="20"/>
      <c r="K4884" s="23"/>
      <c r="L4884" s="23"/>
      <c r="M4884" s="24"/>
      <c r="N4884" s="18"/>
      <c r="O4884" s="22"/>
      <c r="P4884" s="22"/>
      <c r="Q4884" s="20"/>
    </row>
    <row r="4885" spans="1:17" ht="14.25" x14ac:dyDescent="0.3">
      <c r="A4885" s="107" t="s">
        <v>14251</v>
      </c>
      <c r="B4885" s="108" t="s">
        <v>574</v>
      </c>
      <c r="C4885" s="77" t="s">
        <v>6998</v>
      </c>
      <c r="D4885" s="109" t="s">
        <v>12576</v>
      </c>
      <c r="E4885" s="108" t="s">
        <v>16230</v>
      </c>
      <c r="F4885" s="17"/>
      <c r="G4885" s="17"/>
      <c r="H4885" s="17"/>
      <c r="I4885" s="17"/>
      <c r="J4885" s="17"/>
      <c r="K4885" s="17"/>
      <c r="L4885" s="17"/>
      <c r="M4885" s="17"/>
      <c r="N4885" s="17"/>
    </row>
    <row r="4886" spans="1:17" ht="14.25" x14ac:dyDescent="0.3">
      <c r="A4886" s="103" t="s">
        <v>678</v>
      </c>
      <c r="B4886" s="75" t="s">
        <v>574</v>
      </c>
      <c r="C4886" s="77" t="s">
        <v>6919</v>
      </c>
      <c r="D4886" s="104" t="s">
        <v>13227</v>
      </c>
      <c r="E4886" s="75" t="s">
        <v>14396</v>
      </c>
      <c r="F4886" s="18"/>
      <c r="G4886" s="18"/>
      <c r="H4886" s="19"/>
      <c r="I4886" s="18"/>
      <c r="J4886" s="18"/>
      <c r="K4886" s="18"/>
      <c r="L4886" s="18"/>
      <c r="M4886" s="18"/>
      <c r="N4886" s="18"/>
      <c r="O4886" s="22"/>
      <c r="P4886" s="22"/>
      <c r="Q4886" s="20"/>
    </row>
    <row r="4887" spans="1:17" ht="14.25" x14ac:dyDescent="0.3">
      <c r="A4887" s="107" t="s">
        <v>678</v>
      </c>
      <c r="B4887" s="108" t="s">
        <v>14387</v>
      </c>
      <c r="C4887" s="77" t="s">
        <v>6919</v>
      </c>
      <c r="D4887" s="109" t="s">
        <v>13490</v>
      </c>
      <c r="E4887" s="108" t="s">
        <v>14396</v>
      </c>
      <c r="G4887" s="18"/>
      <c r="H4887" s="19"/>
      <c r="I4887" s="18"/>
      <c r="J4887" s="18"/>
      <c r="K4887" s="18"/>
      <c r="L4887" s="18"/>
      <c r="M4887" s="18"/>
      <c r="N4887" s="18"/>
      <c r="O4887" s="22"/>
      <c r="P4887" s="22"/>
      <c r="Q4887" s="20"/>
    </row>
    <row r="4888" spans="1:17" ht="15.75" x14ac:dyDescent="0.3">
      <c r="A4888" s="83" t="s">
        <v>678</v>
      </c>
      <c r="B4888" s="84" t="s">
        <v>575</v>
      </c>
      <c r="C4888" s="77" t="s">
        <v>6919</v>
      </c>
      <c r="D4888" s="85" t="s">
        <v>13490</v>
      </c>
      <c r="E4888" s="84" t="s">
        <v>14396</v>
      </c>
      <c r="F4888" s="18"/>
      <c r="G4888" s="18"/>
      <c r="H4888" s="19"/>
      <c r="I4888" s="18"/>
      <c r="J4888" s="18"/>
      <c r="K4888" s="18"/>
      <c r="L4888" s="18"/>
      <c r="M4888" s="18"/>
      <c r="N4888" s="18"/>
      <c r="O4888" s="22"/>
      <c r="P4888" s="22"/>
      <c r="Q4888" s="20"/>
    </row>
    <row r="4889" spans="1:17" ht="13.5" x14ac:dyDescent="0.3">
      <c r="A4889" s="103" t="s">
        <v>2584</v>
      </c>
      <c r="B4889" s="75" t="s">
        <v>574</v>
      </c>
      <c r="C4889" s="77" t="s">
        <v>7000</v>
      </c>
      <c r="D4889" s="104" t="s">
        <v>14115</v>
      </c>
      <c r="E4889" s="75" t="s">
        <v>15850</v>
      </c>
      <c r="F4889" s="17"/>
      <c r="G4889" s="18"/>
      <c r="H4889" s="19"/>
      <c r="I4889" s="18"/>
      <c r="J4889" s="18"/>
      <c r="K4889" s="18"/>
      <c r="L4889" s="18"/>
      <c r="M4889" s="18"/>
      <c r="N4889" s="18"/>
      <c r="O4889" s="22"/>
      <c r="P4889" s="22"/>
      <c r="Q4889" s="20"/>
    </row>
    <row r="4890" spans="1:17" ht="14.25" x14ac:dyDescent="0.3">
      <c r="A4890" s="103" t="s">
        <v>673</v>
      </c>
      <c r="B4890" s="75" t="s">
        <v>574</v>
      </c>
      <c r="C4890" s="77" t="s">
        <v>6998</v>
      </c>
      <c r="D4890" s="104" t="s">
        <v>7849</v>
      </c>
      <c r="E4890" s="75" t="s">
        <v>14404</v>
      </c>
      <c r="F4890" s="17"/>
      <c r="G4890" s="18"/>
      <c r="H4890" s="19"/>
      <c r="I4890" s="18"/>
      <c r="J4890" s="18"/>
      <c r="K4890" s="18"/>
      <c r="L4890" s="18"/>
      <c r="M4890" s="18"/>
      <c r="N4890" s="18"/>
      <c r="O4890" s="22"/>
      <c r="P4890" s="22"/>
      <c r="Q4890" s="20"/>
    </row>
    <row r="4891" spans="1:17" ht="14.25" x14ac:dyDescent="0.3">
      <c r="A4891" s="83" t="s">
        <v>5838</v>
      </c>
      <c r="B4891" s="84" t="s">
        <v>574</v>
      </c>
      <c r="C4891" s="77" t="s">
        <v>6917</v>
      </c>
      <c r="D4891" s="85" t="s">
        <v>13070</v>
      </c>
      <c r="E4891" s="84" t="s">
        <v>733</v>
      </c>
      <c r="F4891" s="17"/>
      <c r="G4891" s="18"/>
      <c r="H4891" s="19"/>
      <c r="I4891" s="18"/>
      <c r="J4891" s="18"/>
      <c r="K4891" s="18"/>
      <c r="L4891" s="18"/>
      <c r="M4891" s="21"/>
      <c r="N4891" s="18"/>
      <c r="O4891" s="22"/>
      <c r="P4891" s="22"/>
      <c r="Q4891" s="20"/>
    </row>
    <row r="4892" spans="1:17" ht="14.25" x14ac:dyDescent="0.3">
      <c r="A4892" s="103" t="s">
        <v>4996</v>
      </c>
      <c r="B4892" s="75" t="s">
        <v>574</v>
      </c>
      <c r="C4892" s="77" t="s">
        <v>7000</v>
      </c>
      <c r="D4892" s="104" t="s">
        <v>6728</v>
      </c>
      <c r="E4892" s="75" t="s">
        <v>14396</v>
      </c>
      <c r="G4892" s="18"/>
      <c r="H4892" s="19"/>
      <c r="I4892" s="18"/>
      <c r="J4892" s="18"/>
      <c r="K4892" s="18"/>
      <c r="L4892" s="18"/>
      <c r="M4892" s="21"/>
      <c r="N4892" s="18"/>
      <c r="O4892" s="22"/>
      <c r="P4892" s="22"/>
      <c r="Q4892" s="20"/>
    </row>
    <row r="4893" spans="1:17" ht="14.25" x14ac:dyDescent="0.3">
      <c r="A4893" s="103" t="s">
        <v>4996</v>
      </c>
      <c r="B4893" s="75" t="s">
        <v>14387</v>
      </c>
      <c r="C4893" s="77" t="s">
        <v>7000</v>
      </c>
      <c r="D4893" s="104" t="s">
        <v>6728</v>
      </c>
      <c r="E4893" s="75" t="s">
        <v>14396</v>
      </c>
      <c r="F4893" s="18"/>
      <c r="G4893" s="18"/>
      <c r="H4893" s="19"/>
      <c r="I4893" s="18"/>
      <c r="J4893" s="18"/>
      <c r="K4893" s="18"/>
      <c r="L4893" s="18"/>
      <c r="M4893" s="18"/>
      <c r="N4893" s="18"/>
      <c r="O4893" s="22"/>
      <c r="P4893" s="22"/>
      <c r="Q4893" s="20"/>
    </row>
    <row r="4894" spans="1:17" ht="14.25" x14ac:dyDescent="0.3">
      <c r="A4894" s="107" t="s">
        <v>4996</v>
      </c>
      <c r="B4894" s="108" t="s">
        <v>575</v>
      </c>
      <c r="C4894" s="77" t="s">
        <v>7000</v>
      </c>
      <c r="D4894" s="109" t="s">
        <v>6728</v>
      </c>
      <c r="E4894" s="108" t="s">
        <v>14396</v>
      </c>
      <c r="F4894" s="18"/>
      <c r="G4894" s="17"/>
      <c r="H4894" s="17"/>
      <c r="I4894" s="17"/>
      <c r="J4894" s="17"/>
      <c r="K4894" s="17"/>
      <c r="L4894" s="17"/>
      <c r="M4894" s="17"/>
      <c r="N4894" s="17"/>
    </row>
    <row r="4895" spans="1:17" ht="14.25" x14ac:dyDescent="0.3">
      <c r="A4895" s="111" t="s">
        <v>57</v>
      </c>
      <c r="B4895" s="112" t="s">
        <v>574</v>
      </c>
      <c r="C4895" s="77" t="s">
        <v>6998</v>
      </c>
      <c r="D4895" s="113" t="s">
        <v>9654</v>
      </c>
      <c r="E4895" s="112" t="s">
        <v>14398</v>
      </c>
      <c r="F4895" s="18"/>
      <c r="G4895" s="17"/>
      <c r="H4895" s="17"/>
      <c r="I4895" s="17"/>
      <c r="J4895" s="17"/>
      <c r="K4895" s="17"/>
      <c r="L4895" s="17"/>
      <c r="M4895" s="17"/>
      <c r="N4895" s="17"/>
    </row>
    <row r="4896" spans="1:17" ht="14.25" x14ac:dyDescent="0.3">
      <c r="A4896" s="103" t="s">
        <v>1893</v>
      </c>
      <c r="B4896" s="75" t="s">
        <v>574</v>
      </c>
      <c r="C4896" s="77" t="s">
        <v>6919</v>
      </c>
      <c r="D4896" s="104" t="s">
        <v>7369</v>
      </c>
      <c r="E4896" s="75" t="s">
        <v>14398</v>
      </c>
      <c r="G4896" s="17"/>
      <c r="H4896" s="17"/>
      <c r="I4896" s="17"/>
      <c r="J4896" s="17"/>
      <c r="K4896" s="17"/>
      <c r="L4896" s="17"/>
      <c r="M4896" s="17"/>
      <c r="N4896" s="17"/>
    </row>
    <row r="4897" spans="1:17" ht="14.25" x14ac:dyDescent="0.3">
      <c r="A4897" s="103" t="s">
        <v>5839</v>
      </c>
      <c r="B4897" s="75" t="s">
        <v>575</v>
      </c>
      <c r="C4897" s="77" t="s">
        <v>6919</v>
      </c>
      <c r="D4897" s="104" t="s">
        <v>8600</v>
      </c>
      <c r="E4897" s="75" t="s">
        <v>14398</v>
      </c>
      <c r="F4897" s="18"/>
      <c r="G4897" s="18"/>
      <c r="H4897" s="19"/>
      <c r="I4897" s="18"/>
      <c r="J4897" s="18"/>
      <c r="K4897" s="18"/>
      <c r="L4897" s="18"/>
      <c r="M4897" s="21"/>
      <c r="N4897" s="18"/>
      <c r="O4897" s="22"/>
      <c r="P4897" s="22"/>
      <c r="Q4897" s="20"/>
    </row>
    <row r="4898" spans="1:17" ht="14.25" x14ac:dyDescent="0.3">
      <c r="A4898" s="103" t="s">
        <v>15235</v>
      </c>
      <c r="B4898" s="75" t="s">
        <v>574</v>
      </c>
      <c r="C4898" s="77" t="s">
        <v>6979</v>
      </c>
      <c r="D4898" s="104" t="s">
        <v>9768</v>
      </c>
      <c r="E4898" s="75" t="s">
        <v>14516</v>
      </c>
      <c r="F4898" s="18"/>
      <c r="G4898" s="17"/>
      <c r="H4898" s="17"/>
      <c r="I4898" s="17"/>
      <c r="J4898" s="17"/>
      <c r="K4898" s="17"/>
      <c r="L4898" s="17"/>
      <c r="M4898" s="17"/>
      <c r="N4898" s="17"/>
    </row>
    <row r="4899" spans="1:17" ht="14.25" x14ac:dyDescent="0.3">
      <c r="A4899" s="107" t="s">
        <v>4997</v>
      </c>
      <c r="B4899" s="108" t="s">
        <v>574</v>
      </c>
      <c r="C4899" s="77" t="s">
        <v>7071</v>
      </c>
      <c r="D4899" s="109" t="s">
        <v>15236</v>
      </c>
      <c r="E4899" s="108" t="s">
        <v>14791</v>
      </c>
      <c r="F4899" s="17"/>
      <c r="G4899" s="18"/>
      <c r="H4899" s="19"/>
      <c r="I4899" s="18"/>
      <c r="J4899" s="18"/>
      <c r="K4899" s="18"/>
      <c r="L4899" s="18"/>
      <c r="M4899" s="18"/>
      <c r="N4899" s="18"/>
      <c r="O4899" s="22"/>
      <c r="P4899" s="22"/>
      <c r="Q4899" s="20"/>
    </row>
    <row r="4900" spans="1:17" ht="14.25" x14ac:dyDescent="0.3">
      <c r="A4900" s="103" t="s">
        <v>7750</v>
      </c>
      <c r="B4900" s="75" t="s">
        <v>574</v>
      </c>
      <c r="C4900" s="77" t="s">
        <v>6994</v>
      </c>
      <c r="D4900" s="104" t="s">
        <v>7751</v>
      </c>
      <c r="E4900" s="75" t="s">
        <v>14394</v>
      </c>
      <c r="G4900" s="18"/>
      <c r="H4900" s="19"/>
      <c r="I4900" s="18"/>
      <c r="J4900" s="18"/>
      <c r="K4900" s="18"/>
      <c r="L4900" s="18"/>
      <c r="M4900" s="18"/>
      <c r="N4900" s="18"/>
      <c r="O4900" s="22"/>
      <c r="P4900" s="22"/>
      <c r="Q4900" s="20"/>
    </row>
    <row r="4901" spans="1:17" ht="14.25" x14ac:dyDescent="0.3">
      <c r="A4901" s="103" t="s">
        <v>2473</v>
      </c>
      <c r="B4901" s="75" t="s">
        <v>574</v>
      </c>
      <c r="C4901" s="77" t="s">
        <v>5378</v>
      </c>
      <c r="D4901" s="104" t="s">
        <v>10711</v>
      </c>
      <c r="E4901" s="75" t="s">
        <v>14403</v>
      </c>
      <c r="F4901" s="18"/>
      <c r="G4901" s="18"/>
      <c r="H4901" s="19"/>
      <c r="I4901" s="18"/>
      <c r="J4901" s="18"/>
      <c r="K4901" s="18"/>
      <c r="L4901" s="18"/>
      <c r="M4901" s="18"/>
      <c r="N4901" s="18"/>
      <c r="O4901" s="22"/>
      <c r="P4901" s="22"/>
      <c r="Q4901" s="20"/>
    </row>
    <row r="4902" spans="1:17" ht="14.25" x14ac:dyDescent="0.3">
      <c r="A4902" s="103" t="s">
        <v>2473</v>
      </c>
      <c r="B4902" s="75" t="s">
        <v>14387</v>
      </c>
      <c r="C4902" s="77" t="s">
        <v>5378</v>
      </c>
      <c r="D4902" s="104" t="s">
        <v>10711</v>
      </c>
      <c r="E4902" s="75" t="s">
        <v>14403</v>
      </c>
      <c r="F4902" s="17"/>
      <c r="G4902" s="17"/>
      <c r="H4902" s="17"/>
      <c r="I4902" s="17"/>
      <c r="J4902" s="17"/>
      <c r="K4902" s="17"/>
      <c r="L4902" s="17"/>
      <c r="M4902" s="17"/>
      <c r="N4902" s="17"/>
    </row>
    <row r="4903" spans="1:17" ht="13.5" x14ac:dyDescent="0.3">
      <c r="A4903" s="107" t="s">
        <v>5840</v>
      </c>
      <c r="B4903" s="108" t="s">
        <v>4879</v>
      </c>
      <c r="C4903" s="77" t="s">
        <v>425</v>
      </c>
      <c r="D4903" s="109" t="s">
        <v>13561</v>
      </c>
      <c r="E4903" s="108" t="s">
        <v>1325</v>
      </c>
      <c r="G4903" s="17"/>
      <c r="H4903" s="17"/>
      <c r="I4903" s="17"/>
      <c r="J4903" s="17"/>
      <c r="K4903" s="17"/>
      <c r="L4903" s="17"/>
      <c r="M4903" s="17"/>
      <c r="N4903" s="17"/>
    </row>
    <row r="4904" spans="1:17" ht="14.25" x14ac:dyDescent="0.3">
      <c r="A4904" s="103" t="s">
        <v>5172</v>
      </c>
      <c r="B4904" s="75" t="s">
        <v>574</v>
      </c>
      <c r="C4904" s="77" t="s">
        <v>6994</v>
      </c>
      <c r="D4904" s="104" t="s">
        <v>12577</v>
      </c>
      <c r="E4904" s="75" t="s">
        <v>16231</v>
      </c>
      <c r="F4904" s="17"/>
      <c r="G4904" s="17"/>
      <c r="H4904" s="17"/>
      <c r="I4904" s="17"/>
      <c r="J4904" s="17"/>
      <c r="K4904" s="17"/>
      <c r="L4904" s="17"/>
      <c r="M4904" s="17"/>
      <c r="N4904" s="17"/>
    </row>
    <row r="4905" spans="1:17" ht="14.25" x14ac:dyDescent="0.3">
      <c r="A4905" s="103" t="s">
        <v>4306</v>
      </c>
      <c r="B4905" s="75" t="s">
        <v>574</v>
      </c>
      <c r="C4905" s="77" t="s">
        <v>6939</v>
      </c>
      <c r="D4905" s="104" t="s">
        <v>9486</v>
      </c>
      <c r="E4905" s="75" t="s">
        <v>14621</v>
      </c>
      <c r="G4905" s="18"/>
      <c r="H4905" s="19"/>
      <c r="I4905" s="18"/>
      <c r="J4905" s="18"/>
      <c r="K4905" s="18"/>
      <c r="L4905" s="18"/>
      <c r="M4905" s="18"/>
      <c r="N4905" s="18"/>
      <c r="O4905" s="22"/>
      <c r="P4905" s="22"/>
      <c r="Q4905" s="20"/>
    </row>
    <row r="4906" spans="1:17" ht="13.5" x14ac:dyDescent="0.3">
      <c r="A4906" s="111" t="s">
        <v>4306</v>
      </c>
      <c r="B4906" s="112" t="s">
        <v>575</v>
      </c>
      <c r="C4906" s="77" t="s">
        <v>6939</v>
      </c>
      <c r="D4906" s="113" t="s">
        <v>9486</v>
      </c>
      <c r="E4906" s="112" t="s">
        <v>14621</v>
      </c>
      <c r="F4906" s="17"/>
      <c r="G4906" s="18"/>
      <c r="H4906" s="19"/>
      <c r="I4906" s="18"/>
      <c r="J4906" s="18"/>
      <c r="K4906" s="18"/>
      <c r="L4906" s="18"/>
      <c r="M4906" s="18"/>
      <c r="N4906" s="18"/>
      <c r="O4906" s="22"/>
      <c r="P4906" s="22"/>
      <c r="Q4906" s="20"/>
    </row>
    <row r="4907" spans="1:17" ht="14.25" x14ac:dyDescent="0.3">
      <c r="A4907" s="107" t="s">
        <v>177</v>
      </c>
      <c r="B4907" s="108" t="s">
        <v>574</v>
      </c>
      <c r="C4907" s="77" t="s">
        <v>6937</v>
      </c>
      <c r="D4907" s="109" t="s">
        <v>12578</v>
      </c>
      <c r="E4907" s="108" t="s">
        <v>16232</v>
      </c>
      <c r="F4907" s="17"/>
      <c r="G4907" s="17"/>
      <c r="H4907" s="17"/>
      <c r="I4907" s="17"/>
      <c r="J4907" s="17"/>
      <c r="K4907" s="17"/>
      <c r="L4907" s="17"/>
      <c r="M4907" s="17"/>
      <c r="N4907" s="17"/>
    </row>
    <row r="4908" spans="1:17" ht="14.25" x14ac:dyDescent="0.3">
      <c r="A4908" s="110" t="s">
        <v>177</v>
      </c>
      <c r="B4908" s="84" t="s">
        <v>575</v>
      </c>
      <c r="C4908" s="77" t="s">
        <v>6937</v>
      </c>
      <c r="D4908" s="117" t="s">
        <v>12578</v>
      </c>
      <c r="E4908" s="84" t="s">
        <v>16232</v>
      </c>
      <c r="F4908" s="18"/>
      <c r="G4908" s="18"/>
      <c r="H4908" s="19"/>
      <c r="I4908" s="18"/>
      <c r="J4908" s="18"/>
      <c r="K4908" s="18"/>
      <c r="L4908" s="18"/>
      <c r="M4908" s="18"/>
      <c r="N4908" s="18"/>
      <c r="O4908" s="22"/>
      <c r="P4908" s="22"/>
      <c r="Q4908" s="20"/>
    </row>
    <row r="4909" spans="1:17" ht="14.25" x14ac:dyDescent="0.3">
      <c r="A4909" s="103" t="s">
        <v>5841</v>
      </c>
      <c r="B4909" s="75" t="s">
        <v>574</v>
      </c>
      <c r="C4909" s="77" t="s">
        <v>6984</v>
      </c>
      <c r="D4909" s="104" t="s">
        <v>8095</v>
      </c>
      <c r="E4909" s="75" t="s">
        <v>14394</v>
      </c>
      <c r="G4909" s="22"/>
      <c r="H4909" s="19"/>
      <c r="I4909" s="18"/>
      <c r="J4909" s="18"/>
      <c r="K4909" s="18"/>
      <c r="L4909" s="18"/>
      <c r="M4909" s="18"/>
      <c r="N4909" s="18"/>
      <c r="O4909" s="22"/>
      <c r="P4909" s="22"/>
      <c r="Q4909" s="20"/>
    </row>
    <row r="4910" spans="1:17" ht="14.25" x14ac:dyDescent="0.3">
      <c r="A4910" s="103" t="s">
        <v>15237</v>
      </c>
      <c r="B4910" s="75" t="s">
        <v>574</v>
      </c>
      <c r="C4910" s="77" t="s">
        <v>9014</v>
      </c>
      <c r="D4910" s="104" t="s">
        <v>14839</v>
      </c>
      <c r="E4910" s="75" t="s">
        <v>14840</v>
      </c>
      <c r="G4910" s="18"/>
      <c r="H4910" s="19"/>
      <c r="I4910" s="18"/>
      <c r="J4910" s="18"/>
      <c r="K4910" s="18"/>
      <c r="L4910" s="18"/>
      <c r="M4910" s="18"/>
      <c r="N4910" s="18"/>
      <c r="O4910" s="22"/>
      <c r="P4910" s="22"/>
      <c r="Q4910" s="20"/>
    </row>
    <row r="4911" spans="1:17" ht="14.25" x14ac:dyDescent="0.3">
      <c r="A4911" s="103" t="s">
        <v>15237</v>
      </c>
      <c r="B4911" s="75" t="s">
        <v>575</v>
      </c>
      <c r="C4911" s="77" t="s">
        <v>9014</v>
      </c>
      <c r="D4911" s="104" t="s">
        <v>14841</v>
      </c>
      <c r="E4911" s="75" t="s">
        <v>14511</v>
      </c>
      <c r="G4911" s="17"/>
      <c r="H4911" s="17"/>
      <c r="I4911" s="17"/>
      <c r="J4911" s="17"/>
      <c r="K4911" s="17"/>
      <c r="L4911" s="17"/>
      <c r="M4911" s="17"/>
      <c r="N4911" s="17"/>
    </row>
    <row r="4912" spans="1:17" ht="14.25" x14ac:dyDescent="0.3">
      <c r="A4912" s="103" t="s">
        <v>8477</v>
      </c>
      <c r="B4912" s="75" t="s">
        <v>574</v>
      </c>
      <c r="C4912" s="77" t="s">
        <v>7074</v>
      </c>
      <c r="D4912" s="104" t="s">
        <v>15</v>
      </c>
      <c r="E4912" s="75" t="s">
        <v>14395</v>
      </c>
      <c r="G4912" s="18"/>
      <c r="H4912" s="19"/>
      <c r="I4912" s="18"/>
      <c r="J4912" s="18"/>
      <c r="K4912" s="18"/>
      <c r="L4912" s="18"/>
      <c r="M4912" s="18"/>
      <c r="N4912" s="18"/>
      <c r="O4912" s="22"/>
      <c r="P4912" s="22"/>
      <c r="Q4912" s="20"/>
    </row>
    <row r="4913" spans="1:17" ht="14.25" x14ac:dyDescent="0.3">
      <c r="A4913" s="103" t="s">
        <v>2757</v>
      </c>
      <c r="B4913" s="75" t="s">
        <v>574</v>
      </c>
      <c r="C4913" s="77" t="s">
        <v>7074</v>
      </c>
      <c r="D4913" s="104" t="s">
        <v>2758</v>
      </c>
      <c r="E4913" s="75" t="s">
        <v>15238</v>
      </c>
      <c r="F4913" s="18"/>
      <c r="G4913" s="18"/>
      <c r="H4913" s="19"/>
      <c r="I4913" s="18"/>
      <c r="J4913" s="18"/>
      <c r="K4913" s="18"/>
      <c r="L4913" s="18"/>
      <c r="M4913" s="18"/>
      <c r="N4913" s="18"/>
      <c r="O4913" s="22"/>
      <c r="P4913" s="22"/>
      <c r="Q4913" s="20"/>
    </row>
    <row r="4914" spans="1:17" ht="14.25" x14ac:dyDescent="0.3">
      <c r="A4914" s="107" t="s">
        <v>297</v>
      </c>
      <c r="B4914" s="108" t="s">
        <v>574</v>
      </c>
      <c r="C4914" s="77" t="s">
        <v>7074</v>
      </c>
      <c r="D4914" s="109" t="s">
        <v>10330</v>
      </c>
      <c r="E4914" s="108" t="s">
        <v>14677</v>
      </c>
      <c r="G4914" s="17"/>
      <c r="H4914" s="17"/>
      <c r="I4914" s="17"/>
      <c r="J4914" s="17"/>
      <c r="K4914" s="17"/>
      <c r="L4914" s="17"/>
      <c r="M4914" s="17"/>
      <c r="N4914" s="17"/>
    </row>
    <row r="4915" spans="1:17" ht="14.25" x14ac:dyDescent="0.3">
      <c r="A4915" s="111" t="s">
        <v>4836</v>
      </c>
      <c r="B4915" s="112" t="s">
        <v>574</v>
      </c>
      <c r="C4915" s="77" t="s">
        <v>7074</v>
      </c>
      <c r="D4915" s="113" t="s">
        <v>4837</v>
      </c>
      <c r="E4915" s="112" t="s">
        <v>14398</v>
      </c>
      <c r="F4915" s="17"/>
      <c r="G4915" s="18"/>
      <c r="H4915" s="19"/>
      <c r="I4915" s="18"/>
      <c r="J4915" s="18"/>
      <c r="K4915" s="18"/>
      <c r="L4915" s="18"/>
      <c r="M4915" s="18"/>
      <c r="N4915" s="18"/>
      <c r="O4915" s="22"/>
      <c r="P4915" s="22"/>
      <c r="Q4915" s="20"/>
    </row>
    <row r="4916" spans="1:17" ht="14.25" x14ac:dyDescent="0.3">
      <c r="A4916" s="111" t="s">
        <v>1412</v>
      </c>
      <c r="B4916" s="112" t="s">
        <v>574</v>
      </c>
      <c r="C4916" s="77" t="s">
        <v>6933</v>
      </c>
      <c r="D4916" s="113" t="s">
        <v>9070</v>
      </c>
      <c r="E4916" s="112" t="s">
        <v>14556</v>
      </c>
      <c r="F4916" s="17"/>
      <c r="G4916" s="17"/>
      <c r="H4916" s="17"/>
      <c r="I4916" s="17"/>
      <c r="J4916" s="17"/>
      <c r="K4916" s="17"/>
      <c r="L4916" s="17"/>
      <c r="M4916" s="17"/>
      <c r="N4916" s="17"/>
    </row>
    <row r="4917" spans="1:17" ht="14.25" x14ac:dyDescent="0.3">
      <c r="A4917" s="103" t="s">
        <v>736</v>
      </c>
      <c r="B4917" s="75" t="s">
        <v>574</v>
      </c>
      <c r="C4917" s="77" t="s">
        <v>5842</v>
      </c>
      <c r="D4917" s="104" t="s">
        <v>13302</v>
      </c>
      <c r="E4917" s="75" t="s">
        <v>14396</v>
      </c>
      <c r="F4917" s="18"/>
      <c r="G4917" s="18"/>
      <c r="H4917" s="19"/>
      <c r="I4917" s="18"/>
      <c r="J4917" s="18"/>
      <c r="K4917" s="18"/>
      <c r="L4917" s="18"/>
      <c r="M4917" s="18"/>
      <c r="N4917" s="18"/>
      <c r="O4917" s="22"/>
      <c r="P4917" s="22"/>
      <c r="Q4917" s="20"/>
    </row>
    <row r="4918" spans="1:17" ht="14.25" x14ac:dyDescent="0.3">
      <c r="A4918" s="103" t="s">
        <v>10713</v>
      </c>
      <c r="B4918" s="75" t="s">
        <v>574</v>
      </c>
      <c r="C4918" s="77" t="s">
        <v>6994</v>
      </c>
      <c r="D4918" s="104" t="s">
        <v>10714</v>
      </c>
      <c r="E4918" s="75" t="s">
        <v>14414</v>
      </c>
      <c r="G4918" s="18"/>
      <c r="H4918" s="19"/>
      <c r="I4918" s="18"/>
      <c r="J4918" s="18"/>
      <c r="K4918" s="18"/>
      <c r="L4918" s="18"/>
      <c r="M4918" s="18"/>
      <c r="N4918" s="18"/>
      <c r="O4918" s="22"/>
      <c r="P4918" s="22"/>
      <c r="Q4918" s="20"/>
    </row>
    <row r="4919" spans="1:17" ht="13.5" x14ac:dyDescent="0.3">
      <c r="A4919" s="111" t="s">
        <v>10350</v>
      </c>
      <c r="B4919" s="112" t="s">
        <v>574</v>
      </c>
      <c r="C4919" s="77" t="s">
        <v>6924</v>
      </c>
      <c r="D4919" s="113" t="s">
        <v>4402</v>
      </c>
      <c r="E4919" s="112" t="s">
        <v>14969</v>
      </c>
      <c r="G4919" s="18"/>
      <c r="H4919" s="19"/>
      <c r="I4919" s="18"/>
      <c r="J4919" s="18"/>
      <c r="K4919" s="18"/>
      <c r="L4919" s="18"/>
      <c r="M4919" s="18"/>
      <c r="N4919" s="18"/>
      <c r="O4919" s="22"/>
      <c r="P4919" s="22"/>
      <c r="Q4919" s="20"/>
    </row>
    <row r="4920" spans="1:17" ht="14.25" x14ac:dyDescent="0.3">
      <c r="A4920" s="111" t="s">
        <v>298</v>
      </c>
      <c r="B4920" s="112" t="s">
        <v>574</v>
      </c>
      <c r="C4920" s="77" t="s">
        <v>7000</v>
      </c>
      <c r="D4920" s="113" t="s">
        <v>1677</v>
      </c>
      <c r="E4920" s="112" t="s">
        <v>15239</v>
      </c>
      <c r="G4920" s="18"/>
      <c r="H4920" s="19"/>
      <c r="I4920" s="18"/>
      <c r="J4920" s="18"/>
      <c r="K4920" s="18"/>
      <c r="L4920" s="18"/>
      <c r="M4920" s="18"/>
      <c r="N4920" s="18"/>
      <c r="O4920" s="22"/>
      <c r="P4920" s="22"/>
      <c r="Q4920" s="20"/>
    </row>
    <row r="4921" spans="1:17" ht="14.25" x14ac:dyDescent="0.3">
      <c r="A4921" s="83" t="s">
        <v>3394</v>
      </c>
      <c r="B4921" s="84" t="s">
        <v>574</v>
      </c>
      <c r="C4921" s="77" t="s">
        <v>6994</v>
      </c>
      <c r="D4921" s="117" t="s">
        <v>12579</v>
      </c>
      <c r="E4921" s="84" t="s">
        <v>16233</v>
      </c>
      <c r="F4921" s="18"/>
      <c r="G4921" s="18"/>
      <c r="H4921" s="19"/>
      <c r="I4921" s="18"/>
      <c r="J4921" s="18"/>
      <c r="K4921" s="18"/>
      <c r="L4921" s="18"/>
      <c r="M4921" s="21"/>
      <c r="N4921" s="18"/>
      <c r="O4921" s="22"/>
      <c r="P4921" s="22"/>
      <c r="Q4921" s="20"/>
    </row>
    <row r="4922" spans="1:17" ht="14.25" x14ac:dyDescent="0.3">
      <c r="A4922" s="111" t="s">
        <v>12955</v>
      </c>
      <c r="B4922" s="112" t="s">
        <v>574</v>
      </c>
      <c r="C4922" s="77" t="s">
        <v>5701</v>
      </c>
      <c r="D4922" s="113" t="s">
        <v>16588</v>
      </c>
      <c r="E4922" s="112" t="s">
        <v>14396</v>
      </c>
      <c r="G4922" s="18"/>
      <c r="H4922" s="19"/>
      <c r="I4922" s="18"/>
      <c r="J4922" s="18"/>
      <c r="K4922" s="18"/>
      <c r="L4922" s="18"/>
      <c r="M4922" s="21"/>
      <c r="N4922" s="18"/>
      <c r="O4922" s="22"/>
      <c r="P4922" s="22"/>
      <c r="Q4922" s="20"/>
    </row>
    <row r="4923" spans="1:17" ht="14.25" x14ac:dyDescent="0.3">
      <c r="A4923" s="107" t="s">
        <v>3949</v>
      </c>
      <c r="B4923" s="108" t="s">
        <v>574</v>
      </c>
      <c r="C4923" s="77" t="s">
        <v>6920</v>
      </c>
      <c r="D4923" s="109" t="s">
        <v>12580</v>
      </c>
      <c r="E4923" s="108" t="s">
        <v>16234</v>
      </c>
      <c r="G4923" s="17"/>
      <c r="H4923" s="17"/>
      <c r="I4923" s="17"/>
      <c r="J4923" s="17"/>
      <c r="K4923" s="17"/>
      <c r="L4923" s="17"/>
      <c r="M4923" s="17"/>
      <c r="N4923" s="17"/>
    </row>
    <row r="4924" spans="1:17" ht="14.25" x14ac:dyDescent="0.3">
      <c r="A4924" s="103" t="s">
        <v>10819</v>
      </c>
      <c r="B4924" s="75" t="s">
        <v>576</v>
      </c>
      <c r="C4924" s="77" t="s">
        <v>10523</v>
      </c>
      <c r="D4924" s="104" t="s">
        <v>10820</v>
      </c>
      <c r="E4924" s="75" t="s">
        <v>14398</v>
      </c>
      <c r="F4924" s="17"/>
      <c r="G4924" s="18"/>
      <c r="H4924" s="19"/>
      <c r="I4924" s="18"/>
      <c r="J4924" s="18"/>
      <c r="K4924" s="18"/>
      <c r="L4924" s="18"/>
      <c r="M4924" s="18"/>
      <c r="N4924" s="18"/>
      <c r="O4924" s="22"/>
      <c r="P4924" s="22"/>
      <c r="Q4924" s="20"/>
    </row>
    <row r="4925" spans="1:17" ht="14.25" x14ac:dyDescent="0.3">
      <c r="A4925" s="107" t="s">
        <v>5173</v>
      </c>
      <c r="B4925" s="108" t="s">
        <v>574</v>
      </c>
      <c r="C4925" s="77" t="s">
        <v>6919</v>
      </c>
      <c r="D4925" s="109" t="s">
        <v>12581</v>
      </c>
      <c r="E4925" s="108" t="s">
        <v>16235</v>
      </c>
      <c r="G4925" s="18"/>
      <c r="H4925" s="19"/>
      <c r="I4925" s="18"/>
      <c r="J4925" s="18"/>
      <c r="K4925" s="18"/>
      <c r="L4925" s="18"/>
      <c r="M4925" s="18"/>
      <c r="N4925" s="18"/>
      <c r="O4925" s="22"/>
      <c r="P4925" s="22"/>
      <c r="Q4925" s="20"/>
    </row>
    <row r="4926" spans="1:17" ht="14.25" x14ac:dyDescent="0.3">
      <c r="A4926" s="103" t="s">
        <v>5173</v>
      </c>
      <c r="B4926" s="75" t="s">
        <v>575</v>
      </c>
      <c r="C4926" s="77" t="s">
        <v>6919</v>
      </c>
      <c r="D4926" s="104" t="s">
        <v>12582</v>
      </c>
      <c r="E4926" s="75" t="s">
        <v>16235</v>
      </c>
      <c r="F4926" s="18"/>
      <c r="G4926" s="17"/>
      <c r="H4926" s="17"/>
      <c r="I4926" s="17"/>
      <c r="J4926" s="17"/>
      <c r="K4926" s="17"/>
      <c r="L4926" s="17"/>
      <c r="M4926" s="17"/>
      <c r="N4926" s="17"/>
    </row>
    <row r="4927" spans="1:17" ht="14.25" x14ac:dyDescent="0.3">
      <c r="A4927" s="111" t="s">
        <v>5843</v>
      </c>
      <c r="B4927" s="112" t="s">
        <v>574</v>
      </c>
      <c r="C4927" s="77" t="s">
        <v>6911</v>
      </c>
      <c r="D4927" s="113" t="s">
        <v>7511</v>
      </c>
      <c r="E4927" s="112" t="s">
        <v>14398</v>
      </c>
      <c r="F4927" s="18"/>
      <c r="G4927" s="17"/>
      <c r="H4927" s="17"/>
      <c r="I4927" s="17"/>
      <c r="J4927" s="17"/>
      <c r="K4927" s="17"/>
      <c r="L4927" s="17"/>
      <c r="M4927" s="17"/>
      <c r="N4927" s="17"/>
    </row>
    <row r="4928" spans="1:17" ht="14.25" x14ac:dyDescent="0.3">
      <c r="A4928" s="103" t="s">
        <v>1933</v>
      </c>
      <c r="B4928" s="75" t="s">
        <v>574</v>
      </c>
      <c r="C4928" s="77" t="s">
        <v>6922</v>
      </c>
      <c r="D4928" s="104" t="s">
        <v>13439</v>
      </c>
      <c r="E4928" s="75" t="s">
        <v>14399</v>
      </c>
      <c r="F4928" s="18"/>
      <c r="G4928" s="18"/>
      <c r="H4928" s="19"/>
      <c r="I4928" s="18"/>
      <c r="J4928" s="18"/>
      <c r="K4928" s="18"/>
      <c r="L4928" s="18"/>
      <c r="M4928" s="18"/>
      <c r="N4928" s="18"/>
      <c r="O4928" s="22"/>
      <c r="P4928" s="22"/>
      <c r="Q4928" s="20"/>
    </row>
    <row r="4929" spans="1:17" ht="14.25" x14ac:dyDescent="0.3">
      <c r="A4929" s="103" t="s">
        <v>58</v>
      </c>
      <c r="B4929" s="75" t="s">
        <v>574</v>
      </c>
      <c r="C4929" s="77" t="s">
        <v>7071</v>
      </c>
      <c r="D4929" s="104" t="s">
        <v>9655</v>
      </c>
      <c r="E4929" s="75" t="s">
        <v>14398</v>
      </c>
      <c r="G4929" s="17"/>
      <c r="H4929" s="17"/>
      <c r="I4929" s="17"/>
      <c r="J4929" s="17"/>
      <c r="K4929" s="17"/>
      <c r="L4929" s="17"/>
      <c r="M4929" s="17"/>
      <c r="N4929" s="17"/>
    </row>
    <row r="4930" spans="1:17" ht="14.25" x14ac:dyDescent="0.3">
      <c r="A4930" s="107" t="s">
        <v>2474</v>
      </c>
      <c r="B4930" s="108" t="s">
        <v>574</v>
      </c>
      <c r="C4930" s="77" t="s">
        <v>6919</v>
      </c>
      <c r="D4930" s="109" t="s">
        <v>10715</v>
      </c>
      <c r="E4930" s="108" t="s">
        <v>14411</v>
      </c>
      <c r="F4930" s="18"/>
      <c r="G4930" s="18"/>
      <c r="H4930" s="19"/>
      <c r="I4930" s="18"/>
      <c r="J4930" s="18"/>
      <c r="K4930" s="18"/>
      <c r="L4930" s="18"/>
      <c r="M4930" s="18"/>
      <c r="N4930" s="18"/>
      <c r="O4930" s="22"/>
      <c r="P4930" s="22"/>
      <c r="Q4930" s="20"/>
    </row>
    <row r="4931" spans="1:17" ht="14.25" x14ac:dyDescent="0.3">
      <c r="A4931" s="103" t="s">
        <v>2474</v>
      </c>
      <c r="B4931" s="75" t="s">
        <v>575</v>
      </c>
      <c r="C4931" s="77" t="s">
        <v>6919</v>
      </c>
      <c r="D4931" s="104" t="s">
        <v>10712</v>
      </c>
      <c r="E4931" s="75" t="s">
        <v>14411</v>
      </c>
      <c r="F4931" s="18"/>
      <c r="G4931" s="22"/>
      <c r="H4931" s="19"/>
      <c r="I4931" s="18"/>
      <c r="J4931" s="18"/>
      <c r="K4931" s="18"/>
      <c r="L4931" s="18"/>
      <c r="M4931" s="18"/>
      <c r="N4931" s="18"/>
      <c r="O4931" s="22"/>
      <c r="P4931" s="22"/>
      <c r="Q4931" s="20"/>
    </row>
    <row r="4932" spans="1:17" ht="14.25" x14ac:dyDescent="0.3">
      <c r="A4932" s="110" t="s">
        <v>4998</v>
      </c>
      <c r="B4932" s="84" t="s">
        <v>574</v>
      </c>
      <c r="C4932" s="77" t="s">
        <v>6909</v>
      </c>
      <c r="D4932" s="117" t="s">
        <v>9289</v>
      </c>
      <c r="E4932" s="84" t="s">
        <v>14547</v>
      </c>
      <c r="G4932" s="18"/>
      <c r="H4932" s="19"/>
      <c r="I4932" s="18"/>
      <c r="J4932" s="18"/>
      <c r="K4932" s="18"/>
      <c r="L4932" s="18"/>
      <c r="M4932" s="18"/>
      <c r="N4932" s="18"/>
      <c r="O4932" s="22"/>
      <c r="P4932" s="22"/>
      <c r="Q4932" s="20"/>
    </row>
    <row r="4933" spans="1:17" ht="14.25" x14ac:dyDescent="0.3">
      <c r="A4933" s="103" t="s">
        <v>4998</v>
      </c>
      <c r="B4933" s="75" t="s">
        <v>14387</v>
      </c>
      <c r="C4933" s="77" t="s">
        <v>6909</v>
      </c>
      <c r="D4933" s="104" t="s">
        <v>9289</v>
      </c>
      <c r="E4933" s="75" t="s">
        <v>14547</v>
      </c>
      <c r="F4933" s="17"/>
      <c r="G4933" s="18"/>
      <c r="H4933" s="19"/>
      <c r="I4933" s="18"/>
      <c r="J4933" s="18"/>
      <c r="K4933" s="18"/>
      <c r="L4933" s="18"/>
      <c r="M4933" s="18"/>
      <c r="N4933" s="18"/>
      <c r="O4933" s="22"/>
      <c r="P4933" s="22"/>
      <c r="Q4933" s="20"/>
    </row>
    <row r="4934" spans="1:17" ht="13.5" x14ac:dyDescent="0.3">
      <c r="A4934" s="103" t="s">
        <v>4998</v>
      </c>
      <c r="B4934" s="75" t="s">
        <v>575</v>
      </c>
      <c r="C4934" s="77" t="s">
        <v>6909</v>
      </c>
      <c r="D4934" s="104" t="s">
        <v>9289</v>
      </c>
      <c r="E4934" s="75" t="s">
        <v>14547</v>
      </c>
      <c r="G4934" s="18"/>
      <c r="H4934" s="19"/>
      <c r="I4934" s="18"/>
      <c r="J4934" s="18"/>
      <c r="K4934" s="18"/>
      <c r="L4934" s="18"/>
      <c r="M4934" s="18"/>
      <c r="N4934" s="18"/>
      <c r="O4934" s="23"/>
      <c r="P4934" s="23"/>
      <c r="Q4934" s="20"/>
    </row>
    <row r="4935" spans="1:17" ht="14.25" x14ac:dyDescent="0.3">
      <c r="A4935" s="111" t="s">
        <v>1793</v>
      </c>
      <c r="B4935" s="112" t="s">
        <v>574</v>
      </c>
      <c r="C4935" s="77" t="s">
        <v>6956</v>
      </c>
      <c r="D4935" s="113" t="s">
        <v>14252</v>
      </c>
      <c r="E4935" s="112" t="s">
        <v>16236</v>
      </c>
      <c r="G4935" s="17"/>
      <c r="H4935" s="17"/>
      <c r="I4935" s="17"/>
      <c r="J4935" s="17"/>
      <c r="K4935" s="17"/>
      <c r="L4935" s="17"/>
      <c r="M4935" s="17"/>
      <c r="N4935" s="17"/>
    </row>
    <row r="4936" spans="1:17" ht="14.25" x14ac:dyDescent="0.3">
      <c r="A4936" s="103" t="s">
        <v>1793</v>
      </c>
      <c r="B4936" s="75" t="s">
        <v>575</v>
      </c>
      <c r="C4936" s="77" t="s">
        <v>6956</v>
      </c>
      <c r="D4936" s="104" t="s">
        <v>14252</v>
      </c>
      <c r="E4936" s="75" t="s">
        <v>16236</v>
      </c>
      <c r="F4936" s="18"/>
      <c r="G4936" s="18"/>
      <c r="H4936" s="19"/>
      <c r="I4936" s="18"/>
      <c r="J4936" s="18"/>
      <c r="K4936" s="18"/>
      <c r="L4936" s="18"/>
      <c r="M4936" s="18"/>
      <c r="N4936" s="18"/>
      <c r="O4936" s="23"/>
      <c r="P4936" s="23"/>
      <c r="Q4936" s="20"/>
    </row>
    <row r="4937" spans="1:17" ht="14.25" x14ac:dyDescent="0.3">
      <c r="A4937" s="103" t="s">
        <v>5844</v>
      </c>
      <c r="B4937" s="75" t="s">
        <v>1244</v>
      </c>
      <c r="C4937" s="77" t="s">
        <v>6922</v>
      </c>
      <c r="D4937" s="104" t="s">
        <v>8832</v>
      </c>
      <c r="E4937" s="75" t="s">
        <v>14398</v>
      </c>
      <c r="F4937" s="17"/>
      <c r="G4937" s="18"/>
      <c r="H4937" s="19"/>
      <c r="I4937" s="18"/>
      <c r="J4937" s="18"/>
      <c r="K4937" s="18"/>
      <c r="L4937" s="18"/>
      <c r="M4937" s="18"/>
      <c r="N4937" s="18"/>
      <c r="O4937" s="22"/>
      <c r="P4937" s="22"/>
      <c r="Q4937" s="20"/>
    </row>
    <row r="4938" spans="1:17" ht="14.25" x14ac:dyDescent="0.3">
      <c r="A4938" s="110" t="s">
        <v>11397</v>
      </c>
      <c r="B4938" s="84" t="s">
        <v>574</v>
      </c>
      <c r="C4938" s="77" t="s">
        <v>6929</v>
      </c>
      <c r="D4938" s="117" t="s">
        <v>11398</v>
      </c>
      <c r="E4938" s="84" t="s">
        <v>6460</v>
      </c>
      <c r="F4938" s="18"/>
      <c r="G4938" s="18"/>
      <c r="H4938" s="19"/>
      <c r="I4938" s="18"/>
      <c r="J4938" s="18"/>
      <c r="K4938" s="18"/>
      <c r="L4938" s="18"/>
      <c r="M4938" s="21"/>
      <c r="N4938" s="18"/>
      <c r="O4938" s="22"/>
      <c r="P4938" s="22"/>
      <c r="Q4938" s="20"/>
    </row>
    <row r="4939" spans="1:17" ht="14.25" x14ac:dyDescent="0.3">
      <c r="A4939" s="103" t="s">
        <v>4693</v>
      </c>
      <c r="B4939" s="75" t="s">
        <v>574</v>
      </c>
      <c r="C4939" s="77" t="s">
        <v>7071</v>
      </c>
      <c r="D4939" s="104" t="s">
        <v>4694</v>
      </c>
      <c r="E4939" s="75" t="s">
        <v>14397</v>
      </c>
      <c r="F4939" s="18"/>
      <c r="G4939" s="18"/>
      <c r="H4939" s="19"/>
      <c r="I4939" s="18"/>
      <c r="J4939" s="18"/>
      <c r="K4939" s="18"/>
      <c r="L4939" s="18"/>
      <c r="M4939" s="18"/>
      <c r="N4939" s="18"/>
      <c r="O4939" s="22"/>
      <c r="P4939" s="22"/>
      <c r="Q4939" s="20"/>
    </row>
    <row r="4940" spans="1:17" ht="14.25" x14ac:dyDescent="0.3">
      <c r="A4940" s="107" t="s">
        <v>6729</v>
      </c>
      <c r="B4940" s="108" t="s">
        <v>574</v>
      </c>
      <c r="C4940" s="77" t="s">
        <v>5334</v>
      </c>
      <c r="D4940" s="109" t="s">
        <v>13710</v>
      </c>
      <c r="E4940" s="108" t="s">
        <v>15214</v>
      </c>
      <c r="F4940" s="17"/>
      <c r="G4940" s="18"/>
      <c r="H4940" s="19"/>
      <c r="I4940" s="18"/>
      <c r="J4940" s="18"/>
      <c r="K4940" s="18"/>
      <c r="L4940" s="18"/>
      <c r="M4940" s="18"/>
      <c r="N4940" s="18"/>
      <c r="O4940" s="22"/>
      <c r="P4940" s="22"/>
      <c r="Q4940" s="20"/>
    </row>
    <row r="4941" spans="1:17" ht="14.25" x14ac:dyDescent="0.3">
      <c r="A4941" s="103" t="s">
        <v>8289</v>
      </c>
      <c r="B4941" s="75" t="s">
        <v>574</v>
      </c>
      <c r="C4941" s="77" t="s">
        <v>7825</v>
      </c>
      <c r="D4941" s="104" t="s">
        <v>8290</v>
      </c>
      <c r="E4941" s="75" t="s">
        <v>14396</v>
      </c>
      <c r="F4941" s="17"/>
      <c r="G4941" s="18"/>
      <c r="H4941" s="19"/>
      <c r="I4941" s="18"/>
      <c r="J4941" s="18"/>
      <c r="K4941" s="18"/>
      <c r="L4941" s="18"/>
      <c r="M4941" s="18"/>
      <c r="N4941" s="18"/>
      <c r="O4941" s="22"/>
      <c r="P4941" s="22"/>
      <c r="Q4941" s="20"/>
    </row>
    <row r="4942" spans="1:17" ht="13.5" x14ac:dyDescent="0.3">
      <c r="A4942" s="103" t="s">
        <v>8289</v>
      </c>
      <c r="B4942" s="75" t="s">
        <v>575</v>
      </c>
      <c r="C4942" s="77" t="s">
        <v>7825</v>
      </c>
      <c r="D4942" s="104" t="s">
        <v>8645</v>
      </c>
      <c r="E4942" s="75" t="s">
        <v>14396</v>
      </c>
      <c r="F4942" s="18"/>
      <c r="G4942" s="17"/>
      <c r="H4942" s="17"/>
      <c r="I4942" s="17"/>
      <c r="J4942" s="17"/>
      <c r="K4942" s="17"/>
      <c r="L4942" s="17"/>
      <c r="M4942" s="17"/>
      <c r="N4942" s="17"/>
    </row>
    <row r="4943" spans="1:17" ht="14.25" x14ac:dyDescent="0.3">
      <c r="A4943" s="111" t="s">
        <v>5845</v>
      </c>
      <c r="B4943" s="112" t="s">
        <v>4879</v>
      </c>
      <c r="C4943" s="77" t="s">
        <v>422</v>
      </c>
      <c r="D4943" s="113" t="s">
        <v>8903</v>
      </c>
      <c r="E4943" s="112" t="s">
        <v>14398</v>
      </c>
      <c r="F4943" s="17"/>
      <c r="G4943" s="17"/>
      <c r="H4943" s="17"/>
      <c r="I4943" s="17"/>
      <c r="J4943" s="17"/>
      <c r="K4943" s="17"/>
      <c r="L4943" s="17"/>
      <c r="M4943" s="17"/>
      <c r="N4943" s="17"/>
    </row>
    <row r="4944" spans="1:17" ht="14.25" x14ac:dyDescent="0.3">
      <c r="A4944" s="103" t="s">
        <v>4580</v>
      </c>
      <c r="B4944" s="75" t="s">
        <v>574</v>
      </c>
      <c r="C4944" s="77" t="s">
        <v>6920</v>
      </c>
      <c r="D4944" s="104" t="s">
        <v>7473</v>
      </c>
      <c r="E4944" s="75" t="s">
        <v>14394</v>
      </c>
      <c r="F4944" s="17"/>
      <c r="G4944" s="18"/>
      <c r="H4944" s="19"/>
      <c r="I4944" s="18"/>
      <c r="J4944" s="18"/>
      <c r="K4944" s="18"/>
      <c r="L4944" s="18"/>
      <c r="M4944" s="21"/>
      <c r="N4944" s="18"/>
      <c r="O4944" s="22"/>
      <c r="P4944" s="22"/>
      <c r="Q4944" s="20"/>
    </row>
    <row r="4945" spans="1:17" ht="14.25" x14ac:dyDescent="0.3">
      <c r="A4945" s="111" t="s">
        <v>3269</v>
      </c>
      <c r="B4945" s="112" t="s">
        <v>574</v>
      </c>
      <c r="C4945" s="77" t="s">
        <v>9420</v>
      </c>
      <c r="D4945" s="113" t="s">
        <v>9421</v>
      </c>
      <c r="E4945" s="112" t="s">
        <v>15053</v>
      </c>
      <c r="G4945" s="18"/>
      <c r="H4945" s="19"/>
      <c r="I4945" s="18"/>
      <c r="J4945" s="18"/>
      <c r="K4945" s="18"/>
      <c r="L4945" s="18"/>
      <c r="M4945" s="18"/>
      <c r="N4945" s="18"/>
      <c r="O4945" s="22"/>
      <c r="P4945" s="22"/>
      <c r="Q4945" s="20"/>
    </row>
    <row r="4946" spans="1:17" ht="14.25" x14ac:dyDescent="0.3">
      <c r="A4946" s="103" t="s">
        <v>2475</v>
      </c>
      <c r="B4946" s="75" t="s">
        <v>14387</v>
      </c>
      <c r="C4946" s="77" t="s">
        <v>6110</v>
      </c>
      <c r="D4946" s="104" t="s">
        <v>15775</v>
      </c>
      <c r="E4946" s="75" t="s">
        <v>14396</v>
      </c>
      <c r="G4946" s="18"/>
      <c r="H4946" s="19"/>
      <c r="I4946" s="18"/>
      <c r="J4946" s="18"/>
      <c r="K4946" s="18"/>
      <c r="L4946" s="18"/>
      <c r="M4946" s="18"/>
      <c r="N4946" s="18"/>
      <c r="O4946" s="22"/>
      <c r="P4946" s="22"/>
      <c r="Q4946" s="20"/>
    </row>
    <row r="4947" spans="1:17" ht="14.25" x14ac:dyDescent="0.3">
      <c r="A4947" s="103" t="s">
        <v>2475</v>
      </c>
      <c r="B4947" s="75" t="s">
        <v>575</v>
      </c>
      <c r="C4947" s="77" t="s">
        <v>6110</v>
      </c>
      <c r="D4947" s="104" t="s">
        <v>15775</v>
      </c>
      <c r="E4947" s="75" t="s">
        <v>14396</v>
      </c>
      <c r="G4947" s="17"/>
      <c r="H4947" s="17"/>
      <c r="I4947" s="17"/>
      <c r="J4947" s="17"/>
      <c r="K4947" s="17"/>
      <c r="L4947" s="17"/>
      <c r="M4947" s="17"/>
      <c r="N4947" s="17"/>
    </row>
    <row r="4948" spans="1:17" ht="14.25" x14ac:dyDescent="0.3">
      <c r="A4948" s="103" t="s">
        <v>4581</v>
      </c>
      <c r="B4948" s="75" t="s">
        <v>4879</v>
      </c>
      <c r="C4948" s="77" t="s">
        <v>5846</v>
      </c>
      <c r="D4948" s="104" t="s">
        <v>8871</v>
      </c>
      <c r="E4948" s="75" t="s">
        <v>14399</v>
      </c>
      <c r="F4948" s="18"/>
      <c r="G4948" s="18"/>
      <c r="H4948" s="19"/>
      <c r="I4948" s="18"/>
      <c r="J4948" s="18"/>
      <c r="K4948" s="18"/>
      <c r="L4948" s="18"/>
      <c r="M4948" s="18"/>
      <c r="N4948" s="18"/>
      <c r="O4948" s="22"/>
      <c r="P4948" s="22"/>
      <c r="Q4948" s="20"/>
    </row>
    <row r="4949" spans="1:17" ht="14.25" x14ac:dyDescent="0.3">
      <c r="A4949" s="107" t="s">
        <v>1839</v>
      </c>
      <c r="B4949" s="108" t="s">
        <v>574</v>
      </c>
      <c r="C4949" s="77" t="s">
        <v>6920</v>
      </c>
      <c r="D4949" s="109" t="s">
        <v>11162</v>
      </c>
      <c r="E4949" s="108" t="s">
        <v>14396</v>
      </c>
      <c r="F4949" s="18"/>
      <c r="G4949" s="18"/>
      <c r="H4949" s="19"/>
      <c r="I4949" s="27"/>
      <c r="J4949" s="18"/>
      <c r="K4949" s="18"/>
      <c r="L4949" s="18"/>
      <c r="M4949" s="18"/>
      <c r="N4949" s="18"/>
      <c r="O4949" s="22"/>
      <c r="P4949" s="22"/>
      <c r="Q4949" s="20"/>
    </row>
    <row r="4950" spans="1:17" ht="14.25" x14ac:dyDescent="0.3">
      <c r="A4950" s="103" t="s">
        <v>1697</v>
      </c>
      <c r="B4950" s="75" t="s">
        <v>574</v>
      </c>
      <c r="C4950" s="77" t="s">
        <v>9135</v>
      </c>
      <c r="D4950" s="104" t="s">
        <v>9163</v>
      </c>
      <c r="E4950" s="75" t="s">
        <v>15179</v>
      </c>
      <c r="F4950" s="17"/>
      <c r="G4950" s="17"/>
      <c r="H4950" s="17"/>
      <c r="I4950" s="17"/>
      <c r="J4950" s="17"/>
      <c r="K4950" s="17"/>
      <c r="L4950" s="17"/>
      <c r="M4950" s="17"/>
      <c r="N4950" s="17"/>
    </row>
    <row r="4951" spans="1:17" ht="13.5" x14ac:dyDescent="0.3">
      <c r="A4951" s="107" t="s">
        <v>1697</v>
      </c>
      <c r="B4951" s="108" t="s">
        <v>575</v>
      </c>
      <c r="C4951" s="77" t="s">
        <v>9135</v>
      </c>
      <c r="D4951" s="109" t="s">
        <v>9163</v>
      </c>
      <c r="E4951" s="108" t="s">
        <v>15179</v>
      </c>
      <c r="F4951" s="17"/>
      <c r="G4951" s="18"/>
      <c r="H4951" s="19"/>
      <c r="I4951" s="18"/>
      <c r="J4951" s="18"/>
      <c r="K4951" s="18"/>
      <c r="L4951" s="18"/>
      <c r="M4951" s="18"/>
      <c r="N4951" s="18"/>
      <c r="O4951" s="22"/>
      <c r="P4951" s="22"/>
      <c r="Q4951" s="20"/>
    </row>
    <row r="4952" spans="1:17" ht="14.25" x14ac:dyDescent="0.3">
      <c r="A4952" s="103" t="s">
        <v>3060</v>
      </c>
      <c r="B4952" s="75" t="s">
        <v>574</v>
      </c>
      <c r="C4952" s="77" t="s">
        <v>7002</v>
      </c>
      <c r="D4952" s="104" t="s">
        <v>10716</v>
      </c>
      <c r="E4952" s="75" t="s">
        <v>14406</v>
      </c>
      <c r="F4952" s="18"/>
      <c r="G4952" s="18"/>
      <c r="H4952" s="19"/>
      <c r="I4952" s="18"/>
      <c r="J4952" s="18"/>
      <c r="K4952" s="18"/>
      <c r="L4952" s="18"/>
      <c r="M4952" s="18"/>
      <c r="N4952" s="18"/>
      <c r="O4952" s="22"/>
      <c r="P4952" s="22"/>
      <c r="Q4952" s="20"/>
    </row>
    <row r="4953" spans="1:17" ht="13.5" x14ac:dyDescent="0.3">
      <c r="A4953" s="111" t="s">
        <v>3060</v>
      </c>
      <c r="B4953" s="112" t="s">
        <v>575</v>
      </c>
      <c r="C4953" s="77" t="s">
        <v>7002</v>
      </c>
      <c r="D4953" s="113" t="s">
        <v>10717</v>
      </c>
      <c r="E4953" s="112" t="s">
        <v>14406</v>
      </c>
      <c r="F4953" s="17"/>
      <c r="G4953" s="18"/>
      <c r="H4953" s="19"/>
      <c r="I4953" s="18"/>
      <c r="J4953" s="18"/>
      <c r="K4953" s="18"/>
      <c r="L4953" s="18"/>
      <c r="M4953" s="18"/>
      <c r="N4953" s="18"/>
      <c r="O4953" s="22"/>
      <c r="P4953" s="22"/>
      <c r="Q4953" s="20"/>
    </row>
    <row r="4954" spans="1:17" ht="13.5" x14ac:dyDescent="0.3">
      <c r="A4954" s="107" t="s">
        <v>10718</v>
      </c>
      <c r="B4954" s="108" t="s">
        <v>574</v>
      </c>
      <c r="C4954" s="77" t="s">
        <v>7002</v>
      </c>
      <c r="D4954" s="109" t="s">
        <v>10719</v>
      </c>
      <c r="E4954" s="108" t="s">
        <v>6327</v>
      </c>
      <c r="F4954" s="17"/>
      <c r="G4954" s="17"/>
      <c r="H4954" s="17"/>
      <c r="I4954" s="17"/>
      <c r="J4954" s="17"/>
      <c r="K4954" s="17"/>
      <c r="L4954" s="17"/>
      <c r="M4954" s="17"/>
      <c r="N4954" s="17"/>
    </row>
    <row r="4955" spans="1:17" ht="13.5" x14ac:dyDescent="0.3">
      <c r="A4955" s="83" t="s">
        <v>3061</v>
      </c>
      <c r="B4955" s="84" t="s">
        <v>575</v>
      </c>
      <c r="C4955" s="77" t="s">
        <v>6933</v>
      </c>
      <c r="D4955" s="85" t="s">
        <v>3616</v>
      </c>
      <c r="E4955" s="84" t="s">
        <v>14394</v>
      </c>
      <c r="G4955" s="18"/>
      <c r="H4955" s="19"/>
      <c r="I4955" s="18"/>
      <c r="J4955" s="18"/>
      <c r="K4955" s="18"/>
      <c r="L4955" s="18"/>
      <c r="M4955" s="18"/>
      <c r="N4955" s="18"/>
      <c r="O4955" s="22"/>
      <c r="P4955" s="22"/>
      <c r="Q4955" s="20"/>
    </row>
    <row r="4956" spans="1:17" ht="13.5" x14ac:dyDescent="0.3">
      <c r="A4956" s="107" t="s">
        <v>2476</v>
      </c>
      <c r="B4956" s="108" t="s">
        <v>574</v>
      </c>
      <c r="C4956" s="77" t="s">
        <v>6920</v>
      </c>
      <c r="D4956" s="109" t="s">
        <v>13897</v>
      </c>
      <c r="E4956" s="108" t="s">
        <v>14394</v>
      </c>
      <c r="G4956" s="18"/>
      <c r="H4956" s="19"/>
      <c r="I4956" s="18"/>
      <c r="J4956" s="18"/>
      <c r="K4956" s="18"/>
      <c r="L4956" s="18"/>
      <c r="M4956" s="18"/>
      <c r="N4956" s="18"/>
      <c r="O4956" s="22"/>
      <c r="P4956" s="22"/>
      <c r="Q4956" s="20"/>
    </row>
    <row r="4957" spans="1:17" ht="14.25" x14ac:dyDescent="0.3">
      <c r="A4957" s="103" t="s">
        <v>1729</v>
      </c>
      <c r="B4957" s="75" t="s">
        <v>1244</v>
      </c>
      <c r="C4957" s="77" t="s">
        <v>6924</v>
      </c>
      <c r="D4957" s="104" t="s">
        <v>15240</v>
      </c>
      <c r="E4957" s="75" t="s">
        <v>14516</v>
      </c>
      <c r="F4957" s="17"/>
      <c r="G4957" s="18"/>
      <c r="H4957" s="19"/>
      <c r="I4957" s="18"/>
      <c r="J4957" s="18"/>
      <c r="K4957" s="18"/>
      <c r="L4957" s="18"/>
      <c r="M4957" s="21"/>
      <c r="N4957" s="18"/>
      <c r="O4957" s="22"/>
      <c r="P4957" s="22"/>
      <c r="Q4957" s="20"/>
    </row>
    <row r="4958" spans="1:17" ht="14.25" x14ac:dyDescent="0.3">
      <c r="A4958" s="103" t="s">
        <v>1729</v>
      </c>
      <c r="B4958" s="75" t="s">
        <v>574</v>
      </c>
      <c r="C4958" s="77" t="s">
        <v>6924</v>
      </c>
      <c r="D4958" s="104" t="s">
        <v>9746</v>
      </c>
      <c r="E4958" s="75" t="s">
        <v>14516</v>
      </c>
      <c r="F4958" s="18"/>
      <c r="G4958" s="17"/>
      <c r="H4958" s="17"/>
      <c r="I4958" s="17"/>
      <c r="J4958" s="17"/>
      <c r="K4958" s="17"/>
      <c r="L4958" s="17"/>
      <c r="M4958" s="17"/>
      <c r="N4958" s="17"/>
    </row>
    <row r="4959" spans="1:17" ht="14.25" x14ac:dyDescent="0.3">
      <c r="A4959" s="122" t="s">
        <v>1729</v>
      </c>
      <c r="B4959" s="125" t="s">
        <v>14387</v>
      </c>
      <c r="C4959" s="77" t="s">
        <v>6924</v>
      </c>
      <c r="D4959" s="124" t="s">
        <v>9746</v>
      </c>
      <c r="E4959" s="125" t="s">
        <v>14516</v>
      </c>
      <c r="F4959" s="17"/>
      <c r="G4959" s="18"/>
      <c r="H4959" s="19"/>
      <c r="I4959" s="18"/>
      <c r="J4959" s="18"/>
      <c r="K4959" s="18"/>
      <c r="L4959" s="18"/>
      <c r="M4959" s="21"/>
      <c r="N4959" s="18"/>
      <c r="O4959" s="22"/>
      <c r="P4959" s="22"/>
      <c r="Q4959" s="20"/>
    </row>
    <row r="4960" spans="1:17" ht="14.25" x14ac:dyDescent="0.3">
      <c r="A4960" s="107" t="s">
        <v>1729</v>
      </c>
      <c r="B4960" s="108" t="s">
        <v>575</v>
      </c>
      <c r="C4960" s="77" t="s">
        <v>6924</v>
      </c>
      <c r="D4960" s="109" t="s">
        <v>9746</v>
      </c>
      <c r="E4960" s="108" t="s">
        <v>14516</v>
      </c>
      <c r="F4960" s="17"/>
      <c r="G4960" s="17"/>
      <c r="H4960" s="17"/>
      <c r="I4960" s="17"/>
      <c r="J4960" s="17"/>
      <c r="K4960" s="17"/>
      <c r="L4960" s="17"/>
      <c r="M4960" s="17"/>
      <c r="N4960" s="17"/>
    </row>
    <row r="4961" spans="1:17" ht="14.25" x14ac:dyDescent="0.3">
      <c r="A4961" s="103" t="s">
        <v>4142</v>
      </c>
      <c r="B4961" s="75" t="s">
        <v>574</v>
      </c>
      <c r="C4961" s="77" t="s">
        <v>6363</v>
      </c>
      <c r="D4961" s="104" t="s">
        <v>10720</v>
      </c>
      <c r="E4961" s="75" t="s">
        <v>14398</v>
      </c>
      <c r="F4961" s="17"/>
      <c r="G4961" s="28"/>
      <c r="H4961" s="28"/>
      <c r="I4961" s="28"/>
      <c r="J4961" s="28"/>
      <c r="K4961" s="28"/>
      <c r="L4961" s="22"/>
      <c r="M4961" s="28"/>
      <c r="N4961" s="18"/>
      <c r="O4961" s="22"/>
      <c r="P4961" s="22"/>
      <c r="Q4961" s="20"/>
    </row>
    <row r="4962" spans="1:17" ht="13.5" x14ac:dyDescent="0.3">
      <c r="A4962" s="103" t="s">
        <v>4099</v>
      </c>
      <c r="B4962" s="75" t="s">
        <v>574</v>
      </c>
      <c r="C4962" s="77" t="s">
        <v>6984</v>
      </c>
      <c r="D4962" s="104" t="s">
        <v>11825</v>
      </c>
      <c r="E4962" s="75" t="s">
        <v>14395</v>
      </c>
      <c r="F4962" s="17"/>
      <c r="G4962" s="17"/>
      <c r="H4962" s="17"/>
      <c r="I4962" s="17"/>
      <c r="J4962" s="17"/>
      <c r="K4962" s="17"/>
      <c r="L4962" s="17"/>
      <c r="M4962" s="17"/>
      <c r="N4962" s="17"/>
    </row>
    <row r="4963" spans="1:17" ht="14.25" x14ac:dyDescent="0.3">
      <c r="A4963" s="107" t="s">
        <v>4099</v>
      </c>
      <c r="B4963" s="108" t="s">
        <v>14387</v>
      </c>
      <c r="C4963" s="77" t="s">
        <v>6984</v>
      </c>
      <c r="D4963" s="109" t="s">
        <v>12063</v>
      </c>
      <c r="E4963" s="108" t="s">
        <v>14395</v>
      </c>
      <c r="G4963" s="17"/>
      <c r="H4963" s="17"/>
      <c r="I4963" s="17"/>
      <c r="J4963" s="17"/>
      <c r="K4963" s="17"/>
      <c r="L4963" s="17"/>
      <c r="M4963" s="17"/>
      <c r="N4963" s="17"/>
    </row>
    <row r="4964" spans="1:17" ht="14.25" x14ac:dyDescent="0.3">
      <c r="A4964" s="103" t="s">
        <v>4275</v>
      </c>
      <c r="B4964" s="75" t="s">
        <v>574</v>
      </c>
      <c r="C4964" s="77" t="s">
        <v>6954</v>
      </c>
      <c r="D4964" s="104" t="s">
        <v>4276</v>
      </c>
      <c r="E4964" s="75" t="s">
        <v>733</v>
      </c>
      <c r="F4964" s="17"/>
      <c r="G4964" s="17"/>
      <c r="H4964" s="17"/>
      <c r="I4964" s="17"/>
      <c r="J4964" s="17"/>
      <c r="K4964" s="17"/>
      <c r="L4964" s="17"/>
      <c r="M4964" s="17"/>
      <c r="N4964" s="17"/>
    </row>
    <row r="4965" spans="1:17" ht="14.25" x14ac:dyDescent="0.3">
      <c r="A4965" s="107" t="s">
        <v>636</v>
      </c>
      <c r="B4965" s="108" t="s">
        <v>574</v>
      </c>
      <c r="C4965" s="121" t="s">
        <v>7132</v>
      </c>
      <c r="D4965" s="109" t="s">
        <v>7133</v>
      </c>
      <c r="E4965" s="108" t="s">
        <v>14398</v>
      </c>
      <c r="G4965" s="18"/>
      <c r="H4965" s="19"/>
      <c r="I4965" s="18"/>
      <c r="J4965" s="18"/>
      <c r="K4965" s="18"/>
      <c r="L4965" s="18"/>
      <c r="M4965" s="18"/>
      <c r="N4965" s="18"/>
      <c r="O4965" s="22"/>
      <c r="P4965" s="22"/>
      <c r="Q4965" s="20"/>
    </row>
    <row r="4966" spans="1:17" ht="14.25" x14ac:dyDescent="0.3">
      <c r="A4966" s="111" t="s">
        <v>636</v>
      </c>
      <c r="B4966" s="112" t="s">
        <v>575</v>
      </c>
      <c r="C4966" s="77" t="s">
        <v>7132</v>
      </c>
      <c r="D4966" s="113" t="s">
        <v>7133</v>
      </c>
      <c r="E4966" s="112" t="s">
        <v>14398</v>
      </c>
      <c r="F4966" s="17"/>
      <c r="G4966" s="18"/>
      <c r="H4966" s="19"/>
      <c r="I4966" s="18"/>
      <c r="J4966" s="18"/>
      <c r="K4966" s="18"/>
      <c r="L4966" s="18"/>
      <c r="M4966" s="21"/>
      <c r="N4966" s="18"/>
      <c r="O4966" s="22"/>
      <c r="P4966" s="22"/>
      <c r="Q4966" s="20"/>
    </row>
    <row r="4967" spans="1:17" ht="13.5" x14ac:dyDescent="0.3">
      <c r="A4967" s="110" t="s">
        <v>12583</v>
      </c>
      <c r="B4967" s="84" t="s">
        <v>574</v>
      </c>
      <c r="C4967" s="77" t="s">
        <v>6998</v>
      </c>
      <c r="D4967" s="117" t="s">
        <v>14253</v>
      </c>
      <c r="E4967" s="84" t="s">
        <v>16237</v>
      </c>
      <c r="G4967" s="18"/>
      <c r="H4967" s="19"/>
      <c r="I4967" s="18"/>
      <c r="J4967" s="18"/>
      <c r="K4967" s="18"/>
      <c r="L4967" s="18"/>
      <c r="M4967" s="21"/>
      <c r="N4967" s="18"/>
      <c r="O4967" s="22"/>
      <c r="P4967" s="22"/>
      <c r="Q4967" s="20"/>
    </row>
    <row r="4968" spans="1:17" ht="14.25" x14ac:dyDescent="0.3">
      <c r="A4968" s="103" t="s">
        <v>12583</v>
      </c>
      <c r="B4968" s="75" t="s">
        <v>14387</v>
      </c>
      <c r="C4968" s="77" t="s">
        <v>6998</v>
      </c>
      <c r="D4968" s="104" t="s">
        <v>14253</v>
      </c>
      <c r="E4968" s="75" t="s">
        <v>16237</v>
      </c>
      <c r="F4968" s="18"/>
      <c r="G4968" s="17"/>
      <c r="H4968" s="17"/>
      <c r="I4968" s="17"/>
      <c r="J4968" s="17"/>
      <c r="K4968" s="17"/>
      <c r="L4968" s="17"/>
      <c r="M4968" s="17"/>
      <c r="N4968" s="17"/>
    </row>
    <row r="4969" spans="1:17" ht="14.25" x14ac:dyDescent="0.3">
      <c r="A4969" s="111" t="s">
        <v>12583</v>
      </c>
      <c r="B4969" s="112" t="s">
        <v>575</v>
      </c>
      <c r="C4969" s="77" t="s">
        <v>6998</v>
      </c>
      <c r="D4969" s="113" t="s">
        <v>14253</v>
      </c>
      <c r="E4969" s="112" t="s">
        <v>16237</v>
      </c>
      <c r="G4969" s="17"/>
      <c r="H4969" s="17"/>
      <c r="I4969" s="17"/>
      <c r="J4969" s="17"/>
      <c r="K4969" s="17"/>
      <c r="L4969" s="17"/>
      <c r="M4969" s="17"/>
      <c r="N4969" s="17"/>
    </row>
    <row r="4970" spans="1:17" ht="14.25" x14ac:dyDescent="0.3">
      <c r="A4970" s="107" t="s">
        <v>13061</v>
      </c>
      <c r="B4970" s="108" t="s">
        <v>13017</v>
      </c>
      <c r="C4970" s="77" t="s">
        <v>5108</v>
      </c>
      <c r="D4970" s="109" t="s">
        <v>16623</v>
      </c>
      <c r="E4970" s="108" t="s">
        <v>13062</v>
      </c>
      <c r="F4970" s="17"/>
      <c r="G4970" s="17"/>
      <c r="H4970" s="17"/>
      <c r="I4970" s="17"/>
      <c r="J4970" s="17"/>
      <c r="K4970" s="17"/>
      <c r="L4970" s="17"/>
      <c r="M4970" s="17"/>
      <c r="N4970" s="17"/>
    </row>
    <row r="4971" spans="1:17" ht="14.25" x14ac:dyDescent="0.3">
      <c r="A4971" s="103" t="s">
        <v>5847</v>
      </c>
      <c r="B4971" s="75" t="s">
        <v>574</v>
      </c>
      <c r="C4971" s="77" t="s">
        <v>7071</v>
      </c>
      <c r="D4971" s="104" t="s">
        <v>8227</v>
      </c>
      <c r="E4971" s="75" t="s">
        <v>639</v>
      </c>
      <c r="G4971" s="18"/>
      <c r="H4971" s="19"/>
      <c r="I4971" s="18"/>
      <c r="J4971" s="18"/>
      <c r="K4971" s="18"/>
      <c r="L4971" s="18"/>
      <c r="M4971" s="18"/>
      <c r="N4971" s="18"/>
      <c r="O4971" s="22"/>
      <c r="P4971" s="22"/>
      <c r="Q4971" s="20"/>
    </row>
    <row r="4972" spans="1:17" ht="14.25" x14ac:dyDescent="0.3">
      <c r="A4972" s="118" t="s">
        <v>13049</v>
      </c>
      <c r="B4972" s="119" t="s">
        <v>13017</v>
      </c>
      <c r="C4972" s="77" t="s">
        <v>5108</v>
      </c>
      <c r="D4972" s="120" t="s">
        <v>13050</v>
      </c>
      <c r="E4972" s="119" t="s">
        <v>5111</v>
      </c>
      <c r="F4972" s="17"/>
      <c r="G4972" s="18"/>
      <c r="H4972" s="19"/>
      <c r="I4972" s="27"/>
      <c r="J4972" s="18"/>
      <c r="K4972" s="18"/>
      <c r="L4972" s="18"/>
      <c r="M4972" s="18"/>
      <c r="N4972" s="18"/>
      <c r="O4972" s="22"/>
      <c r="P4972" s="22"/>
      <c r="Q4972" s="20"/>
    </row>
    <row r="4973" spans="1:17" ht="14.25" x14ac:dyDescent="0.3">
      <c r="A4973" s="107" t="s">
        <v>5848</v>
      </c>
      <c r="B4973" s="108" t="s">
        <v>1244</v>
      </c>
      <c r="C4973" s="77" t="s">
        <v>6922</v>
      </c>
      <c r="D4973" s="109" t="s">
        <v>14485</v>
      </c>
      <c r="E4973" s="108" t="s">
        <v>14398</v>
      </c>
      <c r="G4973" s="18"/>
      <c r="H4973" s="19"/>
      <c r="I4973" s="18"/>
      <c r="J4973" s="18"/>
      <c r="K4973" s="18"/>
      <c r="L4973" s="18"/>
      <c r="M4973" s="21"/>
      <c r="N4973" s="18"/>
      <c r="O4973" s="22"/>
      <c r="P4973" s="22"/>
      <c r="Q4973" s="20"/>
    </row>
    <row r="4974" spans="1:17" ht="13.5" x14ac:dyDescent="0.3">
      <c r="A4974" s="103" t="s">
        <v>13047</v>
      </c>
      <c r="B4974" s="75" t="s">
        <v>13017</v>
      </c>
      <c r="C4974" s="77" t="s">
        <v>5108</v>
      </c>
      <c r="D4974" s="104" t="s">
        <v>13048</v>
      </c>
      <c r="E4974" s="75" t="s">
        <v>5111</v>
      </c>
      <c r="F4974" s="17"/>
      <c r="G4974" s="18"/>
      <c r="H4974" s="19"/>
      <c r="I4974" s="18"/>
      <c r="J4974" s="18"/>
      <c r="K4974" s="18"/>
      <c r="L4974" s="18"/>
      <c r="M4974" s="18"/>
      <c r="N4974" s="18"/>
      <c r="O4974" s="22"/>
      <c r="P4974" s="22"/>
      <c r="Q4974" s="20"/>
    </row>
    <row r="4975" spans="1:17" ht="14.25" x14ac:dyDescent="0.3">
      <c r="A4975" s="110" t="s">
        <v>2088</v>
      </c>
      <c r="B4975" s="84" t="s">
        <v>574</v>
      </c>
      <c r="C4975" s="77" t="s">
        <v>6998</v>
      </c>
      <c r="D4975" s="117" t="s">
        <v>9337</v>
      </c>
      <c r="E4975" s="84" t="s">
        <v>14403</v>
      </c>
      <c r="G4975" s="18"/>
      <c r="H4975" s="19"/>
      <c r="I4975" s="18"/>
      <c r="J4975" s="18"/>
      <c r="K4975" s="18"/>
      <c r="L4975" s="18"/>
      <c r="M4975" s="18"/>
      <c r="N4975" s="18"/>
      <c r="O4975" s="22"/>
      <c r="P4975" s="22"/>
      <c r="Q4975" s="20"/>
    </row>
    <row r="4976" spans="1:17" ht="14.25" x14ac:dyDescent="0.3">
      <c r="A4976" s="103" t="s">
        <v>2088</v>
      </c>
      <c r="B4976" s="75" t="s">
        <v>575</v>
      </c>
      <c r="C4976" s="77" t="s">
        <v>6998</v>
      </c>
      <c r="D4976" s="104" t="s">
        <v>9337</v>
      </c>
      <c r="E4976" s="75" t="s">
        <v>14403</v>
      </c>
      <c r="G4976" s="28"/>
      <c r="H4976" s="28"/>
      <c r="I4976" s="28"/>
      <c r="J4976" s="28"/>
      <c r="K4976" s="28"/>
      <c r="L4976" s="22"/>
      <c r="M4976" s="28"/>
      <c r="N4976" s="18"/>
      <c r="O4976" s="22"/>
      <c r="P4976" s="22"/>
      <c r="Q4976" s="20"/>
    </row>
    <row r="4977" spans="1:17" ht="14.25" x14ac:dyDescent="0.3">
      <c r="A4977" s="103" t="s">
        <v>4257</v>
      </c>
      <c r="B4977" s="75" t="s">
        <v>574</v>
      </c>
      <c r="C4977" s="77" t="s">
        <v>6924</v>
      </c>
      <c r="D4977" s="104" t="s">
        <v>6925</v>
      </c>
      <c r="E4977" s="75" t="s">
        <v>733</v>
      </c>
      <c r="G4977" s="17"/>
      <c r="H4977" s="17"/>
      <c r="I4977" s="17"/>
      <c r="J4977" s="17"/>
      <c r="K4977" s="17"/>
      <c r="L4977" s="17"/>
      <c r="M4977" s="17"/>
      <c r="N4977" s="17"/>
    </row>
    <row r="4978" spans="1:17" ht="14.25" x14ac:dyDescent="0.3">
      <c r="A4978" s="103" t="s">
        <v>1179</v>
      </c>
      <c r="B4978" s="75" t="s">
        <v>574</v>
      </c>
      <c r="C4978" s="77" t="s">
        <v>7000</v>
      </c>
      <c r="D4978" s="104" t="s">
        <v>9048</v>
      </c>
      <c r="E4978" s="75" t="s">
        <v>14573</v>
      </c>
      <c r="G4978" s="17"/>
      <c r="H4978" s="17"/>
      <c r="I4978" s="17"/>
      <c r="J4978" s="17"/>
      <c r="K4978" s="17"/>
      <c r="L4978" s="17"/>
      <c r="M4978" s="17"/>
      <c r="N4978" s="17"/>
    </row>
    <row r="4979" spans="1:17" ht="14.25" x14ac:dyDescent="0.3">
      <c r="A4979" s="103" t="s">
        <v>4256</v>
      </c>
      <c r="B4979" s="75" t="s">
        <v>574</v>
      </c>
      <c r="C4979" s="77" t="s">
        <v>6926</v>
      </c>
      <c r="D4979" s="104" t="s">
        <v>6927</v>
      </c>
      <c r="E4979" s="75" t="s">
        <v>733</v>
      </c>
      <c r="G4979" s="18"/>
      <c r="H4979" s="19"/>
      <c r="I4979" s="18"/>
      <c r="J4979" s="18"/>
      <c r="K4979" s="18"/>
      <c r="L4979" s="18"/>
      <c r="M4979" s="18"/>
      <c r="N4979" s="18"/>
      <c r="O4979" s="22"/>
      <c r="P4979" s="22"/>
      <c r="Q4979" s="20"/>
    </row>
    <row r="4980" spans="1:17" ht="14.25" x14ac:dyDescent="0.3">
      <c r="A4980" s="103" t="s">
        <v>6518</v>
      </c>
      <c r="B4980" s="75" t="s">
        <v>574</v>
      </c>
      <c r="C4980" s="77" t="s">
        <v>6939</v>
      </c>
      <c r="D4980" s="104" t="s">
        <v>11396</v>
      </c>
      <c r="E4980" s="75" t="s">
        <v>6460</v>
      </c>
      <c r="F4980" s="18"/>
      <c r="G4980" s="18"/>
      <c r="H4980" s="19"/>
      <c r="I4980" s="18"/>
      <c r="J4980" s="18"/>
      <c r="K4980" s="18"/>
      <c r="L4980" s="18"/>
      <c r="M4980" s="18"/>
      <c r="N4980" s="18"/>
      <c r="O4980" s="22"/>
      <c r="P4980" s="22"/>
      <c r="Q4980" s="20"/>
    </row>
    <row r="4981" spans="1:17" ht="14.25" x14ac:dyDescent="0.3">
      <c r="A4981" s="110" t="s">
        <v>3617</v>
      </c>
      <c r="B4981" s="84" t="s">
        <v>574</v>
      </c>
      <c r="C4981" s="77" t="s">
        <v>6933</v>
      </c>
      <c r="D4981" s="117" t="s">
        <v>10721</v>
      </c>
      <c r="E4981" s="84" t="s">
        <v>14398</v>
      </c>
      <c r="F4981" s="28"/>
      <c r="G4981" s="17"/>
      <c r="H4981" s="17"/>
      <c r="I4981" s="17"/>
      <c r="J4981" s="17"/>
      <c r="K4981" s="17"/>
      <c r="L4981" s="17"/>
      <c r="M4981" s="17"/>
      <c r="N4981" s="17"/>
    </row>
    <row r="4982" spans="1:17" ht="14.25" x14ac:dyDescent="0.3">
      <c r="A4982" s="107" t="s">
        <v>1713</v>
      </c>
      <c r="B4982" s="108" t="s">
        <v>574</v>
      </c>
      <c r="C4982" s="77" t="s">
        <v>6920</v>
      </c>
      <c r="D4982" s="109" t="s">
        <v>2759</v>
      </c>
      <c r="E4982" s="108" t="s">
        <v>14524</v>
      </c>
      <c r="G4982" s="18"/>
      <c r="H4982" s="19"/>
      <c r="I4982" s="18"/>
      <c r="J4982" s="18"/>
      <c r="K4982" s="18"/>
      <c r="L4982" s="18"/>
      <c r="M4982" s="18"/>
      <c r="N4982" s="18"/>
      <c r="O4982" s="22"/>
      <c r="P4982" s="22"/>
      <c r="Q4982" s="20"/>
    </row>
    <row r="4983" spans="1:17" ht="14.25" x14ac:dyDescent="0.3">
      <c r="A4983" s="110" t="s">
        <v>2323</v>
      </c>
      <c r="B4983" s="84" t="s">
        <v>574</v>
      </c>
      <c r="C4983" s="77" t="s">
        <v>6984</v>
      </c>
      <c r="D4983" s="117" t="s">
        <v>13448</v>
      </c>
      <c r="E4983" s="84" t="s">
        <v>14396</v>
      </c>
      <c r="F4983" s="17"/>
      <c r="G4983" s="18"/>
      <c r="H4983" s="19"/>
      <c r="I4983" s="18"/>
      <c r="J4983" s="18"/>
      <c r="K4983" s="18"/>
      <c r="L4983" s="18"/>
      <c r="M4983" s="18"/>
      <c r="N4983" s="18"/>
      <c r="O4983" s="22"/>
      <c r="P4983" s="22"/>
      <c r="Q4983" s="20"/>
    </row>
    <row r="4984" spans="1:17" ht="14.25" x14ac:dyDescent="0.3">
      <c r="A4984" s="83" t="s">
        <v>4143</v>
      </c>
      <c r="B4984" s="84" t="s">
        <v>574</v>
      </c>
      <c r="C4984" s="77" t="s">
        <v>6984</v>
      </c>
      <c r="D4984" s="85" t="s">
        <v>10722</v>
      </c>
      <c r="E4984" s="84" t="s">
        <v>14400</v>
      </c>
      <c r="F4984" s="17"/>
      <c r="G4984" s="22"/>
      <c r="H4984" s="19"/>
      <c r="I4984" s="18"/>
      <c r="J4984" s="18"/>
      <c r="K4984" s="18"/>
      <c r="L4984" s="18"/>
      <c r="M4984" s="18"/>
      <c r="N4984" s="18"/>
      <c r="O4984" s="22"/>
      <c r="P4984" s="22"/>
      <c r="Q4984" s="20"/>
    </row>
    <row r="4985" spans="1:17" ht="14.25" x14ac:dyDescent="0.3">
      <c r="A4985" s="111" t="s">
        <v>6364</v>
      </c>
      <c r="B4985" s="112" t="s">
        <v>574</v>
      </c>
      <c r="C4985" s="77" t="s">
        <v>6998</v>
      </c>
      <c r="D4985" s="113" t="s">
        <v>15776</v>
      </c>
      <c r="E4985" s="112" t="s">
        <v>14407</v>
      </c>
      <c r="F4985" s="17"/>
      <c r="G4985" s="18"/>
      <c r="H4985" s="19"/>
      <c r="I4985" s="18"/>
      <c r="J4985" s="18"/>
      <c r="K4985" s="18"/>
      <c r="L4985" s="18"/>
      <c r="M4985" s="18"/>
      <c r="N4985" s="18"/>
      <c r="O4985" s="22"/>
      <c r="P4985" s="22"/>
      <c r="Q4985" s="20"/>
    </row>
    <row r="4986" spans="1:17" ht="14.25" x14ac:dyDescent="0.3">
      <c r="A4986" s="107" t="s">
        <v>2477</v>
      </c>
      <c r="B4986" s="108" t="s">
        <v>574</v>
      </c>
      <c r="C4986" s="77" t="s">
        <v>6984</v>
      </c>
      <c r="D4986" s="109" t="s">
        <v>10723</v>
      </c>
      <c r="E4986" s="108" t="s">
        <v>14394</v>
      </c>
      <c r="F4986" s="17"/>
      <c r="G4986" s="18"/>
      <c r="H4986" s="19"/>
      <c r="I4986" s="18"/>
      <c r="J4986" s="18"/>
      <c r="K4986" s="18"/>
      <c r="L4986" s="18"/>
      <c r="M4986" s="21"/>
      <c r="N4986" s="18"/>
      <c r="O4986" s="22"/>
      <c r="P4986" s="22"/>
      <c r="Q4986" s="20"/>
    </row>
    <row r="4987" spans="1:17" ht="13.5" x14ac:dyDescent="0.3">
      <c r="A4987" s="83" t="s">
        <v>1724</v>
      </c>
      <c r="B4987" s="84" t="s">
        <v>574</v>
      </c>
      <c r="C4987" s="77" t="s">
        <v>6984</v>
      </c>
      <c r="D4987" s="85" t="s">
        <v>9309</v>
      </c>
      <c r="E4987" s="84" t="s">
        <v>15223</v>
      </c>
      <c r="F4987" s="17"/>
      <c r="G4987" s="18"/>
      <c r="H4987" s="19"/>
      <c r="I4987" s="18"/>
      <c r="J4987" s="18"/>
      <c r="K4987" s="18"/>
      <c r="L4987" s="18"/>
      <c r="M4987" s="18"/>
      <c r="N4987" s="18"/>
      <c r="O4987" s="22"/>
      <c r="P4987" s="22"/>
      <c r="Q4987" s="20"/>
    </row>
    <row r="4988" spans="1:17" ht="14.25" x14ac:dyDescent="0.3">
      <c r="A4988" s="107" t="s">
        <v>4277</v>
      </c>
      <c r="B4988" s="108" t="s">
        <v>574</v>
      </c>
      <c r="C4988" s="77" t="s">
        <v>6913</v>
      </c>
      <c r="D4988" s="109" t="s">
        <v>13085</v>
      </c>
      <c r="E4988" s="108" t="s">
        <v>733</v>
      </c>
      <c r="F4988" s="18"/>
      <c r="G4988" s="18"/>
      <c r="H4988" s="19"/>
      <c r="I4988" s="18"/>
      <c r="J4988" s="18"/>
      <c r="K4988" s="18"/>
      <c r="L4988" s="18"/>
      <c r="M4988" s="18"/>
      <c r="N4988" s="18"/>
      <c r="O4988" s="22"/>
      <c r="P4988" s="22"/>
      <c r="Q4988" s="20"/>
    </row>
    <row r="4989" spans="1:17" ht="14.25" x14ac:dyDescent="0.3">
      <c r="A4989" s="103" t="s">
        <v>12584</v>
      </c>
      <c r="B4989" s="75" t="s">
        <v>574</v>
      </c>
      <c r="C4989" s="77" t="s">
        <v>6913</v>
      </c>
      <c r="D4989" s="104" t="s">
        <v>14254</v>
      </c>
      <c r="E4989" s="75" t="s">
        <v>16238</v>
      </c>
      <c r="F4989" s="18"/>
      <c r="G4989" s="18"/>
      <c r="H4989" s="19"/>
      <c r="I4989" s="18"/>
      <c r="J4989" s="18"/>
      <c r="K4989" s="18"/>
      <c r="L4989" s="18"/>
      <c r="M4989" s="18"/>
    </row>
    <row r="4990" spans="1:17" ht="14.25" x14ac:dyDescent="0.3">
      <c r="A4990" s="111" t="s">
        <v>4999</v>
      </c>
      <c r="B4990" s="112" t="s">
        <v>574</v>
      </c>
      <c r="C4990" s="77" t="s">
        <v>10113</v>
      </c>
      <c r="D4990" s="113" t="s">
        <v>15241</v>
      </c>
      <c r="E4990" s="112" t="s">
        <v>14541</v>
      </c>
      <c r="F4990" s="17"/>
      <c r="G4990" s="18"/>
      <c r="H4990" s="19"/>
      <c r="I4990" s="18"/>
      <c r="J4990" s="18"/>
      <c r="K4990" s="18"/>
      <c r="L4990" s="18"/>
      <c r="M4990" s="18"/>
    </row>
    <row r="4991" spans="1:17" ht="14.25" x14ac:dyDescent="0.3">
      <c r="A4991" s="103" t="s">
        <v>4999</v>
      </c>
      <c r="B4991" s="75" t="s">
        <v>574</v>
      </c>
      <c r="C4991" s="77" t="s">
        <v>10113</v>
      </c>
      <c r="D4991" s="104" t="s">
        <v>15241</v>
      </c>
      <c r="E4991" s="75" t="s">
        <v>14541</v>
      </c>
      <c r="G4991" s="18"/>
      <c r="H4991" s="19"/>
      <c r="I4991" s="18"/>
      <c r="J4991" s="18"/>
      <c r="K4991" s="18"/>
      <c r="L4991" s="18"/>
      <c r="M4991" s="18"/>
    </row>
    <row r="4992" spans="1:17" ht="14.25" x14ac:dyDescent="0.3">
      <c r="A4992" s="103" t="s">
        <v>2090</v>
      </c>
      <c r="B4992" s="75" t="s">
        <v>574</v>
      </c>
      <c r="C4992" s="77" t="s">
        <v>9033</v>
      </c>
      <c r="D4992" s="104" t="s">
        <v>13683</v>
      </c>
      <c r="E4992" s="75" t="s">
        <v>14398</v>
      </c>
      <c r="F4992" s="18"/>
      <c r="G4992" s="18"/>
      <c r="H4992" s="19"/>
      <c r="I4992" s="18"/>
      <c r="J4992" s="18"/>
      <c r="K4992" s="18"/>
      <c r="L4992" s="18"/>
      <c r="M4992" s="18"/>
    </row>
    <row r="4993" spans="1:13" ht="13.5" x14ac:dyDescent="0.3">
      <c r="A4993" s="107" t="s">
        <v>4695</v>
      </c>
      <c r="B4993" s="108" t="s">
        <v>574</v>
      </c>
      <c r="C4993" s="77" t="s">
        <v>6994</v>
      </c>
      <c r="D4993" s="109" t="s">
        <v>10724</v>
      </c>
      <c r="E4993" s="108" t="s">
        <v>14399</v>
      </c>
      <c r="F4993" s="17"/>
      <c r="G4993" s="18"/>
      <c r="H4993" s="19"/>
      <c r="I4993" s="18"/>
      <c r="J4993" s="18"/>
      <c r="K4993" s="18"/>
      <c r="L4993" s="18"/>
      <c r="M4993" s="18"/>
    </row>
    <row r="4994" spans="1:13" ht="14.25" x14ac:dyDescent="0.3">
      <c r="A4994" s="107" t="s">
        <v>11728</v>
      </c>
      <c r="B4994" s="108" t="s">
        <v>574</v>
      </c>
      <c r="C4994" s="77" t="s">
        <v>6920</v>
      </c>
      <c r="D4994" s="109" t="s">
        <v>11729</v>
      </c>
      <c r="E4994" s="108" t="s">
        <v>14394</v>
      </c>
      <c r="G4994" s="18"/>
      <c r="H4994" s="19"/>
      <c r="I4994" s="18"/>
      <c r="J4994" s="18"/>
      <c r="K4994" s="18"/>
      <c r="L4994" s="18"/>
      <c r="M4994" s="18"/>
    </row>
    <row r="4995" spans="1:13" ht="14.25" x14ac:dyDescent="0.3">
      <c r="A4995" s="107" t="s">
        <v>4582</v>
      </c>
      <c r="B4995" s="108" t="s">
        <v>574</v>
      </c>
      <c r="C4995" s="77" t="s">
        <v>6984</v>
      </c>
      <c r="D4995" s="109" t="s">
        <v>7819</v>
      </c>
      <c r="E4995" s="108" t="s">
        <v>687</v>
      </c>
      <c r="G4995" s="18"/>
      <c r="H4995" s="19"/>
      <c r="I4995" s="18"/>
      <c r="J4995" s="18"/>
      <c r="K4995" s="18"/>
      <c r="L4995" s="18"/>
      <c r="M4995" s="18"/>
    </row>
    <row r="4996" spans="1:13" ht="13.5" x14ac:dyDescent="0.3">
      <c r="A4996" s="83" t="s">
        <v>4144</v>
      </c>
      <c r="B4996" s="84" t="s">
        <v>574</v>
      </c>
      <c r="C4996" s="77" t="s">
        <v>6984</v>
      </c>
      <c r="D4996" s="85" t="s">
        <v>10725</v>
      </c>
      <c r="E4996" s="84" t="s">
        <v>14395</v>
      </c>
      <c r="G4996" s="18"/>
      <c r="H4996" s="19"/>
      <c r="I4996" s="18"/>
      <c r="J4996" s="18"/>
      <c r="K4996" s="18"/>
      <c r="L4996" s="18"/>
      <c r="M4996" s="18"/>
    </row>
    <row r="4997" spans="1:13" ht="13.5" x14ac:dyDescent="0.3">
      <c r="A4997" s="110" t="s">
        <v>1103</v>
      </c>
      <c r="B4997" s="84" t="s">
        <v>574</v>
      </c>
      <c r="C4997" s="77" t="s">
        <v>7002</v>
      </c>
      <c r="D4997" s="117" t="s">
        <v>13245</v>
      </c>
      <c r="E4997" s="84" t="s">
        <v>14395</v>
      </c>
      <c r="F4997" s="17"/>
      <c r="G4997" s="18"/>
      <c r="H4997" s="19"/>
      <c r="I4997" s="18"/>
      <c r="J4997" s="18"/>
      <c r="K4997" s="18"/>
      <c r="L4997" s="18"/>
      <c r="M4997" s="18"/>
    </row>
    <row r="4998" spans="1:13" ht="13.5" x14ac:dyDescent="0.3">
      <c r="A4998" s="111" t="s">
        <v>6602</v>
      </c>
      <c r="B4998" s="112" t="s">
        <v>574</v>
      </c>
      <c r="C4998" s="77" t="s">
        <v>6984</v>
      </c>
      <c r="D4998" s="113" t="s">
        <v>12900</v>
      </c>
      <c r="E4998" s="112" t="s">
        <v>14403</v>
      </c>
      <c r="F4998" s="17"/>
      <c r="G4998" s="18"/>
      <c r="H4998" s="19"/>
      <c r="I4998" s="18"/>
      <c r="J4998" s="18"/>
      <c r="K4998" s="18"/>
      <c r="L4998" s="18"/>
      <c r="M4998" s="18"/>
    </row>
    <row r="4999" spans="1:13" ht="14.25" x14ac:dyDescent="0.3">
      <c r="A4999" s="103" t="s">
        <v>2478</v>
      </c>
      <c r="B4999" s="75" t="s">
        <v>574</v>
      </c>
      <c r="C4999" s="77" t="s">
        <v>6984</v>
      </c>
      <c r="D4999" s="104" t="s">
        <v>10726</v>
      </c>
      <c r="E4999" s="75" t="s">
        <v>15736</v>
      </c>
      <c r="F4999" s="18"/>
      <c r="G4999" s="18"/>
      <c r="H4999" s="19"/>
      <c r="I4999" s="18"/>
      <c r="J4999" s="18"/>
      <c r="K4999" s="18"/>
      <c r="L4999" s="18"/>
      <c r="M4999" s="18"/>
    </row>
    <row r="5000" spans="1:13" ht="14.25" x14ac:dyDescent="0.3">
      <c r="A5000" s="103" t="s">
        <v>5849</v>
      </c>
      <c r="B5000" s="75" t="s">
        <v>574</v>
      </c>
      <c r="C5000" s="77" t="s">
        <v>6984</v>
      </c>
      <c r="D5000" s="104" t="s">
        <v>8512</v>
      </c>
      <c r="E5000" s="75" t="s">
        <v>14447</v>
      </c>
      <c r="F5000" s="17"/>
      <c r="G5000" s="18"/>
      <c r="H5000" s="19"/>
      <c r="I5000" s="18"/>
      <c r="J5000" s="18"/>
      <c r="K5000" s="18"/>
      <c r="L5000" s="18"/>
      <c r="M5000" s="18"/>
    </row>
    <row r="5001" spans="1:13" ht="14.25" x14ac:dyDescent="0.3">
      <c r="A5001" s="103" t="s">
        <v>5850</v>
      </c>
      <c r="B5001" s="75" t="s">
        <v>574</v>
      </c>
      <c r="C5001" s="77" t="s">
        <v>6984</v>
      </c>
      <c r="D5001" s="104" t="s">
        <v>8507</v>
      </c>
      <c r="E5001" s="75" t="s">
        <v>14399</v>
      </c>
      <c r="F5001" s="18"/>
      <c r="G5001" s="18"/>
      <c r="H5001" s="19"/>
      <c r="I5001" s="18"/>
      <c r="J5001" s="18"/>
      <c r="K5001" s="18"/>
      <c r="L5001" s="18"/>
      <c r="M5001" s="18"/>
    </row>
    <row r="5002" spans="1:13" ht="14.25" x14ac:dyDescent="0.3">
      <c r="A5002" s="103" t="s">
        <v>5851</v>
      </c>
      <c r="B5002" s="75" t="s">
        <v>574</v>
      </c>
      <c r="C5002" s="77" t="s">
        <v>6984</v>
      </c>
      <c r="D5002" s="104" t="s">
        <v>8511</v>
      </c>
      <c r="E5002" s="75" t="s">
        <v>14398</v>
      </c>
      <c r="F5002" s="18"/>
      <c r="G5002" s="18"/>
      <c r="H5002" s="19"/>
      <c r="I5002" s="18"/>
      <c r="J5002" s="18"/>
      <c r="K5002" s="18"/>
      <c r="L5002" s="18"/>
      <c r="M5002" s="18"/>
    </row>
    <row r="5003" spans="1:13" ht="13.5" x14ac:dyDescent="0.3">
      <c r="A5003" s="110" t="s">
        <v>5852</v>
      </c>
      <c r="B5003" s="84" t="s">
        <v>574</v>
      </c>
      <c r="C5003" s="77" t="s">
        <v>6984</v>
      </c>
      <c r="D5003" s="117" t="s">
        <v>8505</v>
      </c>
      <c r="E5003" s="84" t="s">
        <v>14404</v>
      </c>
      <c r="G5003" s="18"/>
      <c r="H5003" s="19"/>
      <c r="I5003" s="18"/>
      <c r="J5003" s="18"/>
      <c r="K5003" s="18"/>
      <c r="L5003" s="18"/>
      <c r="M5003" s="18"/>
    </row>
    <row r="5004" spans="1:13" ht="14.25" x14ac:dyDescent="0.3">
      <c r="A5004" s="103" t="s">
        <v>3721</v>
      </c>
      <c r="B5004" s="75" t="s">
        <v>574</v>
      </c>
      <c r="C5004" s="77" t="s">
        <v>6984</v>
      </c>
      <c r="D5004" s="104" t="s">
        <v>11508</v>
      </c>
      <c r="E5004" s="75" t="s">
        <v>14398</v>
      </c>
      <c r="F5004" s="17"/>
      <c r="G5004" s="18"/>
      <c r="H5004" s="19"/>
      <c r="I5004" s="18"/>
      <c r="J5004" s="18"/>
      <c r="K5004" s="18"/>
      <c r="L5004" s="18"/>
      <c r="M5004" s="18"/>
    </row>
    <row r="5005" spans="1:13" ht="14.25" x14ac:dyDescent="0.3">
      <c r="A5005" s="103" t="s">
        <v>5853</v>
      </c>
      <c r="B5005" s="75" t="s">
        <v>574</v>
      </c>
      <c r="C5005" s="77" t="s">
        <v>6984</v>
      </c>
      <c r="D5005" s="113" t="s">
        <v>8513</v>
      </c>
      <c r="E5005" s="75" t="s">
        <v>14394</v>
      </c>
      <c r="G5005" s="18"/>
      <c r="H5005" s="19"/>
      <c r="I5005" s="18"/>
      <c r="J5005" s="18"/>
      <c r="K5005" s="18"/>
      <c r="L5005" s="18"/>
      <c r="M5005" s="18"/>
    </row>
    <row r="5006" spans="1:13" ht="14.25" x14ac:dyDescent="0.3">
      <c r="A5006" s="103" t="s">
        <v>1115</v>
      </c>
      <c r="B5006" s="75" t="s">
        <v>574</v>
      </c>
      <c r="C5006" s="77" t="s">
        <v>6984</v>
      </c>
      <c r="D5006" s="104" t="s">
        <v>8509</v>
      </c>
      <c r="E5006" s="75" t="s">
        <v>14407</v>
      </c>
      <c r="F5006" s="17"/>
      <c r="G5006" s="18"/>
      <c r="H5006" s="19"/>
      <c r="I5006" s="18"/>
      <c r="J5006" s="18"/>
      <c r="K5006" s="18"/>
      <c r="L5006" s="18"/>
      <c r="M5006" s="18"/>
    </row>
    <row r="5007" spans="1:13" ht="14.25" x14ac:dyDescent="0.3">
      <c r="A5007" s="111" t="s">
        <v>5854</v>
      </c>
      <c r="B5007" s="112" t="s">
        <v>574</v>
      </c>
      <c r="C5007" s="77" t="s">
        <v>6984</v>
      </c>
      <c r="D5007" s="113" t="s">
        <v>8506</v>
      </c>
      <c r="E5007" s="112" t="s">
        <v>14415</v>
      </c>
      <c r="F5007" s="18"/>
      <c r="G5007" s="18"/>
      <c r="H5007" s="19"/>
      <c r="I5007" s="18"/>
      <c r="J5007" s="18"/>
      <c r="K5007" s="18"/>
      <c r="L5007" s="18"/>
      <c r="M5007" s="18"/>
    </row>
    <row r="5008" spans="1:13" ht="14.25" x14ac:dyDescent="0.3">
      <c r="A5008" s="111" t="s">
        <v>3618</v>
      </c>
      <c r="B5008" s="112" t="s">
        <v>574</v>
      </c>
      <c r="C5008" s="77" t="s">
        <v>6984</v>
      </c>
      <c r="D5008" s="113" t="s">
        <v>10727</v>
      </c>
      <c r="E5008" s="112" t="s">
        <v>14394</v>
      </c>
      <c r="F5008" s="18"/>
      <c r="G5008" s="18"/>
      <c r="H5008" s="19"/>
      <c r="I5008" s="18"/>
      <c r="J5008" s="18"/>
      <c r="K5008" s="18"/>
      <c r="L5008" s="18"/>
      <c r="M5008" s="18"/>
    </row>
    <row r="5009" spans="1:13" ht="14.25" x14ac:dyDescent="0.3">
      <c r="A5009" s="103" t="s">
        <v>1337</v>
      </c>
      <c r="B5009" s="75" t="s">
        <v>574</v>
      </c>
      <c r="C5009" s="77" t="s">
        <v>6984</v>
      </c>
      <c r="D5009" s="104" t="s">
        <v>8504</v>
      </c>
      <c r="E5009" s="75" t="s">
        <v>14394</v>
      </c>
      <c r="G5009" s="18"/>
      <c r="H5009" s="19"/>
      <c r="I5009" s="18"/>
      <c r="J5009" s="18"/>
      <c r="K5009" s="18"/>
      <c r="L5009" s="18"/>
      <c r="M5009" s="18"/>
    </row>
    <row r="5010" spans="1:13" ht="14.25" x14ac:dyDescent="0.3">
      <c r="A5010" s="111" t="s">
        <v>709</v>
      </c>
      <c r="B5010" s="112" t="s">
        <v>574</v>
      </c>
      <c r="C5010" s="77" t="s">
        <v>6984</v>
      </c>
      <c r="D5010" s="113" t="s">
        <v>7481</v>
      </c>
      <c r="E5010" s="112" t="s">
        <v>14417</v>
      </c>
      <c r="G5010" s="18"/>
      <c r="H5010" s="19"/>
      <c r="I5010" s="18"/>
      <c r="J5010" s="18"/>
      <c r="K5010" s="18"/>
      <c r="L5010" s="18"/>
      <c r="M5010" s="18"/>
    </row>
    <row r="5011" spans="1:13" ht="13.5" x14ac:dyDescent="0.3">
      <c r="A5011" s="103" t="s">
        <v>4403</v>
      </c>
      <c r="B5011" s="75" t="s">
        <v>574</v>
      </c>
      <c r="C5011" s="77" t="s">
        <v>6984</v>
      </c>
      <c r="D5011" s="104" t="s">
        <v>9985</v>
      </c>
      <c r="E5011" s="75" t="s">
        <v>14394</v>
      </c>
      <c r="G5011" s="18"/>
      <c r="H5011" s="19"/>
      <c r="I5011" s="18"/>
      <c r="J5011" s="18"/>
      <c r="K5011" s="18"/>
      <c r="L5011" s="18"/>
      <c r="M5011" s="18"/>
    </row>
    <row r="5012" spans="1:13" ht="13.5" x14ac:dyDescent="0.3">
      <c r="A5012" s="103" t="s">
        <v>5855</v>
      </c>
      <c r="B5012" s="75" t="s">
        <v>574</v>
      </c>
      <c r="C5012" s="77" t="s">
        <v>6984</v>
      </c>
      <c r="D5012" s="104" t="s">
        <v>7451</v>
      </c>
      <c r="E5012" s="75" t="s">
        <v>14398</v>
      </c>
      <c r="F5012" s="18"/>
      <c r="G5012" s="18"/>
      <c r="H5012" s="19"/>
      <c r="I5012" s="18"/>
      <c r="J5012" s="18"/>
      <c r="K5012" s="18"/>
      <c r="L5012" s="18"/>
      <c r="M5012" s="18"/>
    </row>
    <row r="5013" spans="1:13" ht="14.25" x14ac:dyDescent="0.3">
      <c r="A5013" s="103" t="s">
        <v>5856</v>
      </c>
      <c r="B5013" s="75" t="s">
        <v>574</v>
      </c>
      <c r="C5013" s="77" t="s">
        <v>6984</v>
      </c>
      <c r="D5013" s="104" t="s">
        <v>8514</v>
      </c>
      <c r="E5013" s="75" t="s">
        <v>14407</v>
      </c>
      <c r="F5013" s="17"/>
      <c r="G5013" s="18"/>
      <c r="H5013" s="19"/>
      <c r="I5013" s="18"/>
      <c r="J5013" s="18"/>
      <c r="K5013" s="18"/>
      <c r="L5013" s="18"/>
      <c r="M5013" s="18"/>
    </row>
    <row r="5014" spans="1:13" ht="14.25" x14ac:dyDescent="0.3">
      <c r="A5014" s="103" t="s">
        <v>4696</v>
      </c>
      <c r="B5014" s="75" t="s">
        <v>574</v>
      </c>
      <c r="C5014" s="77" t="s">
        <v>6984</v>
      </c>
      <c r="D5014" s="104" t="s">
        <v>15777</v>
      </c>
      <c r="E5014" s="75" t="s">
        <v>14404</v>
      </c>
      <c r="F5014" s="17"/>
      <c r="G5014" s="18"/>
      <c r="H5014" s="19"/>
      <c r="I5014" s="18"/>
      <c r="J5014" s="18"/>
      <c r="K5014" s="18"/>
      <c r="L5014" s="18"/>
      <c r="M5014" s="18"/>
    </row>
    <row r="5015" spans="1:13" ht="14.25" x14ac:dyDescent="0.3">
      <c r="A5015" s="107" t="s">
        <v>10728</v>
      </c>
      <c r="B5015" s="108" t="s">
        <v>574</v>
      </c>
      <c r="C5015" s="77" t="s">
        <v>5420</v>
      </c>
      <c r="D5015" s="109" t="s">
        <v>10729</v>
      </c>
      <c r="E5015" s="108" t="s">
        <v>14396</v>
      </c>
      <c r="F5015" s="17"/>
      <c r="G5015" s="18"/>
      <c r="H5015" s="19"/>
      <c r="I5015" s="18"/>
      <c r="J5015" s="18"/>
      <c r="K5015" s="18"/>
      <c r="L5015" s="18"/>
      <c r="M5015" s="18"/>
    </row>
    <row r="5016" spans="1:13" ht="14.25" x14ac:dyDescent="0.3">
      <c r="A5016" s="114" t="s">
        <v>1573</v>
      </c>
      <c r="B5016" s="115" t="s">
        <v>574</v>
      </c>
      <c r="C5016" s="77" t="s">
        <v>6984</v>
      </c>
      <c r="D5016" s="116" t="s">
        <v>8508</v>
      </c>
      <c r="E5016" s="115" t="s">
        <v>14406</v>
      </c>
      <c r="F5016" s="17"/>
      <c r="G5016" s="18"/>
      <c r="H5016" s="19"/>
      <c r="I5016" s="18"/>
      <c r="J5016" s="18"/>
      <c r="K5016" s="18"/>
      <c r="L5016" s="18"/>
      <c r="M5016" s="18"/>
    </row>
    <row r="5017" spans="1:13" ht="14.25" x14ac:dyDescent="0.3">
      <c r="A5017" s="111" t="s">
        <v>11469</v>
      </c>
      <c r="B5017" s="112" t="s">
        <v>574</v>
      </c>
      <c r="C5017" s="77" t="s">
        <v>6984</v>
      </c>
      <c r="D5017" s="113" t="s">
        <v>11470</v>
      </c>
      <c r="E5017" s="112" t="s">
        <v>14398</v>
      </c>
      <c r="G5017" s="18"/>
      <c r="H5017" s="19"/>
      <c r="I5017" s="18"/>
      <c r="J5017" s="18"/>
      <c r="K5017" s="18"/>
      <c r="L5017" s="18"/>
      <c r="M5017" s="18"/>
    </row>
    <row r="5018" spans="1:13" ht="14.25" x14ac:dyDescent="0.3">
      <c r="A5018" s="111" t="s">
        <v>990</v>
      </c>
      <c r="B5018" s="112" t="s">
        <v>574</v>
      </c>
      <c r="C5018" s="77" t="s">
        <v>6998</v>
      </c>
      <c r="D5018" s="113" t="s">
        <v>8142</v>
      </c>
      <c r="E5018" s="112" t="s">
        <v>14415</v>
      </c>
      <c r="G5018" s="18"/>
      <c r="H5018" s="19"/>
      <c r="I5018" s="18"/>
      <c r="J5018" s="18"/>
      <c r="K5018" s="18"/>
      <c r="L5018" s="18"/>
      <c r="M5018" s="18"/>
    </row>
    <row r="5019" spans="1:13" ht="14.25" x14ac:dyDescent="0.3">
      <c r="A5019" s="111" t="s">
        <v>4190</v>
      </c>
      <c r="B5019" s="112" t="s">
        <v>574</v>
      </c>
      <c r="C5019" s="77" t="s">
        <v>5779</v>
      </c>
      <c r="D5019" s="113" t="s">
        <v>7498</v>
      </c>
      <c r="E5019" s="112" t="s">
        <v>687</v>
      </c>
      <c r="G5019" s="18"/>
      <c r="H5019" s="19"/>
      <c r="I5019" s="18"/>
      <c r="J5019" s="18"/>
      <c r="K5019" s="18"/>
      <c r="L5019" s="18"/>
      <c r="M5019" s="18"/>
    </row>
    <row r="5020" spans="1:13" ht="13.5" x14ac:dyDescent="0.3">
      <c r="A5020" s="103" t="s">
        <v>4324</v>
      </c>
      <c r="B5020" s="75" t="s">
        <v>4879</v>
      </c>
      <c r="C5020" s="77" t="s">
        <v>7096</v>
      </c>
      <c r="D5020" s="104" t="s">
        <v>10067</v>
      </c>
      <c r="E5020" s="75" t="s">
        <v>14989</v>
      </c>
      <c r="G5020" s="18"/>
      <c r="H5020" s="19"/>
      <c r="I5020" s="18"/>
      <c r="J5020" s="18"/>
      <c r="K5020" s="18"/>
      <c r="L5020" s="18"/>
      <c r="M5020" s="18"/>
    </row>
    <row r="5021" spans="1:13" ht="14.25" x14ac:dyDescent="0.3">
      <c r="A5021" s="107" t="s">
        <v>3855</v>
      </c>
      <c r="B5021" s="108" t="s">
        <v>4879</v>
      </c>
      <c r="C5021" s="77" t="s">
        <v>9019</v>
      </c>
      <c r="D5021" s="109" t="s">
        <v>15242</v>
      </c>
      <c r="E5021" s="108" t="s">
        <v>1325</v>
      </c>
      <c r="F5021" s="17"/>
      <c r="G5021" s="18"/>
      <c r="H5021" s="19"/>
      <c r="I5021" s="18"/>
      <c r="J5021" s="18"/>
      <c r="K5021" s="18"/>
      <c r="L5021" s="18"/>
      <c r="M5021" s="18"/>
    </row>
    <row r="5022" spans="1:13" ht="14.25" x14ac:dyDescent="0.3">
      <c r="A5022" s="103" t="s">
        <v>9394</v>
      </c>
      <c r="B5022" s="75" t="s">
        <v>4879</v>
      </c>
      <c r="C5022" s="77" t="s">
        <v>6920</v>
      </c>
      <c r="D5022" s="104" t="s">
        <v>9395</v>
      </c>
      <c r="E5022" s="75" t="s">
        <v>1325</v>
      </c>
      <c r="F5022" s="28"/>
      <c r="G5022" s="18"/>
      <c r="H5022" s="19"/>
      <c r="I5022" s="18"/>
      <c r="J5022" s="18"/>
      <c r="K5022" s="18"/>
      <c r="L5022" s="18"/>
      <c r="M5022" s="18"/>
    </row>
    <row r="5023" spans="1:13" ht="14.25" x14ac:dyDescent="0.3">
      <c r="A5023" s="107" t="s">
        <v>2024</v>
      </c>
      <c r="B5023" s="108" t="s">
        <v>574</v>
      </c>
      <c r="C5023" s="77" t="s">
        <v>6979</v>
      </c>
      <c r="D5023" s="109" t="s">
        <v>4404</v>
      </c>
      <c r="E5023" s="108" t="s">
        <v>14516</v>
      </c>
      <c r="F5023" s="17"/>
      <c r="G5023" s="18"/>
      <c r="H5023" s="19"/>
      <c r="I5023" s="18"/>
      <c r="J5023" s="18"/>
      <c r="K5023" s="18"/>
      <c r="L5023" s="18"/>
      <c r="M5023" s="18"/>
    </row>
    <row r="5024" spans="1:13" ht="13.5" x14ac:dyDescent="0.3">
      <c r="A5024" s="107" t="s">
        <v>12305</v>
      </c>
      <c r="B5024" s="108" t="s">
        <v>574</v>
      </c>
      <c r="C5024" s="77" t="s">
        <v>6998</v>
      </c>
      <c r="D5024" s="109" t="s">
        <v>12306</v>
      </c>
      <c r="E5024" s="108" t="s">
        <v>14398</v>
      </c>
      <c r="F5024" s="17"/>
      <c r="G5024" s="18"/>
      <c r="H5024" s="19"/>
      <c r="I5024" s="18"/>
      <c r="J5024" s="18"/>
      <c r="K5024" s="18"/>
      <c r="L5024" s="18"/>
      <c r="M5024" s="18"/>
    </row>
    <row r="5025" spans="1:13" ht="13.5" x14ac:dyDescent="0.3">
      <c r="A5025" s="111" t="s">
        <v>5857</v>
      </c>
      <c r="B5025" s="112" t="s">
        <v>574</v>
      </c>
      <c r="C5025" s="77" t="s">
        <v>6984</v>
      </c>
      <c r="D5025" s="113" t="s">
        <v>7675</v>
      </c>
      <c r="E5025" s="112" t="s">
        <v>687</v>
      </c>
      <c r="G5025" s="18"/>
      <c r="H5025" s="19"/>
      <c r="I5025" s="18"/>
      <c r="J5025" s="18"/>
      <c r="K5025" s="18"/>
      <c r="L5025" s="18"/>
      <c r="M5025" s="18"/>
    </row>
    <row r="5026" spans="1:13" ht="14.25" x14ac:dyDescent="0.3">
      <c r="A5026" s="107" t="s">
        <v>2479</v>
      </c>
      <c r="B5026" s="108" t="s">
        <v>574</v>
      </c>
      <c r="C5026" s="77" t="s">
        <v>6984</v>
      </c>
      <c r="D5026" s="109" t="s">
        <v>10730</v>
      </c>
      <c r="E5026" s="108" t="s">
        <v>15736</v>
      </c>
      <c r="F5026" s="18"/>
      <c r="G5026" s="18"/>
      <c r="H5026" s="19"/>
      <c r="I5026" s="18"/>
      <c r="J5026" s="18"/>
      <c r="K5026" s="18"/>
      <c r="L5026" s="18"/>
      <c r="M5026" s="18"/>
    </row>
    <row r="5027" spans="1:13" ht="14.25" x14ac:dyDescent="0.3">
      <c r="A5027" s="103" t="s">
        <v>2480</v>
      </c>
      <c r="B5027" s="75" t="s">
        <v>574</v>
      </c>
      <c r="C5027" s="77" t="s">
        <v>6984</v>
      </c>
      <c r="D5027" s="104" t="s">
        <v>10731</v>
      </c>
      <c r="E5027" s="75" t="s">
        <v>14407</v>
      </c>
      <c r="F5027" s="18"/>
      <c r="G5027" s="18"/>
      <c r="H5027" s="19"/>
      <c r="I5027" s="18"/>
      <c r="J5027" s="18"/>
      <c r="K5027" s="18"/>
      <c r="L5027" s="18"/>
      <c r="M5027" s="18"/>
    </row>
    <row r="5028" spans="1:13" ht="14.25" x14ac:dyDescent="0.3">
      <c r="A5028" s="111" t="s">
        <v>1956</v>
      </c>
      <c r="B5028" s="112" t="s">
        <v>574</v>
      </c>
      <c r="C5028" s="77" t="s">
        <v>6984</v>
      </c>
      <c r="D5028" s="113" t="s">
        <v>8515</v>
      </c>
      <c r="E5028" s="112" t="s">
        <v>14405</v>
      </c>
      <c r="F5028" s="18"/>
      <c r="G5028" s="18"/>
      <c r="H5028" s="19"/>
      <c r="I5028" s="18"/>
      <c r="J5028" s="18"/>
      <c r="K5028" s="18"/>
      <c r="L5028" s="18"/>
      <c r="M5028" s="18"/>
    </row>
    <row r="5029" spans="1:13" ht="13.5" x14ac:dyDescent="0.3">
      <c r="A5029" s="107" t="s">
        <v>2324</v>
      </c>
      <c r="B5029" s="108" t="s">
        <v>574</v>
      </c>
      <c r="C5029" s="77" t="s">
        <v>6984</v>
      </c>
      <c r="D5029" s="109" t="s">
        <v>7834</v>
      </c>
      <c r="E5029" s="108" t="s">
        <v>14396</v>
      </c>
      <c r="F5029" s="17"/>
      <c r="G5029" s="18"/>
      <c r="H5029" s="19"/>
      <c r="I5029" s="18"/>
      <c r="J5029" s="18"/>
      <c r="K5029" s="18"/>
      <c r="L5029" s="18"/>
      <c r="M5029" s="18"/>
    </row>
    <row r="5030" spans="1:13" ht="14.25" x14ac:dyDescent="0.3">
      <c r="A5030" s="103" t="s">
        <v>6730</v>
      </c>
      <c r="B5030" s="75" t="s">
        <v>574</v>
      </c>
      <c r="C5030" s="77" t="s">
        <v>6994</v>
      </c>
      <c r="D5030" s="104" t="s">
        <v>10170</v>
      </c>
      <c r="E5030" s="75" t="s">
        <v>14653</v>
      </c>
      <c r="F5030" s="18"/>
      <c r="G5030" s="18"/>
      <c r="H5030" s="19"/>
      <c r="I5030" s="18"/>
      <c r="J5030" s="18"/>
      <c r="K5030" s="18"/>
      <c r="L5030" s="18"/>
      <c r="M5030" s="18"/>
    </row>
    <row r="5031" spans="1:13" ht="14.25" x14ac:dyDescent="0.3">
      <c r="A5031" s="103" t="s">
        <v>5858</v>
      </c>
      <c r="B5031" s="75" t="s">
        <v>574</v>
      </c>
      <c r="C5031" s="77" t="s">
        <v>6994</v>
      </c>
      <c r="D5031" s="104" t="s">
        <v>8162</v>
      </c>
      <c r="E5031" s="75" t="s">
        <v>14404</v>
      </c>
      <c r="F5031" s="18"/>
      <c r="G5031" s="18"/>
      <c r="H5031" s="19"/>
      <c r="I5031" s="18"/>
      <c r="J5031" s="18"/>
      <c r="K5031" s="18"/>
      <c r="L5031" s="18"/>
      <c r="M5031" s="18"/>
    </row>
    <row r="5032" spans="1:13" ht="14.25" x14ac:dyDescent="0.3">
      <c r="A5032" s="110" t="s">
        <v>5859</v>
      </c>
      <c r="B5032" s="84" t="s">
        <v>574</v>
      </c>
      <c r="C5032" s="77" t="s">
        <v>6920</v>
      </c>
      <c r="D5032" s="117" t="s">
        <v>13371</v>
      </c>
      <c r="E5032" s="84" t="s">
        <v>14398</v>
      </c>
      <c r="G5032" s="18"/>
      <c r="H5032" s="19"/>
      <c r="I5032" s="18"/>
      <c r="J5032" s="18"/>
      <c r="K5032" s="18"/>
      <c r="L5032" s="18"/>
      <c r="M5032" s="18"/>
    </row>
    <row r="5033" spans="1:13" ht="14.25" x14ac:dyDescent="0.3">
      <c r="A5033" s="107" t="s">
        <v>5859</v>
      </c>
      <c r="B5033" s="108" t="s">
        <v>4879</v>
      </c>
      <c r="C5033" s="77" t="s">
        <v>425</v>
      </c>
      <c r="D5033" s="109" t="s">
        <v>13371</v>
      </c>
      <c r="E5033" s="108" t="s">
        <v>14398</v>
      </c>
      <c r="G5033" s="18"/>
      <c r="H5033" s="19"/>
      <c r="I5033" s="18"/>
      <c r="J5033" s="18"/>
      <c r="K5033" s="18"/>
      <c r="L5033" s="18"/>
      <c r="M5033" s="18"/>
    </row>
    <row r="5034" spans="1:13" ht="13.5" x14ac:dyDescent="0.3">
      <c r="A5034" s="110" t="s">
        <v>5860</v>
      </c>
      <c r="B5034" s="84" t="s">
        <v>4879</v>
      </c>
      <c r="C5034" s="77" t="s">
        <v>422</v>
      </c>
      <c r="D5034" s="117" t="s">
        <v>8875</v>
      </c>
      <c r="E5034" s="84" t="s">
        <v>14399</v>
      </c>
      <c r="G5034" s="18"/>
      <c r="H5034" s="19"/>
      <c r="I5034" s="18"/>
      <c r="J5034" s="18"/>
      <c r="K5034" s="18"/>
      <c r="L5034" s="18"/>
      <c r="M5034" s="18"/>
    </row>
    <row r="5035" spans="1:13" ht="14.25" x14ac:dyDescent="0.3">
      <c r="A5035" s="103" t="s">
        <v>6519</v>
      </c>
      <c r="B5035" s="75" t="s">
        <v>575</v>
      </c>
      <c r="C5035" s="77" t="s">
        <v>6911</v>
      </c>
      <c r="D5035" s="104" t="s">
        <v>14076</v>
      </c>
      <c r="E5035" s="75" t="s">
        <v>14400</v>
      </c>
      <c r="F5035" s="17"/>
      <c r="G5035" s="18"/>
      <c r="H5035" s="19"/>
      <c r="I5035" s="18"/>
      <c r="J5035" s="18"/>
      <c r="K5035" s="18"/>
      <c r="L5035" s="18"/>
      <c r="M5035" s="18"/>
    </row>
    <row r="5036" spans="1:13" ht="14.25" x14ac:dyDescent="0.3">
      <c r="A5036" s="103" t="s">
        <v>2625</v>
      </c>
      <c r="B5036" s="75" t="s">
        <v>574</v>
      </c>
      <c r="C5036" s="77" t="s">
        <v>6911</v>
      </c>
      <c r="D5036" s="104" t="s">
        <v>2626</v>
      </c>
      <c r="E5036" s="75" t="s">
        <v>14401</v>
      </c>
      <c r="F5036" s="18"/>
      <c r="G5036" s="18"/>
      <c r="H5036" s="19"/>
      <c r="I5036" s="18"/>
      <c r="J5036" s="18"/>
      <c r="K5036" s="18"/>
      <c r="L5036" s="18"/>
      <c r="M5036" s="18"/>
    </row>
    <row r="5037" spans="1:13" ht="14.25" x14ac:dyDescent="0.3">
      <c r="A5037" s="103" t="s">
        <v>5861</v>
      </c>
      <c r="B5037" s="75" t="s">
        <v>574</v>
      </c>
      <c r="C5037" s="77" t="s">
        <v>6924</v>
      </c>
      <c r="D5037" s="104" t="s">
        <v>13306</v>
      </c>
      <c r="E5037" s="75" t="s">
        <v>14403</v>
      </c>
      <c r="F5037" s="18"/>
      <c r="G5037" s="18"/>
      <c r="H5037" s="19"/>
      <c r="I5037" s="18"/>
      <c r="J5037" s="18"/>
      <c r="K5037" s="18"/>
      <c r="L5037" s="18"/>
      <c r="M5037" s="18"/>
    </row>
    <row r="5038" spans="1:13" ht="14.25" x14ac:dyDescent="0.3">
      <c r="A5038" s="103" t="s">
        <v>4583</v>
      </c>
      <c r="B5038" s="75" t="s">
        <v>4879</v>
      </c>
      <c r="C5038" s="77" t="s">
        <v>422</v>
      </c>
      <c r="D5038" s="104" t="s">
        <v>8928</v>
      </c>
      <c r="E5038" s="75" t="s">
        <v>14398</v>
      </c>
      <c r="F5038" s="18"/>
      <c r="G5038" s="18"/>
      <c r="H5038" s="19"/>
      <c r="I5038" s="18"/>
      <c r="J5038" s="18"/>
      <c r="K5038" s="18"/>
      <c r="L5038" s="18"/>
      <c r="M5038" s="18"/>
    </row>
    <row r="5039" spans="1:13" ht="13.5" x14ac:dyDescent="0.3">
      <c r="A5039" s="103" t="s">
        <v>9959</v>
      </c>
      <c r="B5039" s="75" t="s">
        <v>574</v>
      </c>
      <c r="C5039" s="77" t="s">
        <v>9019</v>
      </c>
      <c r="D5039" s="104" t="s">
        <v>15243</v>
      </c>
      <c r="E5039" s="75" t="s">
        <v>14394</v>
      </c>
      <c r="F5039" s="17"/>
      <c r="G5039" s="18"/>
      <c r="H5039" s="19"/>
      <c r="I5039" s="18"/>
      <c r="J5039" s="18"/>
      <c r="K5039" s="18"/>
      <c r="L5039" s="18"/>
      <c r="M5039" s="18"/>
    </row>
    <row r="5040" spans="1:13" ht="13.5" x14ac:dyDescent="0.3">
      <c r="A5040" s="111" t="s">
        <v>9959</v>
      </c>
      <c r="B5040" s="112" t="s">
        <v>575</v>
      </c>
      <c r="C5040" s="77" t="s">
        <v>9384</v>
      </c>
      <c r="D5040" s="113" t="s">
        <v>13739</v>
      </c>
      <c r="E5040" s="112" t="s">
        <v>14394</v>
      </c>
      <c r="G5040" s="18"/>
      <c r="H5040" s="19"/>
      <c r="I5040" s="18"/>
      <c r="J5040" s="18"/>
      <c r="K5040" s="18"/>
      <c r="L5040" s="18"/>
      <c r="M5040" s="18"/>
    </row>
    <row r="5041" spans="1:13" ht="14.25" x14ac:dyDescent="0.3">
      <c r="A5041" s="103" t="s">
        <v>9986</v>
      </c>
      <c r="B5041" s="75" t="s">
        <v>574</v>
      </c>
      <c r="C5041" s="77" t="s">
        <v>6924</v>
      </c>
      <c r="D5041" s="104" t="s">
        <v>9987</v>
      </c>
      <c r="E5041" s="75" t="s">
        <v>14394</v>
      </c>
      <c r="F5041" s="17"/>
      <c r="G5041" s="18"/>
      <c r="H5041" s="19"/>
      <c r="I5041" s="18"/>
      <c r="J5041" s="18"/>
      <c r="K5041" s="18"/>
      <c r="L5041" s="18"/>
      <c r="M5041" s="18"/>
    </row>
    <row r="5042" spans="1:13" ht="14.25" x14ac:dyDescent="0.3">
      <c r="A5042" s="107" t="s">
        <v>4697</v>
      </c>
      <c r="B5042" s="108" t="s">
        <v>574</v>
      </c>
      <c r="C5042" s="77" t="s">
        <v>6937</v>
      </c>
      <c r="D5042" s="109" t="s">
        <v>13898</v>
      </c>
      <c r="E5042" s="108" t="s">
        <v>14396</v>
      </c>
      <c r="G5042" s="18"/>
      <c r="H5042" s="19"/>
      <c r="I5042" s="18"/>
      <c r="J5042" s="18"/>
      <c r="K5042" s="18"/>
      <c r="L5042" s="18"/>
      <c r="M5042" s="18"/>
    </row>
    <row r="5043" spans="1:13" ht="14.25" x14ac:dyDescent="0.3">
      <c r="A5043" s="103" t="s">
        <v>3062</v>
      </c>
      <c r="B5043" s="75" t="s">
        <v>574</v>
      </c>
      <c r="C5043" s="77" t="s">
        <v>6937</v>
      </c>
      <c r="D5043" s="104" t="s">
        <v>10732</v>
      </c>
      <c r="E5043" s="75" t="s">
        <v>14396</v>
      </c>
      <c r="G5043" s="18"/>
      <c r="H5043" s="19"/>
      <c r="I5043" s="18"/>
      <c r="J5043" s="18"/>
      <c r="K5043" s="18"/>
      <c r="L5043" s="18"/>
      <c r="M5043" s="18"/>
    </row>
    <row r="5044" spans="1:13" ht="14.25" x14ac:dyDescent="0.3">
      <c r="A5044" s="107" t="s">
        <v>1718</v>
      </c>
      <c r="B5044" s="108" t="s">
        <v>574</v>
      </c>
      <c r="C5044" s="77" t="s">
        <v>7002</v>
      </c>
      <c r="D5044" s="109" t="s">
        <v>10227</v>
      </c>
      <c r="E5044" s="108" t="s">
        <v>15244</v>
      </c>
      <c r="F5044" s="17"/>
      <c r="G5044" s="18"/>
      <c r="H5044" s="19"/>
      <c r="I5044" s="18"/>
      <c r="J5044" s="18"/>
      <c r="K5044" s="18"/>
      <c r="L5044" s="18"/>
      <c r="M5044" s="18"/>
    </row>
    <row r="5045" spans="1:13" ht="13.5" x14ac:dyDescent="0.3">
      <c r="A5045" s="103" t="s">
        <v>14495</v>
      </c>
      <c r="B5045" s="75" t="s">
        <v>4879</v>
      </c>
      <c r="C5045" s="77" t="s">
        <v>9019</v>
      </c>
      <c r="D5045" s="104" t="s">
        <v>1994</v>
      </c>
      <c r="E5045" s="75" t="s">
        <v>14496</v>
      </c>
      <c r="F5045" s="18"/>
      <c r="G5045" s="18"/>
      <c r="H5045" s="19"/>
      <c r="I5045" s="18"/>
      <c r="J5045" s="18"/>
      <c r="K5045" s="18"/>
      <c r="L5045" s="18"/>
      <c r="M5045" s="18"/>
    </row>
    <row r="5046" spans="1:13" ht="14.25" x14ac:dyDescent="0.3">
      <c r="A5046" s="103" t="s">
        <v>6365</v>
      </c>
      <c r="B5046" s="75" t="s">
        <v>574</v>
      </c>
      <c r="C5046" s="77" t="s">
        <v>6911</v>
      </c>
      <c r="D5046" s="104" t="s">
        <v>10733</v>
      </c>
      <c r="E5046" s="75" t="s">
        <v>14405</v>
      </c>
      <c r="F5046" s="17"/>
      <c r="G5046" s="18"/>
      <c r="H5046" s="19"/>
      <c r="I5046" s="18"/>
      <c r="J5046" s="18"/>
      <c r="K5046" s="18"/>
      <c r="L5046" s="18"/>
      <c r="M5046" s="18"/>
    </row>
    <row r="5047" spans="1:13" ht="14.25" x14ac:dyDescent="0.3">
      <c r="A5047" s="103" t="s">
        <v>6365</v>
      </c>
      <c r="B5047" s="75" t="s">
        <v>575</v>
      </c>
      <c r="C5047" s="77" t="s">
        <v>6911</v>
      </c>
      <c r="D5047" s="104" t="s">
        <v>10733</v>
      </c>
      <c r="E5047" s="75" t="s">
        <v>14405</v>
      </c>
      <c r="F5047" s="17"/>
      <c r="G5047" s="18"/>
      <c r="H5047" s="19"/>
      <c r="I5047" s="18"/>
      <c r="J5047" s="18"/>
      <c r="K5047" s="18"/>
      <c r="L5047" s="18"/>
      <c r="M5047" s="18"/>
    </row>
    <row r="5048" spans="1:13" ht="14.25" x14ac:dyDescent="0.3">
      <c r="A5048" s="103" t="s">
        <v>3270</v>
      </c>
      <c r="B5048" s="75" t="s">
        <v>574</v>
      </c>
      <c r="C5048" s="77" t="s">
        <v>6939</v>
      </c>
      <c r="D5048" s="104" t="s">
        <v>206</v>
      </c>
      <c r="E5048" s="75" t="s">
        <v>15245</v>
      </c>
      <c r="F5048" s="17"/>
      <c r="G5048" s="18"/>
      <c r="H5048" s="19"/>
      <c r="I5048" s="18"/>
      <c r="J5048" s="18"/>
      <c r="K5048" s="18"/>
      <c r="L5048" s="18"/>
      <c r="M5048" s="18"/>
    </row>
    <row r="5049" spans="1:13" ht="14.25" x14ac:dyDescent="0.3">
      <c r="A5049" s="103" t="s">
        <v>299</v>
      </c>
      <c r="B5049" s="75" t="s">
        <v>574</v>
      </c>
      <c r="C5049" s="77" t="s">
        <v>6924</v>
      </c>
      <c r="D5049" s="104" t="s">
        <v>3271</v>
      </c>
      <c r="E5049" s="75" t="s">
        <v>639</v>
      </c>
      <c r="F5049" s="17"/>
      <c r="G5049" s="18"/>
      <c r="H5049" s="19"/>
      <c r="I5049" s="18"/>
      <c r="J5049" s="18"/>
      <c r="K5049" s="18"/>
      <c r="L5049" s="18"/>
      <c r="M5049" s="18"/>
    </row>
    <row r="5050" spans="1:13" ht="14.25" x14ac:dyDescent="0.3">
      <c r="A5050" s="111" t="s">
        <v>11970</v>
      </c>
      <c r="B5050" s="112" t="s">
        <v>574</v>
      </c>
      <c r="C5050" s="77" t="s">
        <v>6920</v>
      </c>
      <c r="D5050" s="113" t="s">
        <v>14066</v>
      </c>
      <c r="E5050" s="112" t="s">
        <v>14400</v>
      </c>
      <c r="F5050" s="18"/>
      <c r="G5050" s="18"/>
      <c r="H5050" s="19"/>
      <c r="I5050" s="18"/>
      <c r="J5050" s="18"/>
      <c r="K5050" s="18"/>
      <c r="L5050" s="18"/>
      <c r="M5050" s="18"/>
    </row>
    <row r="5051" spans="1:13" ht="14.25" x14ac:dyDescent="0.3">
      <c r="A5051" s="107" t="s">
        <v>605</v>
      </c>
      <c r="B5051" s="108" t="s">
        <v>574</v>
      </c>
      <c r="C5051" s="77" t="s">
        <v>7013</v>
      </c>
      <c r="D5051" s="109" t="s">
        <v>7106</v>
      </c>
      <c r="E5051" s="108" t="s">
        <v>14399</v>
      </c>
      <c r="G5051" s="18"/>
      <c r="H5051" s="19"/>
      <c r="I5051" s="18"/>
      <c r="J5051" s="18"/>
      <c r="K5051" s="18"/>
      <c r="L5051" s="18"/>
      <c r="M5051" s="18"/>
    </row>
    <row r="5052" spans="1:13" ht="13.5" x14ac:dyDescent="0.3">
      <c r="A5052" s="107" t="s">
        <v>605</v>
      </c>
      <c r="B5052" s="108" t="s">
        <v>14387</v>
      </c>
      <c r="C5052" s="77" t="s">
        <v>7013</v>
      </c>
      <c r="D5052" s="109" t="s">
        <v>7106</v>
      </c>
      <c r="E5052" s="108" t="s">
        <v>14399</v>
      </c>
      <c r="G5052" s="18"/>
      <c r="H5052" s="19"/>
      <c r="I5052" s="18"/>
      <c r="J5052" s="18"/>
      <c r="K5052" s="18"/>
      <c r="L5052" s="18"/>
      <c r="M5052" s="18"/>
    </row>
    <row r="5053" spans="1:13" ht="13.5" x14ac:dyDescent="0.3">
      <c r="A5053" s="107" t="s">
        <v>605</v>
      </c>
      <c r="B5053" s="108" t="s">
        <v>575</v>
      </c>
      <c r="C5053" s="77" t="s">
        <v>7013</v>
      </c>
      <c r="D5053" s="109" t="s">
        <v>7106</v>
      </c>
      <c r="E5053" s="108" t="s">
        <v>14399</v>
      </c>
      <c r="F5053" s="17"/>
      <c r="G5053" s="18"/>
      <c r="H5053" s="19"/>
      <c r="I5053" s="18"/>
      <c r="J5053" s="18"/>
      <c r="K5053" s="18"/>
      <c r="L5053" s="18"/>
      <c r="M5053" s="18"/>
    </row>
    <row r="5054" spans="1:13" ht="13.5" x14ac:dyDescent="0.3">
      <c r="A5054" s="110" t="s">
        <v>12585</v>
      </c>
      <c r="B5054" s="84" t="s">
        <v>574</v>
      </c>
      <c r="C5054" s="77" t="s">
        <v>7013</v>
      </c>
      <c r="D5054" s="117" t="s">
        <v>12586</v>
      </c>
      <c r="E5054" s="84" t="s">
        <v>16239</v>
      </c>
      <c r="F5054" s="18"/>
      <c r="G5054" s="18"/>
      <c r="H5054" s="19"/>
      <c r="I5054" s="18"/>
      <c r="J5054" s="18"/>
      <c r="K5054" s="18"/>
      <c r="L5054" s="18"/>
      <c r="M5054" s="18"/>
    </row>
    <row r="5055" spans="1:13" ht="14.25" x14ac:dyDescent="0.3">
      <c r="A5055" s="111" t="s">
        <v>3272</v>
      </c>
      <c r="B5055" s="112" t="s">
        <v>574</v>
      </c>
      <c r="C5055" s="77" t="s">
        <v>6979</v>
      </c>
      <c r="D5055" s="113" t="s">
        <v>158</v>
      </c>
      <c r="E5055" s="112" t="s">
        <v>14833</v>
      </c>
      <c r="G5055" s="18"/>
      <c r="H5055" s="19"/>
      <c r="I5055" s="18"/>
      <c r="J5055" s="18"/>
      <c r="K5055" s="18"/>
      <c r="L5055" s="18"/>
      <c r="M5055" s="18"/>
    </row>
    <row r="5056" spans="1:13" ht="14.25" x14ac:dyDescent="0.3">
      <c r="A5056" s="107" t="s">
        <v>3272</v>
      </c>
      <c r="B5056" s="108" t="s">
        <v>14387</v>
      </c>
      <c r="C5056" s="77" t="s">
        <v>6979</v>
      </c>
      <c r="D5056" s="109" t="s">
        <v>9900</v>
      </c>
      <c r="E5056" s="108" t="s">
        <v>14833</v>
      </c>
      <c r="F5056" s="17"/>
      <c r="G5056" s="18"/>
      <c r="H5056" s="19"/>
      <c r="I5056" s="18"/>
      <c r="J5056" s="18"/>
      <c r="K5056" s="18"/>
      <c r="L5056" s="18"/>
      <c r="M5056" s="18"/>
    </row>
    <row r="5057" spans="1:13" ht="14.25" x14ac:dyDescent="0.3">
      <c r="A5057" s="103" t="s">
        <v>3272</v>
      </c>
      <c r="B5057" s="75" t="s">
        <v>575</v>
      </c>
      <c r="C5057" s="77" t="s">
        <v>6979</v>
      </c>
      <c r="D5057" s="104" t="s">
        <v>9900</v>
      </c>
      <c r="E5057" s="75" t="s">
        <v>14833</v>
      </c>
      <c r="F5057" s="17"/>
      <c r="G5057" s="18"/>
      <c r="H5057" s="19"/>
      <c r="I5057" s="18"/>
      <c r="J5057" s="18"/>
      <c r="K5057" s="18"/>
      <c r="L5057" s="18"/>
      <c r="M5057" s="18"/>
    </row>
    <row r="5058" spans="1:13" ht="13.5" x14ac:dyDescent="0.3">
      <c r="A5058" s="103" t="s">
        <v>4033</v>
      </c>
      <c r="B5058" s="75" t="s">
        <v>574</v>
      </c>
      <c r="C5058" s="77" t="s">
        <v>7013</v>
      </c>
      <c r="D5058" s="104" t="s">
        <v>14255</v>
      </c>
      <c r="E5058" s="75" t="s">
        <v>16240</v>
      </c>
      <c r="F5058" s="17"/>
      <c r="G5058" s="18"/>
      <c r="H5058" s="19"/>
      <c r="I5058" s="18"/>
      <c r="J5058" s="18"/>
      <c r="K5058" s="18"/>
      <c r="L5058" s="18"/>
      <c r="M5058" s="18"/>
    </row>
    <row r="5059" spans="1:13" ht="14.25" x14ac:dyDescent="0.3">
      <c r="A5059" s="103" t="s">
        <v>1084</v>
      </c>
      <c r="B5059" s="75" t="s">
        <v>574</v>
      </c>
      <c r="C5059" s="77" t="s">
        <v>7000</v>
      </c>
      <c r="D5059" s="104" t="s">
        <v>7441</v>
      </c>
      <c r="E5059" s="75" t="s">
        <v>14394</v>
      </c>
      <c r="G5059" s="18"/>
      <c r="H5059" s="19"/>
      <c r="I5059" s="18"/>
      <c r="J5059" s="18"/>
      <c r="K5059" s="18"/>
      <c r="L5059" s="18"/>
      <c r="M5059" s="18"/>
    </row>
    <row r="5060" spans="1:13" ht="13.5" x14ac:dyDescent="0.3">
      <c r="A5060" s="107" t="s">
        <v>4100</v>
      </c>
      <c r="B5060" s="108" t="s">
        <v>574</v>
      </c>
      <c r="C5060" s="77" t="s">
        <v>6920</v>
      </c>
      <c r="D5060" s="109" t="s">
        <v>11980</v>
      </c>
      <c r="E5060" s="108" t="s">
        <v>14400</v>
      </c>
      <c r="F5060" s="18"/>
      <c r="G5060" s="18"/>
      <c r="H5060" s="19"/>
      <c r="I5060" s="18"/>
      <c r="J5060" s="18"/>
      <c r="K5060" s="18"/>
      <c r="L5060" s="18"/>
      <c r="M5060" s="18"/>
    </row>
    <row r="5061" spans="1:13" ht="14.25" x14ac:dyDescent="0.3">
      <c r="A5061" s="103" t="s">
        <v>4100</v>
      </c>
      <c r="B5061" s="75" t="s">
        <v>4879</v>
      </c>
      <c r="C5061" s="77" t="s">
        <v>6920</v>
      </c>
      <c r="D5061" s="104" t="s">
        <v>11980</v>
      </c>
      <c r="E5061" s="75" t="s">
        <v>14400</v>
      </c>
      <c r="G5061" s="18"/>
      <c r="H5061" s="19"/>
      <c r="I5061" s="18"/>
      <c r="J5061" s="18"/>
      <c r="K5061" s="18"/>
      <c r="L5061" s="18"/>
      <c r="M5061" s="18"/>
    </row>
    <row r="5062" spans="1:13" ht="14.25" x14ac:dyDescent="0.3">
      <c r="A5062" s="103" t="s">
        <v>2481</v>
      </c>
      <c r="B5062" s="75" t="s">
        <v>574</v>
      </c>
      <c r="C5062" s="77" t="s">
        <v>6984</v>
      </c>
      <c r="D5062" s="104" t="s">
        <v>10734</v>
      </c>
      <c r="E5062" s="75" t="s">
        <v>14394</v>
      </c>
      <c r="G5062" s="18"/>
      <c r="H5062" s="19"/>
      <c r="I5062" s="18"/>
      <c r="J5062" s="18"/>
      <c r="K5062" s="18"/>
      <c r="L5062" s="18"/>
      <c r="M5062" s="18"/>
    </row>
    <row r="5063" spans="1:13" ht="14.25" x14ac:dyDescent="0.3">
      <c r="A5063" s="111" t="s">
        <v>2115</v>
      </c>
      <c r="B5063" s="112" t="s">
        <v>574</v>
      </c>
      <c r="C5063" s="77" t="s">
        <v>4532</v>
      </c>
      <c r="D5063" s="113" t="s">
        <v>10023</v>
      </c>
      <c r="E5063" s="112" t="s">
        <v>15246</v>
      </c>
      <c r="G5063" s="18"/>
      <c r="H5063" s="19"/>
      <c r="I5063" s="18"/>
      <c r="J5063" s="18"/>
      <c r="K5063" s="18"/>
      <c r="L5063" s="18"/>
      <c r="M5063" s="18"/>
    </row>
    <row r="5064" spans="1:13" ht="14.25" x14ac:dyDescent="0.3">
      <c r="A5064" s="107" t="s">
        <v>1722</v>
      </c>
      <c r="B5064" s="108" t="s">
        <v>574</v>
      </c>
      <c r="C5064" s="77" t="s">
        <v>6984</v>
      </c>
      <c r="D5064" s="109" t="s">
        <v>1723</v>
      </c>
      <c r="E5064" s="108" t="s">
        <v>15247</v>
      </c>
      <c r="F5064" s="17"/>
      <c r="G5064" s="18"/>
      <c r="H5064" s="19"/>
      <c r="I5064" s="18"/>
      <c r="J5064" s="18"/>
      <c r="K5064" s="18"/>
      <c r="L5064" s="18"/>
      <c r="M5064" s="18"/>
    </row>
    <row r="5065" spans="1:13" ht="14.25" x14ac:dyDescent="0.3">
      <c r="A5065" s="111" t="s">
        <v>4405</v>
      </c>
      <c r="B5065" s="112" t="s">
        <v>574</v>
      </c>
      <c r="C5065" s="77" t="s">
        <v>6984</v>
      </c>
      <c r="D5065" s="113" t="s">
        <v>4406</v>
      </c>
      <c r="E5065" s="112" t="s">
        <v>15248</v>
      </c>
      <c r="F5065" s="18"/>
      <c r="G5065" s="18"/>
      <c r="H5065" s="19"/>
      <c r="I5065" s="18"/>
      <c r="J5065" s="18"/>
      <c r="K5065" s="18"/>
      <c r="L5065" s="18"/>
      <c r="M5065" s="18"/>
    </row>
    <row r="5066" spans="1:13" ht="13.5" x14ac:dyDescent="0.3">
      <c r="A5066" s="103" t="s">
        <v>1182</v>
      </c>
      <c r="B5066" s="75" t="s">
        <v>574</v>
      </c>
      <c r="C5066" s="77" t="s">
        <v>6984</v>
      </c>
      <c r="D5066" s="104" t="s">
        <v>9807</v>
      </c>
      <c r="E5066" s="75" t="s">
        <v>15036</v>
      </c>
      <c r="F5066" s="17"/>
      <c r="G5066" s="18"/>
      <c r="H5066" s="19"/>
      <c r="I5066" s="18"/>
      <c r="J5066" s="18"/>
      <c r="K5066" s="18"/>
      <c r="L5066" s="18"/>
      <c r="M5066" s="18"/>
    </row>
    <row r="5067" spans="1:13" ht="14.25" x14ac:dyDescent="0.3">
      <c r="A5067" s="111" t="s">
        <v>843</v>
      </c>
      <c r="B5067" s="112" t="s">
        <v>574</v>
      </c>
      <c r="C5067" s="77" t="s">
        <v>6984</v>
      </c>
      <c r="D5067" s="113" t="s">
        <v>13442</v>
      </c>
      <c r="E5067" s="112" t="s">
        <v>14414</v>
      </c>
      <c r="F5067" s="18"/>
      <c r="G5067" s="18"/>
      <c r="H5067" s="19"/>
      <c r="I5067" s="18"/>
      <c r="J5067" s="18"/>
      <c r="K5067" s="18"/>
      <c r="L5067" s="18"/>
      <c r="M5067" s="18"/>
    </row>
    <row r="5068" spans="1:13" ht="13.5" x14ac:dyDescent="0.3">
      <c r="A5068" s="83" t="s">
        <v>5862</v>
      </c>
      <c r="B5068" s="84" t="s">
        <v>574</v>
      </c>
      <c r="C5068" s="77" t="s">
        <v>6984</v>
      </c>
      <c r="D5068" s="85" t="s">
        <v>8200</v>
      </c>
      <c r="E5068" s="84" t="s">
        <v>14394</v>
      </c>
      <c r="G5068" s="18"/>
      <c r="H5068" s="19"/>
      <c r="I5068" s="18"/>
      <c r="J5068" s="18"/>
      <c r="K5068" s="18"/>
      <c r="L5068" s="18"/>
      <c r="M5068" s="18"/>
    </row>
    <row r="5069" spans="1:13" ht="14.25" x14ac:dyDescent="0.3">
      <c r="A5069" s="110" t="s">
        <v>3950</v>
      </c>
      <c r="B5069" s="84" t="s">
        <v>574</v>
      </c>
      <c r="C5069" s="77" t="s">
        <v>6979</v>
      </c>
      <c r="D5069" s="117" t="s">
        <v>12587</v>
      </c>
      <c r="E5069" s="84" t="s">
        <v>16241</v>
      </c>
      <c r="G5069" s="18"/>
      <c r="H5069" s="19"/>
      <c r="I5069" s="18"/>
      <c r="J5069" s="18"/>
      <c r="K5069" s="18"/>
      <c r="L5069" s="18"/>
      <c r="M5069" s="18"/>
    </row>
    <row r="5070" spans="1:13" ht="13.5" x14ac:dyDescent="0.3">
      <c r="A5070" s="103" t="s">
        <v>5863</v>
      </c>
      <c r="B5070" s="75" t="s">
        <v>574</v>
      </c>
      <c r="C5070" s="77" t="s">
        <v>6920</v>
      </c>
      <c r="D5070" s="104" t="s">
        <v>13244</v>
      </c>
      <c r="E5070" s="75" t="s">
        <v>14394</v>
      </c>
      <c r="F5070" s="17"/>
      <c r="G5070" s="18"/>
      <c r="H5070" s="19"/>
      <c r="I5070" s="18"/>
      <c r="J5070" s="18"/>
      <c r="K5070" s="18"/>
      <c r="L5070" s="18"/>
      <c r="M5070" s="18"/>
    </row>
    <row r="5071" spans="1:13" ht="14.25" x14ac:dyDescent="0.3">
      <c r="A5071" s="107" t="s">
        <v>5863</v>
      </c>
      <c r="B5071" s="108" t="s">
        <v>14387</v>
      </c>
      <c r="C5071" s="77" t="s">
        <v>5527</v>
      </c>
      <c r="D5071" s="109" t="s">
        <v>13244</v>
      </c>
      <c r="E5071" s="108" t="s">
        <v>14394</v>
      </c>
      <c r="G5071" s="18"/>
      <c r="H5071" s="19"/>
      <c r="I5071" s="18"/>
      <c r="J5071" s="18"/>
      <c r="K5071" s="18"/>
      <c r="L5071" s="18"/>
      <c r="M5071" s="18"/>
    </row>
    <row r="5072" spans="1:13" ht="14.25" x14ac:dyDescent="0.3">
      <c r="A5072" s="103" t="s">
        <v>5863</v>
      </c>
      <c r="B5072" s="75" t="s">
        <v>575</v>
      </c>
      <c r="C5072" s="77" t="s">
        <v>5527</v>
      </c>
      <c r="D5072" s="104" t="s">
        <v>13244</v>
      </c>
      <c r="E5072" s="75" t="s">
        <v>14394</v>
      </c>
      <c r="F5072" s="18"/>
      <c r="G5072" s="18"/>
      <c r="H5072" s="19"/>
      <c r="I5072" s="18"/>
      <c r="J5072" s="18"/>
      <c r="K5072" s="18"/>
      <c r="L5072" s="18"/>
      <c r="M5072" s="18"/>
    </row>
    <row r="5073" spans="1:13" ht="14.25" x14ac:dyDescent="0.3">
      <c r="A5073" s="103" t="s">
        <v>4407</v>
      </c>
      <c r="B5073" s="75" t="s">
        <v>574</v>
      </c>
      <c r="C5073" s="77" t="s">
        <v>7021</v>
      </c>
      <c r="D5073" s="104" t="s">
        <v>9348</v>
      </c>
      <c r="E5073" s="75" t="s">
        <v>14403</v>
      </c>
      <c r="F5073" s="18"/>
      <c r="G5073" s="18"/>
      <c r="H5073" s="19"/>
      <c r="I5073" s="18"/>
      <c r="J5073" s="18"/>
      <c r="K5073" s="18"/>
      <c r="L5073" s="18"/>
      <c r="M5073" s="18"/>
    </row>
    <row r="5074" spans="1:13" ht="13.5" x14ac:dyDescent="0.3">
      <c r="A5074" s="103" t="s">
        <v>11165</v>
      </c>
      <c r="B5074" s="75" t="s">
        <v>574</v>
      </c>
      <c r="C5074" s="77" t="s">
        <v>7000</v>
      </c>
      <c r="D5074" s="104" t="s">
        <v>13958</v>
      </c>
      <c r="E5074" s="75" t="s">
        <v>14396</v>
      </c>
      <c r="F5074" s="18"/>
      <c r="G5074" s="18"/>
      <c r="H5074" s="19"/>
      <c r="I5074" s="18"/>
      <c r="J5074" s="18"/>
      <c r="K5074" s="18"/>
      <c r="L5074" s="18"/>
      <c r="M5074" s="18"/>
    </row>
    <row r="5075" spans="1:13" ht="14.25" x14ac:dyDescent="0.3">
      <c r="A5075" s="107" t="s">
        <v>11165</v>
      </c>
      <c r="B5075" s="108" t="s">
        <v>14387</v>
      </c>
      <c r="C5075" s="77" t="s">
        <v>6994</v>
      </c>
      <c r="D5075" s="109" t="s">
        <v>13958</v>
      </c>
      <c r="E5075" s="108" t="s">
        <v>14396</v>
      </c>
      <c r="F5075" s="18"/>
      <c r="G5075" s="18"/>
      <c r="H5075" s="19"/>
      <c r="I5075" s="18"/>
      <c r="J5075" s="18"/>
      <c r="K5075" s="18"/>
      <c r="L5075" s="18"/>
      <c r="M5075" s="18"/>
    </row>
    <row r="5076" spans="1:13" ht="14.25" x14ac:dyDescent="0.3">
      <c r="A5076" s="103" t="s">
        <v>11165</v>
      </c>
      <c r="B5076" s="75" t="s">
        <v>575</v>
      </c>
      <c r="C5076" s="77" t="s">
        <v>6994</v>
      </c>
      <c r="D5076" s="104" t="s">
        <v>13958</v>
      </c>
      <c r="E5076" s="75" t="s">
        <v>14396</v>
      </c>
      <c r="G5076" s="18"/>
      <c r="H5076" s="19"/>
      <c r="I5076" s="18"/>
      <c r="J5076" s="18"/>
      <c r="K5076" s="18"/>
      <c r="L5076" s="18"/>
      <c r="M5076" s="18"/>
    </row>
    <row r="5077" spans="1:13" ht="14.25" x14ac:dyDescent="0.3">
      <c r="A5077" s="103" t="s">
        <v>4584</v>
      </c>
      <c r="B5077" s="75" t="s">
        <v>574</v>
      </c>
      <c r="C5077" s="77" t="s">
        <v>6920</v>
      </c>
      <c r="D5077" s="104" t="s">
        <v>7965</v>
      </c>
      <c r="E5077" s="75" t="s">
        <v>14394</v>
      </c>
      <c r="G5077" s="18"/>
      <c r="H5077" s="19"/>
      <c r="I5077" s="18"/>
      <c r="J5077" s="18"/>
      <c r="K5077" s="18"/>
      <c r="L5077" s="18"/>
      <c r="M5077" s="18"/>
    </row>
    <row r="5078" spans="1:13" ht="14.25" x14ac:dyDescent="0.3">
      <c r="A5078" s="107" t="s">
        <v>870</v>
      </c>
      <c r="B5078" s="108" t="s">
        <v>574</v>
      </c>
      <c r="C5078" s="77" t="s">
        <v>6924</v>
      </c>
      <c r="D5078" s="109" t="s">
        <v>12588</v>
      </c>
      <c r="E5078" s="108" t="s">
        <v>16242</v>
      </c>
      <c r="F5078" s="18"/>
      <c r="G5078" s="18"/>
      <c r="H5078" s="19"/>
      <c r="I5078" s="18"/>
      <c r="J5078" s="18"/>
      <c r="K5078" s="18"/>
      <c r="L5078" s="18"/>
      <c r="M5078" s="18"/>
    </row>
    <row r="5079" spans="1:13" ht="14.25" x14ac:dyDescent="0.3">
      <c r="A5079" s="107" t="s">
        <v>10735</v>
      </c>
      <c r="B5079" s="108" t="s">
        <v>574</v>
      </c>
      <c r="C5079" s="77" t="s">
        <v>5351</v>
      </c>
      <c r="D5079" s="109" t="s">
        <v>10736</v>
      </c>
      <c r="E5079" s="108" t="s">
        <v>656</v>
      </c>
      <c r="F5079" s="17"/>
      <c r="G5079" s="18"/>
      <c r="H5079" s="19"/>
      <c r="I5079" s="18"/>
      <c r="J5079" s="18"/>
      <c r="K5079" s="18"/>
      <c r="L5079" s="18"/>
      <c r="M5079" s="18"/>
    </row>
    <row r="5080" spans="1:13" ht="14.25" x14ac:dyDescent="0.3">
      <c r="A5080" s="103" t="s">
        <v>10735</v>
      </c>
      <c r="B5080" s="75" t="s">
        <v>14387</v>
      </c>
      <c r="C5080" s="77" t="s">
        <v>5351</v>
      </c>
      <c r="D5080" s="104" t="s">
        <v>10736</v>
      </c>
      <c r="E5080" s="75" t="s">
        <v>656</v>
      </c>
      <c r="F5080" s="18"/>
      <c r="G5080" s="33"/>
      <c r="H5080" s="33"/>
      <c r="I5080" s="33"/>
      <c r="J5080" s="33"/>
      <c r="K5080" s="33"/>
      <c r="L5080" s="33"/>
    </row>
    <row r="5081" spans="1:13" ht="14.25" x14ac:dyDescent="0.3">
      <c r="A5081" s="107" t="s">
        <v>5864</v>
      </c>
      <c r="B5081" s="108" t="s">
        <v>574</v>
      </c>
      <c r="C5081" s="77" t="s">
        <v>6994</v>
      </c>
      <c r="D5081" s="109" t="s">
        <v>7114</v>
      </c>
      <c r="E5081" s="108" t="s">
        <v>14396</v>
      </c>
      <c r="F5081" s="17"/>
      <c r="G5081" s="33"/>
      <c r="H5081" s="33"/>
      <c r="I5081" s="33"/>
      <c r="J5081" s="33"/>
      <c r="K5081" s="33"/>
      <c r="L5081" s="33"/>
    </row>
    <row r="5082" spans="1:13" ht="14.25" x14ac:dyDescent="0.3">
      <c r="A5082" s="103" t="s">
        <v>4198</v>
      </c>
      <c r="B5082" s="75" t="s">
        <v>574</v>
      </c>
      <c r="C5082" s="77" t="s">
        <v>6939</v>
      </c>
      <c r="D5082" s="104" t="s">
        <v>7700</v>
      </c>
      <c r="E5082" s="75" t="s">
        <v>687</v>
      </c>
      <c r="G5082" s="33"/>
      <c r="H5082" s="33"/>
      <c r="I5082" s="33"/>
      <c r="J5082" s="33"/>
      <c r="K5082" s="33"/>
      <c r="L5082" s="33"/>
    </row>
    <row r="5083" spans="1:13" ht="14.25" x14ac:dyDescent="0.3">
      <c r="A5083" s="107" t="s">
        <v>4408</v>
      </c>
      <c r="B5083" s="108" t="s">
        <v>574</v>
      </c>
      <c r="C5083" s="77" t="s">
        <v>6939</v>
      </c>
      <c r="D5083" s="109" t="s">
        <v>13791</v>
      </c>
      <c r="E5083" s="108" t="s">
        <v>15249</v>
      </c>
      <c r="G5083" s="33"/>
      <c r="H5083" s="33"/>
      <c r="I5083" s="33"/>
      <c r="J5083" s="33"/>
      <c r="K5083" s="33"/>
      <c r="L5083" s="33"/>
    </row>
    <row r="5084" spans="1:13" ht="14.25" x14ac:dyDescent="0.3">
      <c r="A5084" s="111" t="s">
        <v>15250</v>
      </c>
      <c r="B5084" s="112" t="s">
        <v>574</v>
      </c>
      <c r="C5084" s="77" t="s">
        <v>5390</v>
      </c>
      <c r="D5084" s="113" t="s">
        <v>9439</v>
      </c>
      <c r="E5084" s="112" t="s">
        <v>14609</v>
      </c>
      <c r="F5084" s="18"/>
      <c r="G5084" s="33"/>
      <c r="H5084" s="33"/>
      <c r="I5084" s="33"/>
      <c r="J5084" s="33"/>
      <c r="K5084" s="33"/>
      <c r="L5084" s="33"/>
    </row>
    <row r="5085" spans="1:13" ht="14.25" x14ac:dyDescent="0.3">
      <c r="A5085" s="103" t="s">
        <v>5865</v>
      </c>
      <c r="B5085" s="75" t="s">
        <v>574</v>
      </c>
      <c r="C5085" s="77" t="s">
        <v>6920</v>
      </c>
      <c r="D5085" s="104" t="s">
        <v>8076</v>
      </c>
      <c r="E5085" s="75" t="s">
        <v>14399</v>
      </c>
      <c r="F5085" s="17"/>
      <c r="G5085" s="33"/>
      <c r="H5085" s="33"/>
      <c r="I5085" s="33"/>
      <c r="J5085" s="33"/>
      <c r="K5085" s="33"/>
      <c r="L5085" s="33"/>
    </row>
    <row r="5086" spans="1:13" ht="13.5" x14ac:dyDescent="0.3">
      <c r="A5086" s="103" t="s">
        <v>2998</v>
      </c>
      <c r="B5086" s="75" t="s">
        <v>574</v>
      </c>
      <c r="C5086" s="77" t="s">
        <v>7000</v>
      </c>
      <c r="D5086" s="104" t="s">
        <v>8042</v>
      </c>
      <c r="E5086" s="75" t="s">
        <v>14396</v>
      </c>
      <c r="G5086" s="33"/>
      <c r="H5086" s="33"/>
      <c r="I5086" s="33"/>
      <c r="J5086" s="33"/>
      <c r="K5086" s="33"/>
      <c r="L5086" s="33"/>
    </row>
    <row r="5087" spans="1:13" ht="14.25" x14ac:dyDescent="0.3">
      <c r="A5087" s="83" t="s">
        <v>11691</v>
      </c>
      <c r="B5087" s="84" t="s">
        <v>574</v>
      </c>
      <c r="C5087" s="77" t="s">
        <v>6998</v>
      </c>
      <c r="D5087" s="85" t="s">
        <v>3722</v>
      </c>
      <c r="E5087" s="84" t="s">
        <v>14394</v>
      </c>
      <c r="F5087" s="18"/>
      <c r="G5087" s="33"/>
      <c r="H5087" s="33"/>
      <c r="I5087" s="33"/>
      <c r="J5087" s="33"/>
      <c r="K5087" s="33"/>
      <c r="L5087" s="33"/>
    </row>
    <row r="5088" spans="1:13" ht="14.25" x14ac:dyDescent="0.3">
      <c r="A5088" s="107" t="s">
        <v>11890</v>
      </c>
      <c r="B5088" s="108" t="s">
        <v>574</v>
      </c>
      <c r="C5088" s="77" t="s">
        <v>6920</v>
      </c>
      <c r="D5088" s="109" t="s">
        <v>11891</v>
      </c>
      <c r="E5088" s="108" t="s">
        <v>11860</v>
      </c>
      <c r="G5088" s="33"/>
      <c r="H5088" s="33"/>
      <c r="I5088" s="33"/>
      <c r="J5088" s="33"/>
      <c r="K5088" s="33"/>
      <c r="L5088" s="33"/>
    </row>
    <row r="5089" spans="1:12" ht="13.5" x14ac:dyDescent="0.3">
      <c r="A5089" s="110" t="s">
        <v>2325</v>
      </c>
      <c r="B5089" s="112" t="s">
        <v>574</v>
      </c>
      <c r="C5089" s="77" t="s">
        <v>5395</v>
      </c>
      <c r="D5089" s="117" t="s">
        <v>7159</v>
      </c>
      <c r="E5089" s="84" t="s">
        <v>14394</v>
      </c>
      <c r="G5089" s="33"/>
      <c r="H5089" s="33"/>
      <c r="I5089" s="33"/>
      <c r="J5089" s="33"/>
      <c r="K5089" s="33"/>
      <c r="L5089" s="33"/>
    </row>
    <row r="5090" spans="1:12" ht="14.25" x14ac:dyDescent="0.3">
      <c r="A5090" s="107" t="s">
        <v>2325</v>
      </c>
      <c r="B5090" s="108" t="s">
        <v>14387</v>
      </c>
      <c r="C5090" s="77" t="s">
        <v>5395</v>
      </c>
      <c r="D5090" s="109" t="s">
        <v>7159</v>
      </c>
      <c r="E5090" s="108" t="s">
        <v>14394</v>
      </c>
      <c r="F5090" s="18"/>
      <c r="G5090" s="33"/>
      <c r="H5090" s="33"/>
      <c r="I5090" s="33"/>
      <c r="J5090" s="33"/>
      <c r="K5090" s="33"/>
      <c r="L5090" s="33"/>
    </row>
    <row r="5091" spans="1:12" ht="14.25" x14ac:dyDescent="0.3">
      <c r="A5091" s="107" t="s">
        <v>2325</v>
      </c>
      <c r="B5091" s="108" t="s">
        <v>575</v>
      </c>
      <c r="C5091" s="77" t="s">
        <v>5395</v>
      </c>
      <c r="D5091" s="109" t="s">
        <v>7159</v>
      </c>
      <c r="E5091" s="108" t="s">
        <v>14394</v>
      </c>
      <c r="G5091" s="33"/>
      <c r="H5091" s="33"/>
      <c r="I5091" s="33"/>
      <c r="J5091" s="33"/>
      <c r="K5091" s="33"/>
      <c r="L5091" s="33"/>
    </row>
    <row r="5092" spans="1:12" ht="14.25" x14ac:dyDescent="0.3">
      <c r="A5092" s="103" t="s">
        <v>15251</v>
      </c>
      <c r="B5092" s="75" t="s">
        <v>574</v>
      </c>
      <c r="C5092" s="77" t="s">
        <v>7071</v>
      </c>
      <c r="D5092" s="104" t="s">
        <v>1752</v>
      </c>
      <c r="E5092" s="75" t="s">
        <v>14398</v>
      </c>
      <c r="G5092" s="33"/>
      <c r="H5092" s="33"/>
      <c r="I5092" s="33"/>
      <c r="J5092" s="33"/>
      <c r="K5092" s="33"/>
      <c r="L5092" s="33"/>
    </row>
    <row r="5093" spans="1:12" ht="14.25" x14ac:dyDescent="0.3">
      <c r="A5093" s="103" t="s">
        <v>15252</v>
      </c>
      <c r="B5093" s="75" t="s">
        <v>574</v>
      </c>
      <c r="C5093" s="77" t="s">
        <v>7071</v>
      </c>
      <c r="D5093" s="104" t="s">
        <v>1752</v>
      </c>
      <c r="E5093" s="75" t="s">
        <v>14398</v>
      </c>
      <c r="F5093" s="17"/>
      <c r="G5093" s="33"/>
      <c r="H5093" s="33"/>
      <c r="I5093" s="33"/>
      <c r="J5093" s="33"/>
      <c r="K5093" s="33"/>
      <c r="L5093" s="33"/>
    </row>
    <row r="5094" spans="1:12" ht="14.25" x14ac:dyDescent="0.3">
      <c r="A5094" s="111" t="s">
        <v>15253</v>
      </c>
      <c r="B5094" s="112" t="s">
        <v>574</v>
      </c>
      <c r="C5094" s="77" t="s">
        <v>7071</v>
      </c>
      <c r="D5094" s="113" t="s">
        <v>1752</v>
      </c>
      <c r="E5094" s="112" t="s">
        <v>14398</v>
      </c>
      <c r="G5094" s="33"/>
      <c r="H5094" s="33"/>
      <c r="I5094" s="33"/>
      <c r="J5094" s="33"/>
      <c r="K5094" s="33"/>
      <c r="L5094" s="33"/>
    </row>
    <row r="5095" spans="1:12" ht="14.25" x14ac:dyDescent="0.3">
      <c r="A5095" s="83" t="s">
        <v>15254</v>
      </c>
      <c r="B5095" s="84" t="s">
        <v>574</v>
      </c>
      <c r="C5095" s="77" t="s">
        <v>7071</v>
      </c>
      <c r="D5095" s="85" t="s">
        <v>1752</v>
      </c>
      <c r="E5095" s="84" t="s">
        <v>14398</v>
      </c>
      <c r="G5095" s="33"/>
      <c r="H5095" s="33"/>
      <c r="I5095" s="33"/>
      <c r="J5095" s="33"/>
      <c r="K5095" s="33"/>
      <c r="L5095" s="33"/>
    </row>
    <row r="5096" spans="1:12" ht="14.25" x14ac:dyDescent="0.3">
      <c r="A5096" s="111" t="s">
        <v>15255</v>
      </c>
      <c r="B5096" s="112" t="s">
        <v>574</v>
      </c>
      <c r="C5096" s="77" t="s">
        <v>7071</v>
      </c>
      <c r="D5096" s="113" t="s">
        <v>1752</v>
      </c>
      <c r="E5096" s="112" t="s">
        <v>14398</v>
      </c>
      <c r="G5096" s="33"/>
      <c r="H5096" s="33"/>
      <c r="I5096" s="33"/>
      <c r="J5096" s="33"/>
      <c r="K5096" s="33"/>
      <c r="L5096" s="33"/>
    </row>
    <row r="5097" spans="1:12" ht="14.25" x14ac:dyDescent="0.3">
      <c r="A5097" s="103" t="s">
        <v>15256</v>
      </c>
      <c r="B5097" s="75" t="s">
        <v>574</v>
      </c>
      <c r="C5097" s="77" t="s">
        <v>7071</v>
      </c>
      <c r="D5097" s="104" t="s">
        <v>1752</v>
      </c>
      <c r="E5097" s="75" t="s">
        <v>14398</v>
      </c>
      <c r="G5097" s="33"/>
      <c r="H5097" s="33"/>
      <c r="I5097" s="33"/>
      <c r="J5097" s="33"/>
      <c r="K5097" s="33"/>
      <c r="L5097" s="33"/>
    </row>
    <row r="5098" spans="1:12" ht="14.25" x14ac:dyDescent="0.3">
      <c r="A5098" s="103" t="s">
        <v>1657</v>
      </c>
      <c r="B5098" s="75" t="s">
        <v>574</v>
      </c>
      <c r="C5098" s="77" t="s">
        <v>6998</v>
      </c>
      <c r="D5098" s="104" t="s">
        <v>10737</v>
      </c>
      <c r="E5098" s="75" t="s">
        <v>14398</v>
      </c>
      <c r="G5098" s="33"/>
      <c r="H5098" s="33"/>
      <c r="I5098" s="33"/>
      <c r="J5098" s="33"/>
      <c r="K5098" s="33"/>
      <c r="L5098" s="33"/>
    </row>
    <row r="5099" spans="1:12" ht="14.25" x14ac:dyDescent="0.3">
      <c r="A5099" s="103" t="s">
        <v>2482</v>
      </c>
      <c r="B5099" s="75" t="s">
        <v>574</v>
      </c>
      <c r="C5099" s="77" t="s">
        <v>10738</v>
      </c>
      <c r="D5099" s="104" t="s">
        <v>10739</v>
      </c>
      <c r="E5099" s="75" t="s">
        <v>14398</v>
      </c>
      <c r="G5099" s="33"/>
      <c r="H5099" s="33"/>
      <c r="I5099" s="33"/>
      <c r="J5099" s="33"/>
      <c r="K5099" s="33"/>
      <c r="L5099" s="33"/>
    </row>
    <row r="5100" spans="1:12" ht="14.25" x14ac:dyDescent="0.3">
      <c r="A5100" s="110" t="s">
        <v>2482</v>
      </c>
      <c r="B5100" s="84" t="s">
        <v>14387</v>
      </c>
      <c r="C5100" s="77" t="s">
        <v>10738</v>
      </c>
      <c r="D5100" s="117" t="s">
        <v>10739</v>
      </c>
      <c r="E5100" s="84" t="s">
        <v>14398</v>
      </c>
      <c r="G5100" s="33"/>
      <c r="H5100" s="33"/>
      <c r="I5100" s="33"/>
      <c r="J5100" s="33"/>
      <c r="K5100" s="33"/>
      <c r="L5100" s="33"/>
    </row>
    <row r="5101" spans="1:12" ht="14.25" x14ac:dyDescent="0.3">
      <c r="A5101" s="111" t="s">
        <v>2482</v>
      </c>
      <c r="B5101" s="112" t="s">
        <v>575</v>
      </c>
      <c r="C5101" s="77" t="s">
        <v>10738</v>
      </c>
      <c r="D5101" s="113" t="s">
        <v>10739</v>
      </c>
      <c r="E5101" s="112" t="s">
        <v>14398</v>
      </c>
      <c r="G5101" s="33"/>
      <c r="H5101" s="33"/>
      <c r="I5101" s="33"/>
      <c r="J5101" s="33"/>
      <c r="K5101" s="33"/>
      <c r="L5101" s="33"/>
    </row>
    <row r="5102" spans="1:12" ht="14.25" x14ac:dyDescent="0.3">
      <c r="A5102" s="103" t="s">
        <v>9522</v>
      </c>
      <c r="B5102" s="75" t="s">
        <v>574</v>
      </c>
      <c r="C5102" s="77" t="s">
        <v>9014</v>
      </c>
      <c r="D5102" s="104" t="s">
        <v>9523</v>
      </c>
      <c r="E5102" s="75" t="s">
        <v>14535</v>
      </c>
      <c r="G5102" s="33"/>
      <c r="H5102" s="33"/>
      <c r="I5102" s="33"/>
      <c r="J5102" s="33"/>
      <c r="K5102" s="33"/>
      <c r="L5102" s="33"/>
    </row>
    <row r="5103" spans="1:12" ht="14.25" x14ac:dyDescent="0.3">
      <c r="A5103" s="103" t="s">
        <v>2760</v>
      </c>
      <c r="B5103" s="75" t="s">
        <v>576</v>
      </c>
      <c r="C5103" s="77" t="s">
        <v>6933</v>
      </c>
      <c r="D5103" s="104" t="s">
        <v>10015</v>
      </c>
      <c r="E5103" s="75" t="s">
        <v>14702</v>
      </c>
      <c r="F5103" s="17"/>
      <c r="G5103" s="33"/>
      <c r="H5103" s="33"/>
      <c r="I5103" s="33"/>
      <c r="J5103" s="33"/>
      <c r="K5103" s="33"/>
      <c r="L5103" s="33"/>
    </row>
    <row r="5104" spans="1:12" ht="14.25" x14ac:dyDescent="0.3">
      <c r="A5104" s="103" t="s">
        <v>2760</v>
      </c>
      <c r="B5104" s="75" t="s">
        <v>574</v>
      </c>
      <c r="C5104" s="77" t="s">
        <v>6933</v>
      </c>
      <c r="D5104" s="104" t="s">
        <v>454</v>
      </c>
      <c r="E5104" s="75" t="s">
        <v>14702</v>
      </c>
      <c r="F5104" s="18"/>
      <c r="G5104" s="33"/>
      <c r="H5104" s="33"/>
      <c r="I5104" s="33"/>
      <c r="J5104" s="33"/>
      <c r="K5104" s="33"/>
      <c r="L5104" s="33"/>
    </row>
    <row r="5105" spans="1:12" ht="14.25" x14ac:dyDescent="0.3">
      <c r="A5105" s="107" t="s">
        <v>10958</v>
      </c>
      <c r="B5105" s="108" t="s">
        <v>575</v>
      </c>
      <c r="C5105" s="77" t="s">
        <v>6933</v>
      </c>
      <c r="D5105" s="109" t="s">
        <v>3652</v>
      </c>
      <c r="E5105" s="108" t="s">
        <v>14398</v>
      </c>
      <c r="F5105" s="17"/>
      <c r="G5105" s="33"/>
      <c r="H5105" s="33"/>
      <c r="I5105" s="33"/>
      <c r="J5105" s="33"/>
      <c r="K5105" s="33"/>
      <c r="L5105" s="33"/>
    </row>
    <row r="5106" spans="1:12" ht="14.25" x14ac:dyDescent="0.3">
      <c r="A5106" s="103" t="s">
        <v>13932</v>
      </c>
      <c r="B5106" s="75" t="s">
        <v>574</v>
      </c>
      <c r="C5106" s="77" t="s">
        <v>6933</v>
      </c>
      <c r="D5106" s="104" t="s">
        <v>3652</v>
      </c>
      <c r="E5106" s="75" t="s">
        <v>14398</v>
      </c>
      <c r="F5106" s="17"/>
      <c r="G5106" s="33"/>
      <c r="H5106" s="33"/>
      <c r="I5106" s="33"/>
      <c r="J5106" s="33"/>
      <c r="K5106" s="33"/>
      <c r="L5106" s="33"/>
    </row>
    <row r="5107" spans="1:12" ht="13.5" x14ac:dyDescent="0.3">
      <c r="A5107" s="103" t="s">
        <v>6731</v>
      </c>
      <c r="B5107" s="75" t="s">
        <v>574</v>
      </c>
      <c r="C5107" s="77" t="s">
        <v>7021</v>
      </c>
      <c r="D5107" s="104" t="s">
        <v>10331</v>
      </c>
      <c r="E5107" s="75" t="s">
        <v>14677</v>
      </c>
      <c r="F5107" s="18"/>
      <c r="G5107" s="33"/>
      <c r="H5107" s="33"/>
      <c r="I5107" s="33"/>
      <c r="J5107" s="33"/>
      <c r="K5107" s="33"/>
      <c r="L5107" s="33"/>
    </row>
    <row r="5108" spans="1:12" ht="14.25" x14ac:dyDescent="0.3">
      <c r="A5108" s="83" t="s">
        <v>3273</v>
      </c>
      <c r="B5108" s="84" t="s">
        <v>574</v>
      </c>
      <c r="C5108" s="77" t="s">
        <v>6954</v>
      </c>
      <c r="D5108" s="85" t="s">
        <v>559</v>
      </c>
      <c r="E5108" s="84" t="s">
        <v>15257</v>
      </c>
      <c r="F5108" s="18"/>
      <c r="G5108" s="33"/>
      <c r="H5108" s="33"/>
      <c r="I5108" s="33"/>
      <c r="J5108" s="33"/>
      <c r="K5108" s="33"/>
      <c r="L5108" s="33"/>
    </row>
    <row r="5109" spans="1:12" ht="13.5" x14ac:dyDescent="0.3">
      <c r="A5109" s="107" t="s">
        <v>3273</v>
      </c>
      <c r="B5109" s="108" t="s">
        <v>575</v>
      </c>
      <c r="C5109" s="77" t="s">
        <v>6954</v>
      </c>
      <c r="D5109" s="109" t="s">
        <v>559</v>
      </c>
      <c r="E5109" s="108" t="s">
        <v>15257</v>
      </c>
      <c r="G5109" s="33"/>
      <c r="H5109" s="33"/>
      <c r="I5109" s="33"/>
      <c r="J5109" s="33"/>
      <c r="K5109" s="33"/>
      <c r="L5109" s="33"/>
    </row>
    <row r="5110" spans="1:12" ht="13.5" x14ac:dyDescent="0.3">
      <c r="A5110" s="83" t="s">
        <v>1533</v>
      </c>
      <c r="B5110" s="84" t="s">
        <v>574</v>
      </c>
      <c r="C5110" s="77" t="s">
        <v>5334</v>
      </c>
      <c r="D5110" s="85" t="s">
        <v>13123</v>
      </c>
      <c r="E5110" s="84" t="s">
        <v>14399</v>
      </c>
      <c r="F5110" s="17"/>
    </row>
    <row r="5111" spans="1:12" ht="14.25" x14ac:dyDescent="0.3">
      <c r="A5111" s="103" t="s">
        <v>1890</v>
      </c>
      <c r="B5111" s="75" t="s">
        <v>574</v>
      </c>
      <c r="C5111" s="77" t="s">
        <v>4058</v>
      </c>
      <c r="D5111" s="104" t="s">
        <v>10740</v>
      </c>
      <c r="E5111" s="75" t="s">
        <v>14395</v>
      </c>
      <c r="F5111" s="17"/>
    </row>
    <row r="5112" spans="1:12" ht="14.25" x14ac:dyDescent="0.3">
      <c r="A5112" s="103" t="s">
        <v>1890</v>
      </c>
      <c r="B5112" s="75" t="s">
        <v>575</v>
      </c>
      <c r="C5112" s="77" t="s">
        <v>4058</v>
      </c>
      <c r="D5112" s="104" t="s">
        <v>10740</v>
      </c>
      <c r="E5112" s="75" t="s">
        <v>14395</v>
      </c>
      <c r="F5112" s="18"/>
    </row>
    <row r="5113" spans="1:12" ht="14.25" x14ac:dyDescent="0.3">
      <c r="A5113" s="110" t="s">
        <v>1498</v>
      </c>
      <c r="B5113" s="84" t="s">
        <v>14387</v>
      </c>
      <c r="C5113" s="77" t="s">
        <v>6919</v>
      </c>
      <c r="D5113" s="117" t="s">
        <v>8573</v>
      </c>
      <c r="E5113" s="84" t="s">
        <v>14399</v>
      </c>
    </row>
    <row r="5114" spans="1:12" ht="14.25" x14ac:dyDescent="0.3">
      <c r="A5114" s="103" t="s">
        <v>1498</v>
      </c>
      <c r="B5114" s="75" t="s">
        <v>575</v>
      </c>
      <c r="C5114" s="77" t="s">
        <v>6919</v>
      </c>
      <c r="D5114" s="104" t="s">
        <v>8573</v>
      </c>
      <c r="E5114" s="75" t="s">
        <v>14399</v>
      </c>
      <c r="F5114" s="18"/>
    </row>
    <row r="5115" spans="1:12" ht="13.5" x14ac:dyDescent="0.3">
      <c r="A5115" s="111" t="s">
        <v>9540</v>
      </c>
      <c r="B5115" s="112" t="s">
        <v>575</v>
      </c>
      <c r="C5115" s="77" t="s">
        <v>9135</v>
      </c>
      <c r="D5115" s="113" t="s">
        <v>9537</v>
      </c>
      <c r="E5115" s="112" t="s">
        <v>15258</v>
      </c>
      <c r="F5115" s="18"/>
    </row>
    <row r="5116" spans="1:12" ht="14.25" x14ac:dyDescent="0.3">
      <c r="A5116" s="103" t="s">
        <v>4145</v>
      </c>
      <c r="B5116" s="75" t="s">
        <v>574</v>
      </c>
      <c r="C5116" s="77" t="s">
        <v>7002</v>
      </c>
      <c r="D5116" s="104" t="s">
        <v>13899</v>
      </c>
      <c r="E5116" s="75" t="s">
        <v>14406</v>
      </c>
      <c r="F5116" s="18"/>
    </row>
    <row r="5117" spans="1:12" ht="13.5" x14ac:dyDescent="0.3">
      <c r="A5117" s="107" t="s">
        <v>15259</v>
      </c>
      <c r="B5117" s="108" t="s">
        <v>574</v>
      </c>
      <c r="C5117" s="77" t="s">
        <v>6954</v>
      </c>
      <c r="D5117" s="109" t="s">
        <v>546</v>
      </c>
      <c r="E5117" s="108" t="s">
        <v>15260</v>
      </c>
      <c r="F5117" s="18"/>
    </row>
    <row r="5118" spans="1:12" ht="14.25" x14ac:dyDescent="0.3">
      <c r="A5118" s="103" t="s">
        <v>5866</v>
      </c>
      <c r="B5118" s="75" t="s">
        <v>574</v>
      </c>
      <c r="C5118" s="77" t="s">
        <v>6920</v>
      </c>
      <c r="D5118" s="104" t="s">
        <v>7952</v>
      </c>
      <c r="E5118" s="75" t="s">
        <v>14400</v>
      </c>
      <c r="F5118" s="18"/>
    </row>
    <row r="5119" spans="1:12" ht="14.25" x14ac:dyDescent="0.3">
      <c r="A5119" s="103" t="s">
        <v>5174</v>
      </c>
      <c r="B5119" s="75" t="s">
        <v>574</v>
      </c>
      <c r="C5119" s="77" t="s">
        <v>6998</v>
      </c>
      <c r="D5119" s="104" t="s">
        <v>12589</v>
      </c>
      <c r="E5119" s="75" t="s">
        <v>16243</v>
      </c>
      <c r="F5119" s="18"/>
    </row>
    <row r="5120" spans="1:12" ht="14.25" x14ac:dyDescent="0.3">
      <c r="A5120" s="103" t="s">
        <v>4241</v>
      </c>
      <c r="B5120" s="75" t="s">
        <v>574</v>
      </c>
      <c r="C5120" s="77" t="s">
        <v>6979</v>
      </c>
      <c r="D5120" s="104" t="s">
        <v>7853</v>
      </c>
      <c r="E5120" s="75" t="s">
        <v>14396</v>
      </c>
    </row>
    <row r="5121" spans="1:6" ht="13.5" x14ac:dyDescent="0.3">
      <c r="A5121" s="103" t="s">
        <v>5000</v>
      </c>
      <c r="B5121" s="75" t="s">
        <v>574</v>
      </c>
      <c r="C5121" s="77" t="s">
        <v>6954</v>
      </c>
      <c r="D5121" s="104" t="s">
        <v>13671</v>
      </c>
      <c r="E5121" s="75" t="s">
        <v>14406</v>
      </c>
      <c r="F5121" s="17"/>
    </row>
    <row r="5122" spans="1:6" ht="14.25" x14ac:dyDescent="0.3">
      <c r="A5122" s="103" t="s">
        <v>6603</v>
      </c>
      <c r="B5122" s="75" t="s">
        <v>574</v>
      </c>
      <c r="C5122" s="77" t="s">
        <v>6998</v>
      </c>
      <c r="D5122" s="104" t="s">
        <v>14370</v>
      </c>
      <c r="E5122" s="75" t="s">
        <v>14394</v>
      </c>
      <c r="F5122" s="17"/>
    </row>
    <row r="5123" spans="1:6" ht="13.5" x14ac:dyDescent="0.3">
      <c r="A5123" s="103" t="s">
        <v>6366</v>
      </c>
      <c r="B5123" s="75" t="s">
        <v>574</v>
      </c>
      <c r="C5123" s="77" t="s">
        <v>6954</v>
      </c>
      <c r="D5123" s="104" t="s">
        <v>10741</v>
      </c>
      <c r="E5123" s="75" t="s">
        <v>14406</v>
      </c>
      <c r="F5123" s="17"/>
    </row>
    <row r="5124" spans="1:6" ht="13.5" x14ac:dyDescent="0.3">
      <c r="A5124" s="107" t="s">
        <v>12188</v>
      </c>
      <c r="B5124" s="108" t="s">
        <v>14387</v>
      </c>
      <c r="C5124" s="77" t="s">
        <v>7277</v>
      </c>
      <c r="D5124" s="109" t="s">
        <v>12189</v>
      </c>
      <c r="E5124" s="108" t="s">
        <v>11860</v>
      </c>
      <c r="F5124" s="17"/>
    </row>
    <row r="5125" spans="1:6" ht="14.25" x14ac:dyDescent="0.3">
      <c r="A5125" s="107" t="s">
        <v>3951</v>
      </c>
      <c r="B5125" s="108" t="s">
        <v>574</v>
      </c>
      <c r="C5125" s="77" t="s">
        <v>6994</v>
      </c>
      <c r="D5125" s="109" t="s">
        <v>14256</v>
      </c>
      <c r="E5125" s="108" t="s">
        <v>16244</v>
      </c>
    </row>
    <row r="5126" spans="1:6" ht="14.25" x14ac:dyDescent="0.3">
      <c r="A5126" s="103" t="s">
        <v>12956</v>
      </c>
      <c r="B5126" s="75" t="s">
        <v>574</v>
      </c>
      <c r="C5126" s="77" t="s">
        <v>7000</v>
      </c>
      <c r="D5126" s="104" t="s">
        <v>16589</v>
      </c>
      <c r="E5126" s="75" t="s">
        <v>14406</v>
      </c>
      <c r="F5126" s="17"/>
    </row>
    <row r="5127" spans="1:6" ht="14.25" x14ac:dyDescent="0.3">
      <c r="A5127" s="103" t="s">
        <v>5867</v>
      </c>
      <c r="B5127" s="75" t="s">
        <v>574</v>
      </c>
      <c r="C5127" s="77" t="s">
        <v>6920</v>
      </c>
      <c r="D5127" s="104" t="s">
        <v>13383</v>
      </c>
      <c r="E5127" s="75" t="s">
        <v>14404</v>
      </c>
    </row>
    <row r="5128" spans="1:6" ht="14.25" x14ac:dyDescent="0.3">
      <c r="A5128" s="111" t="s">
        <v>8748</v>
      </c>
      <c r="B5128" s="112" t="s">
        <v>14387</v>
      </c>
      <c r="C5128" s="77" t="s">
        <v>6920</v>
      </c>
      <c r="D5128" s="113" t="s">
        <v>8749</v>
      </c>
      <c r="E5128" s="112" t="s">
        <v>733</v>
      </c>
      <c r="F5128" s="18"/>
    </row>
    <row r="5129" spans="1:6" ht="14.25" x14ac:dyDescent="0.3">
      <c r="A5129" s="111" t="s">
        <v>3952</v>
      </c>
      <c r="B5129" s="112" t="s">
        <v>574</v>
      </c>
      <c r="C5129" s="77" t="s">
        <v>7000</v>
      </c>
      <c r="D5129" s="113" t="s">
        <v>14257</v>
      </c>
      <c r="E5129" s="112" t="s">
        <v>16245</v>
      </c>
      <c r="F5129" s="17"/>
    </row>
    <row r="5130" spans="1:6" ht="14.25" x14ac:dyDescent="0.3">
      <c r="A5130" s="103" t="s">
        <v>4409</v>
      </c>
      <c r="B5130" s="75" t="s">
        <v>574</v>
      </c>
      <c r="C5130" s="77" t="s">
        <v>6919</v>
      </c>
      <c r="D5130" s="104" t="s">
        <v>10271</v>
      </c>
      <c r="E5130" s="75" t="s">
        <v>14510</v>
      </c>
      <c r="F5130" s="17"/>
    </row>
    <row r="5131" spans="1:6" ht="13.5" x14ac:dyDescent="0.3">
      <c r="A5131" s="110" t="s">
        <v>2761</v>
      </c>
      <c r="B5131" s="84" t="s">
        <v>574</v>
      </c>
      <c r="C5131" s="77" t="s">
        <v>6994</v>
      </c>
      <c r="D5131" s="117" t="s">
        <v>13755</v>
      </c>
      <c r="E5131" s="84" t="s">
        <v>15261</v>
      </c>
      <c r="F5131" s="18"/>
    </row>
    <row r="5132" spans="1:6" ht="14.25" x14ac:dyDescent="0.3">
      <c r="A5132" s="103" t="s">
        <v>4585</v>
      </c>
      <c r="B5132" s="75" t="s">
        <v>574</v>
      </c>
      <c r="C5132" s="77" t="s">
        <v>6998</v>
      </c>
      <c r="D5132" s="104" t="s">
        <v>7625</v>
      </c>
      <c r="E5132" s="75" t="s">
        <v>14399</v>
      </c>
    </row>
    <row r="5133" spans="1:6" ht="13.5" x14ac:dyDescent="0.3">
      <c r="A5133" s="103" t="s">
        <v>4585</v>
      </c>
      <c r="B5133" s="75" t="s">
        <v>14387</v>
      </c>
      <c r="C5133" s="77" t="s">
        <v>6998</v>
      </c>
      <c r="D5133" s="104" t="s">
        <v>7625</v>
      </c>
      <c r="E5133" s="75" t="s">
        <v>14399</v>
      </c>
      <c r="F5133" s="18"/>
    </row>
    <row r="5134" spans="1:6" ht="14.25" x14ac:dyDescent="0.3">
      <c r="A5134" s="103" t="s">
        <v>11343</v>
      </c>
      <c r="B5134" s="75" t="s">
        <v>574</v>
      </c>
      <c r="C5134" s="77" t="s">
        <v>7071</v>
      </c>
      <c r="D5134" s="104" t="s">
        <v>11344</v>
      </c>
      <c r="E5134" s="75" t="s">
        <v>14403</v>
      </c>
    </row>
    <row r="5135" spans="1:6" ht="13.5" x14ac:dyDescent="0.3">
      <c r="A5135" s="107" t="s">
        <v>11343</v>
      </c>
      <c r="B5135" s="108" t="s">
        <v>14387</v>
      </c>
      <c r="C5135" s="77" t="s">
        <v>7071</v>
      </c>
      <c r="D5135" s="109" t="s">
        <v>11344</v>
      </c>
      <c r="E5135" s="108" t="s">
        <v>14403</v>
      </c>
    </row>
    <row r="5136" spans="1:6" ht="13.5" x14ac:dyDescent="0.3">
      <c r="A5136" s="103" t="s">
        <v>11343</v>
      </c>
      <c r="B5136" s="75" t="s">
        <v>575</v>
      </c>
      <c r="C5136" s="77" t="s">
        <v>7071</v>
      </c>
      <c r="D5136" s="104" t="s">
        <v>11344</v>
      </c>
      <c r="E5136" s="75" t="s">
        <v>14403</v>
      </c>
      <c r="F5136" s="17"/>
    </row>
    <row r="5137" spans="1:6" ht="14.25" x14ac:dyDescent="0.3">
      <c r="A5137" s="110" t="s">
        <v>7219</v>
      </c>
      <c r="B5137" s="84" t="s">
        <v>574</v>
      </c>
      <c r="C5137" s="77" t="s">
        <v>6924</v>
      </c>
      <c r="D5137" s="117" t="s">
        <v>7220</v>
      </c>
      <c r="E5137" s="84" t="s">
        <v>14395</v>
      </c>
    </row>
    <row r="5138" spans="1:6" ht="14.25" x14ac:dyDescent="0.3">
      <c r="A5138" s="110" t="s">
        <v>7219</v>
      </c>
      <c r="B5138" s="84" t="s">
        <v>14387</v>
      </c>
      <c r="C5138" s="77" t="s">
        <v>6924</v>
      </c>
      <c r="D5138" s="117" t="s">
        <v>7220</v>
      </c>
      <c r="E5138" s="84" t="s">
        <v>14395</v>
      </c>
      <c r="F5138" s="17"/>
    </row>
    <row r="5139" spans="1:6" ht="14.25" x14ac:dyDescent="0.3">
      <c r="A5139" s="111" t="s">
        <v>7219</v>
      </c>
      <c r="B5139" s="112" t="s">
        <v>575</v>
      </c>
      <c r="C5139" s="77" t="s">
        <v>6924</v>
      </c>
      <c r="D5139" s="113" t="s">
        <v>7220</v>
      </c>
      <c r="E5139" s="112" t="s">
        <v>14395</v>
      </c>
      <c r="F5139" s="18"/>
    </row>
    <row r="5140" spans="1:6" ht="14.25" x14ac:dyDescent="0.3">
      <c r="A5140" s="103" t="s">
        <v>4410</v>
      </c>
      <c r="B5140" s="75" t="s">
        <v>574</v>
      </c>
      <c r="C5140" s="77" t="s">
        <v>9033</v>
      </c>
      <c r="D5140" s="104" t="s">
        <v>4411</v>
      </c>
      <c r="E5140" s="75" t="s">
        <v>14659</v>
      </c>
    </row>
    <row r="5141" spans="1:6" ht="14.25" x14ac:dyDescent="0.3">
      <c r="A5141" s="103" t="s">
        <v>3395</v>
      </c>
      <c r="B5141" s="75" t="s">
        <v>575</v>
      </c>
      <c r="C5141" s="77" t="s">
        <v>6933</v>
      </c>
      <c r="D5141" s="104" t="s">
        <v>3396</v>
      </c>
      <c r="E5141" s="75" t="s">
        <v>16246</v>
      </c>
      <c r="F5141" s="18"/>
    </row>
    <row r="5142" spans="1:6" ht="14.25" x14ac:dyDescent="0.3">
      <c r="A5142" s="103" t="s">
        <v>12590</v>
      </c>
      <c r="B5142" s="75" t="s">
        <v>574</v>
      </c>
      <c r="C5142" s="77" t="s">
        <v>7013</v>
      </c>
      <c r="D5142" s="104" t="s">
        <v>12591</v>
      </c>
      <c r="E5142" s="75" t="s">
        <v>16249</v>
      </c>
      <c r="F5142" s="17"/>
    </row>
    <row r="5143" spans="1:6" ht="13.5" x14ac:dyDescent="0.3">
      <c r="A5143" s="103" t="s">
        <v>2627</v>
      </c>
      <c r="B5143" s="75" t="s">
        <v>574</v>
      </c>
      <c r="C5143" s="77" t="s">
        <v>7071</v>
      </c>
      <c r="D5143" s="104" t="s">
        <v>11721</v>
      </c>
      <c r="E5143" s="75" t="s">
        <v>14394</v>
      </c>
      <c r="F5143" s="17"/>
    </row>
    <row r="5144" spans="1:6" ht="13.5" x14ac:dyDescent="0.3">
      <c r="A5144" s="103" t="s">
        <v>2999</v>
      </c>
      <c r="B5144" s="75" t="s">
        <v>574</v>
      </c>
      <c r="C5144" s="77" t="s">
        <v>6921</v>
      </c>
      <c r="D5144" s="113" t="s">
        <v>8264</v>
      </c>
      <c r="E5144" s="75" t="s">
        <v>14394</v>
      </c>
      <c r="F5144" s="17"/>
    </row>
    <row r="5145" spans="1:6" ht="14.25" x14ac:dyDescent="0.3">
      <c r="A5145" s="103" t="s">
        <v>455</v>
      </c>
      <c r="B5145" s="75" t="s">
        <v>574</v>
      </c>
      <c r="C5145" s="77" t="s">
        <v>6924</v>
      </c>
      <c r="D5145" s="104" t="s">
        <v>10109</v>
      </c>
      <c r="E5145" s="75" t="s">
        <v>15262</v>
      </c>
    </row>
    <row r="5146" spans="1:6" ht="14.25" x14ac:dyDescent="0.3">
      <c r="A5146" s="103" t="s">
        <v>455</v>
      </c>
      <c r="B5146" s="75" t="s">
        <v>14387</v>
      </c>
      <c r="C5146" s="77" t="s">
        <v>6924</v>
      </c>
      <c r="D5146" s="104" t="s">
        <v>10109</v>
      </c>
      <c r="E5146" s="75" t="s">
        <v>15262</v>
      </c>
    </row>
    <row r="5147" spans="1:6" ht="14.25" x14ac:dyDescent="0.3">
      <c r="A5147" s="111" t="s">
        <v>455</v>
      </c>
      <c r="B5147" s="112" t="s">
        <v>575</v>
      </c>
      <c r="C5147" s="77" t="s">
        <v>6924</v>
      </c>
      <c r="D5147" s="113" t="s">
        <v>10109</v>
      </c>
      <c r="E5147" s="112" t="s">
        <v>15262</v>
      </c>
    </row>
    <row r="5148" spans="1:6" ht="14.25" x14ac:dyDescent="0.3">
      <c r="A5148" s="103" t="s">
        <v>971</v>
      </c>
      <c r="B5148" s="75" t="s">
        <v>574</v>
      </c>
      <c r="C5148" s="77" t="s">
        <v>6913</v>
      </c>
      <c r="D5148" s="104" t="s">
        <v>7155</v>
      </c>
      <c r="E5148" s="75" t="s">
        <v>14394</v>
      </c>
      <c r="F5148" s="17"/>
    </row>
    <row r="5149" spans="1:6" ht="14.25" x14ac:dyDescent="0.3">
      <c r="A5149" s="103" t="s">
        <v>971</v>
      </c>
      <c r="B5149" s="75" t="s">
        <v>575</v>
      </c>
      <c r="C5149" s="77" t="s">
        <v>6913</v>
      </c>
      <c r="D5149" s="104" t="s">
        <v>7155</v>
      </c>
      <c r="E5149" s="75" t="s">
        <v>14394</v>
      </c>
      <c r="F5149" s="17"/>
    </row>
    <row r="5150" spans="1:6" ht="13.5" x14ac:dyDescent="0.3">
      <c r="A5150" s="103" t="s">
        <v>4586</v>
      </c>
      <c r="B5150" s="75" t="s">
        <v>574</v>
      </c>
      <c r="C5150" s="77" t="s">
        <v>7071</v>
      </c>
      <c r="D5150" s="104" t="s">
        <v>8156</v>
      </c>
      <c r="E5150" s="75" t="s">
        <v>14398</v>
      </c>
      <c r="F5150" s="18"/>
    </row>
    <row r="5151" spans="1:6" ht="14.25" x14ac:dyDescent="0.3">
      <c r="A5151" s="111" t="s">
        <v>3000</v>
      </c>
      <c r="B5151" s="112" t="s">
        <v>574</v>
      </c>
      <c r="C5151" s="77" t="s">
        <v>6920</v>
      </c>
      <c r="D5151" s="113" t="s">
        <v>13088</v>
      </c>
      <c r="E5151" s="112" t="s">
        <v>733</v>
      </c>
      <c r="F5151" s="18"/>
    </row>
    <row r="5152" spans="1:6" ht="13.5" x14ac:dyDescent="0.3">
      <c r="A5152" s="107" t="s">
        <v>3000</v>
      </c>
      <c r="B5152" s="108" t="s">
        <v>14387</v>
      </c>
      <c r="C5152" s="77" t="s">
        <v>6920</v>
      </c>
      <c r="D5152" s="109" t="s">
        <v>13088</v>
      </c>
      <c r="E5152" s="108" t="s">
        <v>733</v>
      </c>
      <c r="F5152" s="17"/>
    </row>
    <row r="5153" spans="1:6" ht="14.25" x14ac:dyDescent="0.3">
      <c r="A5153" s="107" t="s">
        <v>3000</v>
      </c>
      <c r="B5153" s="108" t="s">
        <v>575</v>
      </c>
      <c r="C5153" s="77" t="s">
        <v>6920</v>
      </c>
      <c r="D5153" s="109" t="s">
        <v>13088</v>
      </c>
      <c r="E5153" s="108" t="s">
        <v>733</v>
      </c>
    </row>
    <row r="5154" spans="1:6" ht="14.25" x14ac:dyDescent="0.3">
      <c r="A5154" s="107" t="s">
        <v>11862</v>
      </c>
      <c r="B5154" s="108" t="s">
        <v>574</v>
      </c>
      <c r="C5154" s="77" t="s">
        <v>6909</v>
      </c>
      <c r="D5154" s="109" t="s">
        <v>14041</v>
      </c>
      <c r="E5154" s="108" t="s">
        <v>11860</v>
      </c>
      <c r="F5154" s="17"/>
    </row>
    <row r="5155" spans="1:6" ht="14.25" x14ac:dyDescent="0.3">
      <c r="A5155" s="107" t="s">
        <v>2762</v>
      </c>
      <c r="B5155" s="108" t="s">
        <v>574</v>
      </c>
      <c r="C5155" s="77" t="s">
        <v>6994</v>
      </c>
      <c r="D5155" s="109" t="s">
        <v>13585</v>
      </c>
      <c r="E5155" s="108" t="s">
        <v>15263</v>
      </c>
      <c r="F5155" s="18"/>
    </row>
    <row r="5156" spans="1:6" ht="13.5" x14ac:dyDescent="0.3">
      <c r="A5156" s="107" t="s">
        <v>2762</v>
      </c>
      <c r="B5156" s="108" t="s">
        <v>14387</v>
      </c>
      <c r="C5156" s="77" t="s">
        <v>6994</v>
      </c>
      <c r="D5156" s="109" t="s">
        <v>13585</v>
      </c>
      <c r="E5156" s="108" t="s">
        <v>15263</v>
      </c>
      <c r="F5156" s="18"/>
    </row>
    <row r="5157" spans="1:6" ht="14.25" x14ac:dyDescent="0.3">
      <c r="A5157" s="107" t="s">
        <v>2762</v>
      </c>
      <c r="B5157" s="108" t="s">
        <v>575</v>
      </c>
      <c r="C5157" s="77" t="s">
        <v>6994</v>
      </c>
      <c r="D5157" s="109" t="s">
        <v>13585</v>
      </c>
      <c r="E5157" s="108" t="s">
        <v>15263</v>
      </c>
      <c r="F5157" s="18"/>
    </row>
    <row r="5158" spans="1:6" ht="14.25" x14ac:dyDescent="0.3">
      <c r="A5158" s="103" t="s">
        <v>5868</v>
      </c>
      <c r="B5158" s="75" t="s">
        <v>574</v>
      </c>
      <c r="C5158" s="77" t="s">
        <v>7002</v>
      </c>
      <c r="D5158" s="104" t="s">
        <v>7577</v>
      </c>
      <c r="E5158" s="75" t="s">
        <v>14395</v>
      </c>
      <c r="F5158" s="18"/>
    </row>
    <row r="5159" spans="1:6" ht="14.25" x14ac:dyDescent="0.3">
      <c r="A5159" s="103" t="s">
        <v>14258</v>
      </c>
      <c r="B5159" s="75" t="s">
        <v>574</v>
      </c>
      <c r="C5159" s="77" t="s">
        <v>7021</v>
      </c>
      <c r="D5159" s="104" t="s">
        <v>16247</v>
      </c>
      <c r="E5159" s="75" t="s">
        <v>16248</v>
      </c>
    </row>
    <row r="5160" spans="1:6" ht="14.25" x14ac:dyDescent="0.3">
      <c r="A5160" s="103" t="s">
        <v>14258</v>
      </c>
      <c r="B5160" s="75" t="s">
        <v>14387</v>
      </c>
      <c r="C5160" s="77" t="s">
        <v>7021</v>
      </c>
      <c r="D5160" s="104" t="s">
        <v>16247</v>
      </c>
      <c r="E5160" s="75" t="s">
        <v>16248</v>
      </c>
      <c r="F5160" s="17"/>
    </row>
    <row r="5161" spans="1:6" ht="14.25" x14ac:dyDescent="0.3">
      <c r="A5161" s="111" t="s">
        <v>14258</v>
      </c>
      <c r="B5161" s="112" t="s">
        <v>575</v>
      </c>
      <c r="C5161" s="77" t="s">
        <v>7021</v>
      </c>
      <c r="D5161" s="113" t="s">
        <v>16247</v>
      </c>
      <c r="E5161" s="112" t="s">
        <v>16248</v>
      </c>
    </row>
    <row r="5162" spans="1:6" ht="14.25" x14ac:dyDescent="0.3">
      <c r="A5162" s="103" t="s">
        <v>3511</v>
      </c>
      <c r="B5162" s="75" t="s">
        <v>574</v>
      </c>
      <c r="C5162" s="77" t="s">
        <v>6984</v>
      </c>
      <c r="D5162" s="104" t="s">
        <v>13394</v>
      </c>
      <c r="E5162" s="75" t="s">
        <v>14401</v>
      </c>
      <c r="F5162" s="18"/>
    </row>
    <row r="5163" spans="1:6" ht="14.25" x14ac:dyDescent="0.3">
      <c r="A5163" s="107" t="s">
        <v>5869</v>
      </c>
      <c r="B5163" s="108" t="s">
        <v>574</v>
      </c>
      <c r="C5163" s="77" t="s">
        <v>6939</v>
      </c>
      <c r="D5163" s="109" t="s">
        <v>8321</v>
      </c>
      <c r="E5163" s="108" t="s">
        <v>14394</v>
      </c>
      <c r="F5163" s="17"/>
    </row>
    <row r="5164" spans="1:6" ht="14.25" x14ac:dyDescent="0.3">
      <c r="A5164" s="103" t="s">
        <v>8834</v>
      </c>
      <c r="B5164" s="75" t="s">
        <v>1244</v>
      </c>
      <c r="C5164" s="77" t="s">
        <v>6939</v>
      </c>
      <c r="D5164" s="104" t="s">
        <v>14483</v>
      </c>
      <c r="E5164" s="75" t="s">
        <v>14394</v>
      </c>
      <c r="F5164" s="17"/>
    </row>
    <row r="5165" spans="1:6" ht="14.25" x14ac:dyDescent="0.3">
      <c r="A5165" s="103" t="s">
        <v>11689</v>
      </c>
      <c r="B5165" s="75" t="s">
        <v>574</v>
      </c>
      <c r="C5165" s="77" t="s">
        <v>6979</v>
      </c>
      <c r="D5165" s="104" t="s">
        <v>2628</v>
      </c>
      <c r="E5165" s="75" t="s">
        <v>14394</v>
      </c>
    </row>
    <row r="5166" spans="1:6" ht="14.25" x14ac:dyDescent="0.3">
      <c r="A5166" s="111" t="s">
        <v>4511</v>
      </c>
      <c r="B5166" s="112" t="s">
        <v>574</v>
      </c>
      <c r="C5166" s="77" t="s">
        <v>6919</v>
      </c>
      <c r="D5166" s="113" t="s">
        <v>9031</v>
      </c>
      <c r="E5166" s="112" t="s">
        <v>15263</v>
      </c>
    </row>
    <row r="5167" spans="1:6" ht="14.25" x14ac:dyDescent="0.3">
      <c r="A5167" s="103" t="s">
        <v>1549</v>
      </c>
      <c r="B5167" s="75" t="s">
        <v>574</v>
      </c>
      <c r="C5167" s="77" t="s">
        <v>6924</v>
      </c>
      <c r="D5167" s="104" t="s">
        <v>7331</v>
      </c>
      <c r="E5167" s="75" t="s">
        <v>14404</v>
      </c>
    </row>
    <row r="5168" spans="1:6" ht="13.5" x14ac:dyDescent="0.3">
      <c r="A5168" s="103" t="s">
        <v>11741</v>
      </c>
      <c r="B5168" s="75" t="s">
        <v>574</v>
      </c>
      <c r="C5168" s="77" t="s">
        <v>6920</v>
      </c>
      <c r="D5168" s="104" t="s">
        <v>3723</v>
      </c>
      <c r="E5168" s="75" t="s">
        <v>14394</v>
      </c>
      <c r="F5168" s="17"/>
    </row>
    <row r="5169" spans="1:6" ht="13.5" x14ac:dyDescent="0.3">
      <c r="A5169" s="103" t="s">
        <v>11345</v>
      </c>
      <c r="B5169" s="75" t="s">
        <v>574</v>
      </c>
      <c r="C5169" s="77" t="s">
        <v>7096</v>
      </c>
      <c r="D5169" s="104" t="s">
        <v>11346</v>
      </c>
      <c r="E5169" s="75" t="s">
        <v>11347</v>
      </c>
    </row>
    <row r="5170" spans="1:6" ht="14.25" x14ac:dyDescent="0.3">
      <c r="A5170" s="103" t="s">
        <v>1946</v>
      </c>
      <c r="B5170" s="75" t="s">
        <v>574</v>
      </c>
      <c r="C5170" s="77" t="s">
        <v>7071</v>
      </c>
      <c r="D5170" s="104" t="s">
        <v>8351</v>
      </c>
      <c r="E5170" s="75" t="s">
        <v>14400</v>
      </c>
    </row>
    <row r="5171" spans="1:6" ht="14.25" x14ac:dyDescent="0.3">
      <c r="A5171" s="103" t="s">
        <v>6520</v>
      </c>
      <c r="B5171" s="75" t="s">
        <v>574</v>
      </c>
      <c r="C5171" s="77" t="s">
        <v>6939</v>
      </c>
      <c r="D5171" s="104" t="s">
        <v>11381</v>
      </c>
      <c r="E5171" s="75" t="s">
        <v>14401</v>
      </c>
    </row>
    <row r="5172" spans="1:6" ht="14.25" x14ac:dyDescent="0.3">
      <c r="A5172" s="107" t="s">
        <v>6604</v>
      </c>
      <c r="B5172" s="108" t="s">
        <v>574</v>
      </c>
      <c r="C5172" s="77" t="s">
        <v>6585</v>
      </c>
      <c r="D5172" s="109" t="s">
        <v>16582</v>
      </c>
      <c r="E5172" s="108" t="s">
        <v>14396</v>
      </c>
      <c r="F5172" s="17"/>
    </row>
    <row r="5173" spans="1:6" ht="14.25" x14ac:dyDescent="0.3">
      <c r="A5173" s="103" t="s">
        <v>6604</v>
      </c>
      <c r="B5173" s="75" t="s">
        <v>575</v>
      </c>
      <c r="C5173" s="77" t="s">
        <v>6585</v>
      </c>
      <c r="D5173" s="104" t="s">
        <v>16582</v>
      </c>
      <c r="E5173" s="75" t="s">
        <v>14396</v>
      </c>
      <c r="F5173" s="18"/>
    </row>
    <row r="5174" spans="1:6" ht="14.25" x14ac:dyDescent="0.3">
      <c r="A5174" s="111" t="s">
        <v>3953</v>
      </c>
      <c r="B5174" s="112" t="s">
        <v>574</v>
      </c>
      <c r="C5174" s="77" t="s">
        <v>6984</v>
      </c>
      <c r="D5174" s="113" t="s">
        <v>16250</v>
      </c>
      <c r="E5174" s="112" t="s">
        <v>16251</v>
      </c>
      <c r="F5174" s="17"/>
    </row>
    <row r="5175" spans="1:6" ht="13.5" x14ac:dyDescent="0.3">
      <c r="A5175" s="107" t="s">
        <v>4412</v>
      </c>
      <c r="B5175" s="108" t="s">
        <v>574</v>
      </c>
      <c r="C5175" s="77" t="s">
        <v>9161</v>
      </c>
      <c r="D5175" s="109" t="s">
        <v>9188</v>
      </c>
      <c r="E5175" s="108" t="s">
        <v>15264</v>
      </c>
      <c r="F5175" s="17"/>
    </row>
    <row r="5176" spans="1:6" ht="13.5" x14ac:dyDescent="0.3">
      <c r="A5176" s="111" t="s">
        <v>12957</v>
      </c>
      <c r="B5176" s="112" t="s">
        <v>574</v>
      </c>
      <c r="C5176" s="77" t="s">
        <v>6994</v>
      </c>
      <c r="D5176" s="113" t="s">
        <v>12958</v>
      </c>
      <c r="E5176" s="112" t="s">
        <v>14396</v>
      </c>
      <c r="F5176" s="17"/>
    </row>
    <row r="5177" spans="1:6" ht="13.5" x14ac:dyDescent="0.3">
      <c r="A5177" s="103" t="s">
        <v>7010</v>
      </c>
      <c r="B5177" s="75" t="s">
        <v>574</v>
      </c>
      <c r="C5177" s="77" t="s">
        <v>6920</v>
      </c>
      <c r="D5177" s="104" t="s">
        <v>7011</v>
      </c>
      <c r="E5177" s="75" t="s">
        <v>14394</v>
      </c>
    </row>
    <row r="5178" spans="1:6" ht="14.25" x14ac:dyDescent="0.3">
      <c r="A5178" s="107" t="s">
        <v>14259</v>
      </c>
      <c r="B5178" s="108" t="s">
        <v>574</v>
      </c>
      <c r="C5178" s="77" t="s">
        <v>7000</v>
      </c>
      <c r="D5178" s="109" t="s">
        <v>12592</v>
      </c>
      <c r="E5178" s="108" t="s">
        <v>16252</v>
      </c>
      <c r="F5178" s="18"/>
    </row>
    <row r="5179" spans="1:6" ht="14.25" x14ac:dyDescent="0.3">
      <c r="A5179" s="83" t="s">
        <v>14259</v>
      </c>
      <c r="B5179" s="84" t="s">
        <v>575</v>
      </c>
      <c r="C5179" s="77" t="s">
        <v>7000</v>
      </c>
      <c r="D5179" s="85" t="s">
        <v>12592</v>
      </c>
      <c r="E5179" s="84" t="s">
        <v>16252</v>
      </c>
      <c r="F5179" s="18"/>
    </row>
    <row r="5180" spans="1:6" ht="13.5" x14ac:dyDescent="0.3">
      <c r="A5180" s="103" t="s">
        <v>2483</v>
      </c>
      <c r="B5180" s="75" t="s">
        <v>574</v>
      </c>
      <c r="C5180" s="77" t="s">
        <v>5701</v>
      </c>
      <c r="D5180" s="104" t="s">
        <v>13900</v>
      </c>
      <c r="E5180" s="75" t="s">
        <v>14403</v>
      </c>
    </row>
    <row r="5181" spans="1:6" ht="14.25" x14ac:dyDescent="0.3">
      <c r="A5181" s="103" t="s">
        <v>6</v>
      </c>
      <c r="B5181" s="75" t="s">
        <v>574</v>
      </c>
      <c r="C5181" s="77" t="s">
        <v>6994</v>
      </c>
      <c r="D5181" s="104" t="s">
        <v>15265</v>
      </c>
      <c r="E5181" s="75" t="s">
        <v>14764</v>
      </c>
      <c r="F5181" s="17"/>
    </row>
    <row r="5182" spans="1:6" ht="13.5" x14ac:dyDescent="0.3">
      <c r="A5182" s="107" t="s">
        <v>6</v>
      </c>
      <c r="B5182" s="112" t="s">
        <v>14387</v>
      </c>
      <c r="C5182" s="77" t="s">
        <v>6994</v>
      </c>
      <c r="D5182" s="109" t="s">
        <v>15265</v>
      </c>
      <c r="E5182" s="108" t="s">
        <v>14764</v>
      </c>
      <c r="F5182" s="18"/>
    </row>
    <row r="5183" spans="1:6" ht="14.25" x14ac:dyDescent="0.3">
      <c r="A5183" s="103" t="s">
        <v>6</v>
      </c>
      <c r="B5183" s="75" t="s">
        <v>575</v>
      </c>
      <c r="C5183" s="77" t="s">
        <v>6994</v>
      </c>
      <c r="D5183" s="104" t="s">
        <v>15265</v>
      </c>
      <c r="E5183" s="75" t="s">
        <v>14764</v>
      </c>
      <c r="F5183" s="18"/>
    </row>
    <row r="5184" spans="1:6" ht="13.5" x14ac:dyDescent="0.3">
      <c r="A5184" s="103" t="s">
        <v>11964</v>
      </c>
      <c r="B5184" s="75" t="s">
        <v>574</v>
      </c>
      <c r="C5184" s="77" t="s">
        <v>7071</v>
      </c>
      <c r="D5184" s="104" t="s">
        <v>2629</v>
      </c>
      <c r="E5184" s="75" t="s">
        <v>14407</v>
      </c>
    </row>
    <row r="5185" spans="1:6" ht="14.25" x14ac:dyDescent="0.3">
      <c r="A5185" s="103" t="s">
        <v>179</v>
      </c>
      <c r="B5185" s="75" t="s">
        <v>574</v>
      </c>
      <c r="C5185" s="77" t="s">
        <v>7000</v>
      </c>
      <c r="D5185" s="104" t="s">
        <v>12593</v>
      </c>
      <c r="E5185" s="75" t="s">
        <v>16253</v>
      </c>
      <c r="F5185" s="17"/>
    </row>
    <row r="5186" spans="1:6" ht="14.25" x14ac:dyDescent="0.3">
      <c r="A5186" s="103" t="s">
        <v>3954</v>
      </c>
      <c r="B5186" s="75" t="s">
        <v>574</v>
      </c>
      <c r="C5186" s="77" t="s">
        <v>7443</v>
      </c>
      <c r="D5186" s="104" t="s">
        <v>16254</v>
      </c>
      <c r="E5186" s="75" t="s">
        <v>16255</v>
      </c>
      <c r="F5186" s="18"/>
    </row>
    <row r="5187" spans="1:6" ht="14.25" x14ac:dyDescent="0.3">
      <c r="A5187" s="107" t="s">
        <v>3954</v>
      </c>
      <c r="B5187" s="108" t="s">
        <v>575</v>
      </c>
      <c r="C5187" s="77" t="s">
        <v>7443</v>
      </c>
      <c r="D5187" s="109" t="s">
        <v>16254</v>
      </c>
      <c r="E5187" s="108" t="s">
        <v>16255</v>
      </c>
      <c r="F5187" s="18"/>
    </row>
    <row r="5188" spans="1:6" ht="13.5" x14ac:dyDescent="0.3">
      <c r="A5188" s="111" t="s">
        <v>1832</v>
      </c>
      <c r="B5188" s="112" t="s">
        <v>574</v>
      </c>
      <c r="C5188" s="77" t="s">
        <v>7000</v>
      </c>
      <c r="D5188" s="113" t="s">
        <v>11163</v>
      </c>
      <c r="E5188" s="112" t="s">
        <v>14396</v>
      </c>
      <c r="F5188" s="17"/>
    </row>
    <row r="5189" spans="1:6" ht="14.25" x14ac:dyDescent="0.3">
      <c r="A5189" s="103" t="s">
        <v>224</v>
      </c>
      <c r="B5189" s="75" t="s">
        <v>576</v>
      </c>
      <c r="C5189" s="77" t="s">
        <v>6922</v>
      </c>
      <c r="D5189" s="104" t="s">
        <v>5254</v>
      </c>
      <c r="E5189" s="75" t="s">
        <v>14398</v>
      </c>
      <c r="F5189" s="18"/>
    </row>
    <row r="5190" spans="1:6" ht="14.25" x14ac:dyDescent="0.3">
      <c r="A5190" s="103" t="s">
        <v>224</v>
      </c>
      <c r="B5190" s="75" t="s">
        <v>1244</v>
      </c>
      <c r="C5190" s="77" t="s">
        <v>6922</v>
      </c>
      <c r="D5190" s="104" t="s">
        <v>12066</v>
      </c>
      <c r="E5190" s="75" t="s">
        <v>14398</v>
      </c>
      <c r="F5190" s="17"/>
    </row>
    <row r="5191" spans="1:6" ht="13.5" x14ac:dyDescent="0.3">
      <c r="A5191" s="103" t="s">
        <v>224</v>
      </c>
      <c r="B5191" s="75" t="s">
        <v>574</v>
      </c>
      <c r="C5191" s="77" t="s">
        <v>6922</v>
      </c>
      <c r="D5191" s="104" t="s">
        <v>1847</v>
      </c>
      <c r="E5191" s="75" t="s">
        <v>14398</v>
      </c>
      <c r="F5191" s="17"/>
    </row>
    <row r="5192" spans="1:6" ht="14.25" x14ac:dyDescent="0.3">
      <c r="A5192" s="103" t="s">
        <v>224</v>
      </c>
      <c r="B5192" s="75" t="s">
        <v>575</v>
      </c>
      <c r="C5192" s="77" t="s">
        <v>6922</v>
      </c>
      <c r="D5192" s="104" t="s">
        <v>1847</v>
      </c>
      <c r="E5192" s="75" t="s">
        <v>14398</v>
      </c>
    </row>
    <row r="5193" spans="1:6" ht="14.25" x14ac:dyDescent="0.3">
      <c r="A5193" s="103" t="s">
        <v>4838</v>
      </c>
      <c r="B5193" s="75" t="s">
        <v>576</v>
      </c>
      <c r="C5193" s="77" t="s">
        <v>6922</v>
      </c>
      <c r="D5193" s="104" t="s">
        <v>12067</v>
      </c>
      <c r="E5193" s="75" t="s">
        <v>14398</v>
      </c>
    </row>
    <row r="5194" spans="1:6" ht="14.25" x14ac:dyDescent="0.3">
      <c r="A5194" s="111" t="s">
        <v>4838</v>
      </c>
      <c r="B5194" s="112" t="s">
        <v>1244</v>
      </c>
      <c r="C5194" s="77" t="s">
        <v>6922</v>
      </c>
      <c r="D5194" s="113" t="s">
        <v>12066</v>
      </c>
      <c r="E5194" s="112" t="s">
        <v>14398</v>
      </c>
      <c r="F5194" s="17"/>
    </row>
    <row r="5195" spans="1:6" ht="14.25" x14ac:dyDescent="0.3">
      <c r="A5195" s="107" t="s">
        <v>4838</v>
      </c>
      <c r="B5195" s="108" t="s">
        <v>574</v>
      </c>
      <c r="C5195" s="77" t="s">
        <v>6922</v>
      </c>
      <c r="D5195" s="109" t="s">
        <v>11496</v>
      </c>
      <c r="E5195" s="108" t="s">
        <v>14398</v>
      </c>
      <c r="F5195" s="17"/>
    </row>
    <row r="5196" spans="1:6" ht="14.25" x14ac:dyDescent="0.3">
      <c r="A5196" s="103" t="s">
        <v>4838</v>
      </c>
      <c r="B5196" s="75" t="s">
        <v>575</v>
      </c>
      <c r="C5196" s="77" t="s">
        <v>6922</v>
      </c>
      <c r="D5196" s="104" t="s">
        <v>11496</v>
      </c>
      <c r="E5196" s="75" t="s">
        <v>14398</v>
      </c>
      <c r="F5196" s="18"/>
    </row>
    <row r="5197" spans="1:6" ht="13.5" x14ac:dyDescent="0.3">
      <c r="A5197" s="103" t="s">
        <v>1426</v>
      </c>
      <c r="B5197" s="75" t="s">
        <v>574</v>
      </c>
      <c r="C5197" s="77" t="s">
        <v>7002</v>
      </c>
      <c r="D5197" s="104" t="s">
        <v>9326</v>
      </c>
      <c r="E5197" s="75" t="s">
        <v>14590</v>
      </c>
      <c r="F5197" s="17"/>
    </row>
    <row r="5198" spans="1:6" ht="13.5" x14ac:dyDescent="0.3">
      <c r="A5198" s="103" t="s">
        <v>2003</v>
      </c>
      <c r="B5198" s="75" t="s">
        <v>574</v>
      </c>
      <c r="C5198" s="77" t="s">
        <v>6920</v>
      </c>
      <c r="D5198" s="104" t="s">
        <v>13756</v>
      </c>
      <c r="E5198" s="75" t="s">
        <v>15266</v>
      </c>
      <c r="F5198" s="17"/>
    </row>
    <row r="5199" spans="1:6" ht="14.25" x14ac:dyDescent="0.3">
      <c r="A5199" s="103" t="s">
        <v>89</v>
      </c>
      <c r="B5199" s="75" t="s">
        <v>574</v>
      </c>
      <c r="C5199" s="77" t="s">
        <v>7013</v>
      </c>
      <c r="D5199" s="104" t="s">
        <v>16256</v>
      </c>
      <c r="E5199" s="75" t="s">
        <v>16257</v>
      </c>
    </row>
    <row r="5200" spans="1:6" ht="14.25" x14ac:dyDescent="0.3">
      <c r="A5200" s="103" t="s">
        <v>89</v>
      </c>
      <c r="B5200" s="75" t="s">
        <v>14387</v>
      </c>
      <c r="C5200" s="77" t="s">
        <v>7013</v>
      </c>
      <c r="D5200" s="104" t="s">
        <v>16256</v>
      </c>
      <c r="E5200" s="75" t="s">
        <v>16257</v>
      </c>
      <c r="F5200" s="18"/>
    </row>
    <row r="5201" spans="1:6" ht="13.5" x14ac:dyDescent="0.3">
      <c r="A5201" s="111" t="s">
        <v>89</v>
      </c>
      <c r="B5201" s="112" t="s">
        <v>575</v>
      </c>
      <c r="C5201" s="77" t="s">
        <v>7013</v>
      </c>
      <c r="D5201" s="113" t="s">
        <v>16256</v>
      </c>
      <c r="E5201" s="112" t="s">
        <v>16257</v>
      </c>
      <c r="F5201" s="17"/>
    </row>
    <row r="5202" spans="1:6" ht="14.25" x14ac:dyDescent="0.3">
      <c r="A5202" s="103" t="s">
        <v>7283</v>
      </c>
      <c r="B5202" s="75" t="s">
        <v>576</v>
      </c>
      <c r="C5202" s="77" t="s">
        <v>6939</v>
      </c>
      <c r="D5202" s="104" t="s">
        <v>8783</v>
      </c>
      <c r="E5202" s="75" t="s">
        <v>14394</v>
      </c>
      <c r="F5202" s="17"/>
    </row>
    <row r="5203" spans="1:6" ht="13.5" x14ac:dyDescent="0.3">
      <c r="A5203" s="111" t="s">
        <v>7283</v>
      </c>
      <c r="B5203" s="112" t="s">
        <v>574</v>
      </c>
      <c r="C5203" s="77" t="s">
        <v>7284</v>
      </c>
      <c r="D5203" s="113" t="s">
        <v>7285</v>
      </c>
      <c r="E5203" s="112" t="s">
        <v>14394</v>
      </c>
      <c r="F5203" s="17"/>
    </row>
    <row r="5204" spans="1:6" ht="15.75" x14ac:dyDescent="0.3">
      <c r="A5204" s="103" t="s">
        <v>7283</v>
      </c>
      <c r="B5204" s="75" t="s">
        <v>2439</v>
      </c>
      <c r="C5204" s="77" t="s">
        <v>7277</v>
      </c>
      <c r="D5204" s="104" t="s">
        <v>8974</v>
      </c>
      <c r="E5204" s="75" t="s">
        <v>14394</v>
      </c>
    </row>
    <row r="5205" spans="1:6" ht="14.25" x14ac:dyDescent="0.3">
      <c r="A5205" s="111" t="s">
        <v>7283</v>
      </c>
      <c r="B5205" s="112" t="s">
        <v>14387</v>
      </c>
      <c r="C5205" s="77" t="s">
        <v>6939</v>
      </c>
      <c r="D5205" s="113" t="s">
        <v>13480</v>
      </c>
      <c r="E5205" s="112" t="s">
        <v>14394</v>
      </c>
      <c r="F5205" s="17"/>
    </row>
    <row r="5206" spans="1:6" ht="13.5" x14ac:dyDescent="0.3">
      <c r="A5206" s="103" t="s">
        <v>7283</v>
      </c>
      <c r="B5206" s="75" t="s">
        <v>575</v>
      </c>
      <c r="C5206" s="77" t="s">
        <v>6939</v>
      </c>
      <c r="D5206" s="104" t="s">
        <v>13480</v>
      </c>
      <c r="E5206" s="75" t="s">
        <v>14394</v>
      </c>
      <c r="F5206" s="18"/>
    </row>
    <row r="5207" spans="1:6" ht="14.25" x14ac:dyDescent="0.3">
      <c r="A5207" s="111" t="s">
        <v>4325</v>
      </c>
      <c r="B5207" s="112" t="s">
        <v>4879</v>
      </c>
      <c r="C5207" s="77" t="s">
        <v>9019</v>
      </c>
      <c r="D5207" s="113" t="s">
        <v>15267</v>
      </c>
      <c r="E5207" s="112" t="s">
        <v>15268</v>
      </c>
    </row>
    <row r="5208" spans="1:6" ht="14.25" x14ac:dyDescent="0.3">
      <c r="A5208" s="83" t="s">
        <v>11166</v>
      </c>
      <c r="B5208" s="84" t="s">
        <v>574</v>
      </c>
      <c r="C5208" s="77" t="s">
        <v>6998</v>
      </c>
      <c r="D5208" s="85" t="s">
        <v>11167</v>
      </c>
      <c r="E5208" s="84" t="s">
        <v>14396</v>
      </c>
    </row>
    <row r="5209" spans="1:6" ht="14.25" x14ac:dyDescent="0.3">
      <c r="A5209" s="103" t="s">
        <v>11166</v>
      </c>
      <c r="B5209" s="75" t="s">
        <v>14387</v>
      </c>
      <c r="C5209" s="77" t="s">
        <v>6998</v>
      </c>
      <c r="D5209" s="104" t="s">
        <v>12065</v>
      </c>
      <c r="E5209" s="75" t="s">
        <v>14396</v>
      </c>
    </row>
    <row r="5210" spans="1:6" ht="14.25" x14ac:dyDescent="0.3">
      <c r="A5210" s="103" t="s">
        <v>1823</v>
      </c>
      <c r="B5210" s="75" t="s">
        <v>574</v>
      </c>
      <c r="C5210" s="77" t="s">
        <v>7000</v>
      </c>
      <c r="D5210" s="104" t="s">
        <v>12277</v>
      </c>
      <c r="E5210" s="75" t="s">
        <v>14915</v>
      </c>
      <c r="F5210" s="17"/>
    </row>
    <row r="5211" spans="1:6" ht="13.5" x14ac:dyDescent="0.3">
      <c r="A5211" s="103" t="s">
        <v>3512</v>
      </c>
      <c r="B5211" s="75" t="s">
        <v>574</v>
      </c>
      <c r="C5211" s="77" t="s">
        <v>7071</v>
      </c>
      <c r="D5211" s="104" t="s">
        <v>13260</v>
      </c>
      <c r="E5211" s="75" t="s">
        <v>14398</v>
      </c>
      <c r="F5211" s="17"/>
    </row>
    <row r="5212" spans="1:6" ht="14.25" x14ac:dyDescent="0.3">
      <c r="A5212" s="107" t="s">
        <v>5870</v>
      </c>
      <c r="B5212" s="108" t="s">
        <v>574</v>
      </c>
      <c r="C5212" s="77" t="s">
        <v>7090</v>
      </c>
      <c r="D5212" s="109" t="s">
        <v>7091</v>
      </c>
      <c r="E5212" s="108" t="s">
        <v>14398</v>
      </c>
      <c r="F5212" s="17"/>
    </row>
    <row r="5213" spans="1:6" ht="14.25" x14ac:dyDescent="0.3">
      <c r="A5213" s="103" t="s">
        <v>5870</v>
      </c>
      <c r="B5213" s="75" t="s">
        <v>14387</v>
      </c>
      <c r="C5213" s="77" t="s">
        <v>7090</v>
      </c>
      <c r="D5213" s="104" t="s">
        <v>7091</v>
      </c>
      <c r="E5213" s="75" t="s">
        <v>14398</v>
      </c>
      <c r="F5213" s="18"/>
    </row>
    <row r="5214" spans="1:6" ht="14.25" x14ac:dyDescent="0.3">
      <c r="A5214" s="110" t="s">
        <v>5870</v>
      </c>
      <c r="B5214" s="84" t="s">
        <v>575</v>
      </c>
      <c r="C5214" s="77" t="s">
        <v>7090</v>
      </c>
      <c r="D5214" s="117" t="s">
        <v>7091</v>
      </c>
      <c r="E5214" s="84" t="s">
        <v>14398</v>
      </c>
    </row>
    <row r="5215" spans="1:6" ht="14.25" x14ac:dyDescent="0.3">
      <c r="A5215" s="107" t="s">
        <v>923</v>
      </c>
      <c r="B5215" s="108" t="s">
        <v>574</v>
      </c>
      <c r="C5215" s="121" t="s">
        <v>9033</v>
      </c>
      <c r="D5215" s="109" t="s">
        <v>924</v>
      </c>
      <c r="E5215" s="108" t="s">
        <v>14515</v>
      </c>
      <c r="F5215" s="17"/>
    </row>
    <row r="5216" spans="1:6" ht="14.25" x14ac:dyDescent="0.3">
      <c r="A5216" s="110" t="s">
        <v>923</v>
      </c>
      <c r="B5216" s="84" t="s">
        <v>575</v>
      </c>
      <c r="C5216" s="77" t="s">
        <v>9033</v>
      </c>
      <c r="D5216" s="117" t="s">
        <v>924</v>
      </c>
      <c r="E5216" s="84" t="s">
        <v>14515</v>
      </c>
      <c r="F5216" s="17"/>
    </row>
    <row r="5217" spans="1:6" ht="14.25" x14ac:dyDescent="0.3">
      <c r="A5217" s="103" t="s">
        <v>5119</v>
      </c>
      <c r="B5217" s="75" t="s">
        <v>13017</v>
      </c>
      <c r="C5217" s="77" t="s">
        <v>5108</v>
      </c>
      <c r="D5217" s="104" t="s">
        <v>13029</v>
      </c>
      <c r="E5217" s="75" t="s">
        <v>5109</v>
      </c>
      <c r="F5217" s="18"/>
    </row>
    <row r="5218" spans="1:6" ht="14.25" x14ac:dyDescent="0.3">
      <c r="A5218" s="111" t="s">
        <v>5871</v>
      </c>
      <c r="B5218" s="112" t="s">
        <v>574</v>
      </c>
      <c r="C5218" s="77" t="s">
        <v>6909</v>
      </c>
      <c r="D5218" s="113" t="s">
        <v>13143</v>
      </c>
      <c r="E5218" s="112" t="s">
        <v>14398</v>
      </c>
      <c r="F5218" s="17"/>
    </row>
    <row r="5219" spans="1:6" ht="14.25" x14ac:dyDescent="0.3">
      <c r="A5219" s="111" t="s">
        <v>5872</v>
      </c>
      <c r="B5219" s="112" t="s">
        <v>574</v>
      </c>
      <c r="C5219" s="77" t="s">
        <v>6994</v>
      </c>
      <c r="D5219" s="113" t="s">
        <v>7896</v>
      </c>
      <c r="E5219" s="112" t="s">
        <v>14396</v>
      </c>
      <c r="F5219" s="18"/>
    </row>
    <row r="5220" spans="1:6" ht="14.25" x14ac:dyDescent="0.3">
      <c r="A5220" s="83" t="s">
        <v>1413</v>
      </c>
      <c r="B5220" s="84" t="s">
        <v>574</v>
      </c>
      <c r="C5220" s="77" t="s">
        <v>6933</v>
      </c>
      <c r="D5220" s="85" t="s">
        <v>1414</v>
      </c>
      <c r="E5220" s="84" t="s">
        <v>14398</v>
      </c>
      <c r="F5220" s="17"/>
    </row>
    <row r="5221" spans="1:6" ht="14.25" x14ac:dyDescent="0.3">
      <c r="A5221" s="111" t="s">
        <v>6433</v>
      </c>
      <c r="B5221" s="112" t="s">
        <v>574</v>
      </c>
      <c r="C5221" s="77" t="s">
        <v>7080</v>
      </c>
      <c r="D5221" s="113" t="s">
        <v>12204</v>
      </c>
      <c r="E5221" s="112" t="s">
        <v>15440</v>
      </c>
    </row>
    <row r="5222" spans="1:6" ht="14.25" x14ac:dyDescent="0.3">
      <c r="A5222" s="103" t="s">
        <v>7940</v>
      </c>
      <c r="B5222" s="75" t="s">
        <v>574</v>
      </c>
      <c r="C5222" s="77" t="s">
        <v>6920</v>
      </c>
      <c r="D5222" s="104" t="s">
        <v>7941</v>
      </c>
      <c r="E5222" s="75" t="s">
        <v>14403</v>
      </c>
      <c r="F5222" s="17"/>
    </row>
    <row r="5223" spans="1:6" ht="14.25" x14ac:dyDescent="0.3">
      <c r="A5223" s="103" t="s">
        <v>7940</v>
      </c>
      <c r="B5223" s="75" t="s">
        <v>14387</v>
      </c>
      <c r="C5223" s="77" t="s">
        <v>5873</v>
      </c>
      <c r="D5223" s="104" t="s">
        <v>7941</v>
      </c>
      <c r="E5223" s="75" t="s">
        <v>14403</v>
      </c>
      <c r="F5223" s="17"/>
    </row>
    <row r="5224" spans="1:6" ht="14.25" x14ac:dyDescent="0.3">
      <c r="A5224" s="103" t="s">
        <v>7940</v>
      </c>
      <c r="B5224" s="75" t="s">
        <v>575</v>
      </c>
      <c r="C5224" s="77" t="s">
        <v>5873</v>
      </c>
      <c r="D5224" s="104" t="s">
        <v>7941</v>
      </c>
      <c r="E5224" s="75" t="s">
        <v>14403</v>
      </c>
      <c r="F5224" s="17"/>
    </row>
    <row r="5225" spans="1:6" ht="14.25" x14ac:dyDescent="0.3">
      <c r="A5225" s="111" t="s">
        <v>5874</v>
      </c>
      <c r="B5225" s="112" t="s">
        <v>574</v>
      </c>
      <c r="C5225" s="77" t="s">
        <v>6913</v>
      </c>
      <c r="D5225" s="113" t="s">
        <v>13090</v>
      </c>
      <c r="E5225" s="112" t="s">
        <v>733</v>
      </c>
      <c r="F5225" s="17"/>
    </row>
    <row r="5226" spans="1:6" ht="14.25" x14ac:dyDescent="0.3">
      <c r="A5226" s="107" t="s">
        <v>80</v>
      </c>
      <c r="B5226" s="108" t="s">
        <v>574</v>
      </c>
      <c r="C5226" s="77" t="s">
        <v>6913</v>
      </c>
      <c r="D5226" s="109" t="s">
        <v>11307</v>
      </c>
      <c r="E5226" s="108" t="s">
        <v>14403</v>
      </c>
      <c r="F5226" s="17"/>
    </row>
    <row r="5227" spans="1:6" ht="14.25" x14ac:dyDescent="0.3">
      <c r="A5227" s="110" t="s">
        <v>456</v>
      </c>
      <c r="B5227" s="84" t="s">
        <v>574</v>
      </c>
      <c r="C5227" s="77" t="s">
        <v>9033</v>
      </c>
      <c r="D5227" s="117" t="s">
        <v>3274</v>
      </c>
      <c r="E5227" s="84" t="s">
        <v>15170</v>
      </c>
      <c r="F5227" s="17"/>
    </row>
    <row r="5228" spans="1:6" ht="14.25" x14ac:dyDescent="0.3">
      <c r="A5228" s="103" t="s">
        <v>15269</v>
      </c>
      <c r="B5228" s="75" t="s">
        <v>574</v>
      </c>
      <c r="C5228" s="77" t="s">
        <v>6954</v>
      </c>
      <c r="D5228" s="104" t="s">
        <v>546</v>
      </c>
      <c r="E5228" s="75" t="s">
        <v>15260</v>
      </c>
      <c r="F5228" s="18"/>
    </row>
    <row r="5229" spans="1:6" ht="13.5" x14ac:dyDescent="0.3">
      <c r="A5229" s="103" t="s">
        <v>11126</v>
      </c>
      <c r="B5229" s="75" t="s">
        <v>574</v>
      </c>
      <c r="C5229" s="77" t="s">
        <v>6913</v>
      </c>
      <c r="D5229" s="104" t="s">
        <v>6521</v>
      </c>
      <c r="E5229" s="75" t="s">
        <v>14396</v>
      </c>
      <c r="F5229" s="17"/>
    </row>
    <row r="5230" spans="1:6" ht="13.5" x14ac:dyDescent="0.3">
      <c r="A5230" s="103" t="s">
        <v>5875</v>
      </c>
      <c r="B5230" s="75" t="s">
        <v>574</v>
      </c>
      <c r="C5230" s="77" t="s">
        <v>5395</v>
      </c>
      <c r="D5230" s="104" t="s">
        <v>8133</v>
      </c>
      <c r="E5230" s="75" t="s">
        <v>14403</v>
      </c>
      <c r="F5230" s="18"/>
    </row>
    <row r="5231" spans="1:6" ht="14.25" x14ac:dyDescent="0.3">
      <c r="A5231" s="107" t="s">
        <v>4839</v>
      </c>
      <c r="B5231" s="108" t="s">
        <v>574</v>
      </c>
      <c r="C5231" s="77" t="s">
        <v>6920</v>
      </c>
      <c r="D5231" s="109" t="s">
        <v>11150</v>
      </c>
      <c r="E5231" s="108" t="s">
        <v>14396</v>
      </c>
      <c r="F5231" s="17"/>
    </row>
    <row r="5232" spans="1:6" ht="14.25" x14ac:dyDescent="0.3">
      <c r="A5232" s="103" t="s">
        <v>573</v>
      </c>
      <c r="B5232" s="75" t="s">
        <v>574</v>
      </c>
      <c r="C5232" s="77" t="s">
        <v>6367</v>
      </c>
      <c r="D5232" s="104" t="s">
        <v>10742</v>
      </c>
      <c r="E5232" s="75" t="s">
        <v>14394</v>
      </c>
      <c r="F5232" s="18"/>
    </row>
    <row r="5233" spans="1:6" ht="13.5" x14ac:dyDescent="0.3">
      <c r="A5233" s="103" t="s">
        <v>925</v>
      </c>
      <c r="B5233" s="75" t="s">
        <v>574</v>
      </c>
      <c r="C5233" s="77" t="s">
        <v>6920</v>
      </c>
      <c r="D5233" s="104" t="s">
        <v>926</v>
      </c>
      <c r="E5233" s="75" t="s">
        <v>15270</v>
      </c>
    </row>
    <row r="5234" spans="1:6" ht="14.25" x14ac:dyDescent="0.3">
      <c r="A5234" s="107" t="s">
        <v>6732</v>
      </c>
      <c r="B5234" s="108" t="s">
        <v>4879</v>
      </c>
      <c r="C5234" s="77" t="s">
        <v>9019</v>
      </c>
      <c r="D5234" s="109" t="s">
        <v>15271</v>
      </c>
      <c r="E5234" s="108" t="s">
        <v>1325</v>
      </c>
      <c r="F5234" s="18"/>
    </row>
    <row r="5235" spans="1:6" ht="14.25" x14ac:dyDescent="0.3">
      <c r="A5235" s="83" t="s">
        <v>5876</v>
      </c>
      <c r="B5235" s="84" t="s">
        <v>574</v>
      </c>
      <c r="C5235" s="77" t="s">
        <v>7013</v>
      </c>
      <c r="D5235" s="85" t="s">
        <v>7693</v>
      </c>
      <c r="E5235" s="84" t="s">
        <v>14394</v>
      </c>
    </row>
    <row r="5236" spans="1:6" ht="13.5" x14ac:dyDescent="0.3">
      <c r="A5236" s="107" t="s">
        <v>10743</v>
      </c>
      <c r="B5236" s="108" t="s">
        <v>574</v>
      </c>
      <c r="C5236" s="77" t="s">
        <v>6994</v>
      </c>
      <c r="D5236" s="109" t="s">
        <v>10744</v>
      </c>
      <c r="E5236" s="108" t="s">
        <v>14396</v>
      </c>
      <c r="F5236" s="17"/>
    </row>
    <row r="5237" spans="1:6" ht="14.25" x14ac:dyDescent="0.3">
      <c r="A5237" s="110" t="s">
        <v>12846</v>
      </c>
      <c r="B5237" s="84" t="s">
        <v>574</v>
      </c>
      <c r="C5237" s="77" t="s">
        <v>6998</v>
      </c>
      <c r="D5237" s="117" t="s">
        <v>16590</v>
      </c>
      <c r="E5237" s="84" t="s">
        <v>14398</v>
      </c>
    </row>
    <row r="5238" spans="1:6" ht="14.25" x14ac:dyDescent="0.3">
      <c r="A5238" s="103" t="s">
        <v>12846</v>
      </c>
      <c r="B5238" s="75" t="s">
        <v>14387</v>
      </c>
      <c r="C5238" s="77" t="s">
        <v>6998</v>
      </c>
      <c r="D5238" s="104" t="s">
        <v>16578</v>
      </c>
      <c r="E5238" s="75" t="s">
        <v>14398</v>
      </c>
    </row>
    <row r="5239" spans="1:6" ht="14.25" x14ac:dyDescent="0.3">
      <c r="A5239" s="107" t="s">
        <v>12846</v>
      </c>
      <c r="B5239" s="108" t="s">
        <v>575</v>
      </c>
      <c r="C5239" s="77" t="s">
        <v>6998</v>
      </c>
      <c r="D5239" s="109" t="s">
        <v>16583</v>
      </c>
      <c r="E5239" s="108" t="s">
        <v>14398</v>
      </c>
      <c r="F5239" s="17"/>
    </row>
    <row r="5240" spans="1:6" ht="14.25" x14ac:dyDescent="0.3">
      <c r="A5240" s="107" t="s">
        <v>9095</v>
      </c>
      <c r="B5240" s="108" t="s">
        <v>576</v>
      </c>
      <c r="C5240" s="77" t="s">
        <v>6998</v>
      </c>
      <c r="D5240" s="109" t="s">
        <v>15272</v>
      </c>
      <c r="E5240" s="108" t="s">
        <v>14659</v>
      </c>
      <c r="F5240" s="17"/>
    </row>
    <row r="5241" spans="1:6" ht="14.25" x14ac:dyDescent="0.3">
      <c r="A5241" s="103" t="s">
        <v>9095</v>
      </c>
      <c r="B5241" s="75" t="s">
        <v>574</v>
      </c>
      <c r="C5241" s="77" t="s">
        <v>6998</v>
      </c>
      <c r="D5241" s="104" t="s">
        <v>9096</v>
      </c>
      <c r="E5241" s="75" t="s">
        <v>14659</v>
      </c>
    </row>
    <row r="5242" spans="1:6" ht="14.25" x14ac:dyDescent="0.3">
      <c r="A5242" s="103" t="s">
        <v>15273</v>
      </c>
      <c r="B5242" s="75" t="s">
        <v>574</v>
      </c>
      <c r="C5242" s="77" t="s">
        <v>6924</v>
      </c>
      <c r="D5242" s="104" t="s">
        <v>3850</v>
      </c>
      <c r="E5242" s="75" t="s">
        <v>15225</v>
      </c>
      <c r="F5242" s="17"/>
    </row>
    <row r="5243" spans="1:6" ht="14.25" x14ac:dyDescent="0.3">
      <c r="A5243" s="107" t="s">
        <v>369</v>
      </c>
      <c r="B5243" s="108" t="s">
        <v>574</v>
      </c>
      <c r="C5243" s="77" t="s">
        <v>6924</v>
      </c>
      <c r="D5243" s="109" t="s">
        <v>10745</v>
      </c>
      <c r="E5243" s="108" t="s">
        <v>14398</v>
      </c>
    </row>
    <row r="5244" spans="1:6" ht="14.25" x14ac:dyDescent="0.3">
      <c r="A5244" s="103" t="s">
        <v>369</v>
      </c>
      <c r="B5244" s="75" t="s">
        <v>14387</v>
      </c>
      <c r="C5244" s="77" t="s">
        <v>6924</v>
      </c>
      <c r="D5244" s="104" t="s">
        <v>2484</v>
      </c>
      <c r="E5244" s="75" t="s">
        <v>14398</v>
      </c>
      <c r="F5244" s="18"/>
    </row>
    <row r="5245" spans="1:6" ht="13.5" x14ac:dyDescent="0.3">
      <c r="A5245" s="83" t="s">
        <v>3397</v>
      </c>
      <c r="B5245" s="84" t="s">
        <v>574</v>
      </c>
      <c r="C5245" s="77" t="s">
        <v>6922</v>
      </c>
      <c r="D5245" s="85" t="s">
        <v>12594</v>
      </c>
      <c r="E5245" s="84" t="s">
        <v>16258</v>
      </c>
    </row>
    <row r="5246" spans="1:6" ht="13.5" x14ac:dyDescent="0.3">
      <c r="A5246" s="107" t="s">
        <v>15274</v>
      </c>
      <c r="B5246" s="108" t="s">
        <v>574</v>
      </c>
      <c r="C5246" s="77" t="s">
        <v>6924</v>
      </c>
      <c r="D5246" s="109" t="s">
        <v>15275</v>
      </c>
      <c r="E5246" s="108" t="s">
        <v>14602</v>
      </c>
      <c r="F5246" s="18"/>
    </row>
    <row r="5247" spans="1:6" ht="13.5" x14ac:dyDescent="0.3">
      <c r="A5247" s="111" t="s">
        <v>15274</v>
      </c>
      <c r="B5247" s="112" t="s">
        <v>575</v>
      </c>
      <c r="C5247" s="77" t="s">
        <v>6486</v>
      </c>
      <c r="D5247" s="113" t="s">
        <v>15276</v>
      </c>
      <c r="E5247" s="112" t="s">
        <v>14602</v>
      </c>
      <c r="F5247" s="18"/>
    </row>
    <row r="5248" spans="1:6" ht="13.5" x14ac:dyDescent="0.3">
      <c r="A5248" s="103" t="s">
        <v>1505</v>
      </c>
      <c r="B5248" s="75" t="s">
        <v>4879</v>
      </c>
      <c r="C5248" s="77" t="s">
        <v>426</v>
      </c>
      <c r="D5248" s="104" t="s">
        <v>13543</v>
      </c>
      <c r="E5248" s="75" t="s">
        <v>14417</v>
      </c>
    </row>
    <row r="5249" spans="1:6" ht="14.25" x14ac:dyDescent="0.3">
      <c r="A5249" s="107" t="s">
        <v>1304</v>
      </c>
      <c r="B5249" s="108" t="s">
        <v>574</v>
      </c>
      <c r="C5249" s="77" t="s">
        <v>6924</v>
      </c>
      <c r="D5249" s="109" t="s">
        <v>15277</v>
      </c>
      <c r="E5249" s="108" t="s">
        <v>14666</v>
      </c>
      <c r="F5249" s="18"/>
    </row>
    <row r="5250" spans="1:6" ht="14.25" x14ac:dyDescent="0.3">
      <c r="A5250" s="107" t="s">
        <v>1304</v>
      </c>
      <c r="B5250" s="84" t="s">
        <v>14387</v>
      </c>
      <c r="C5250" s="77" t="s">
        <v>6920</v>
      </c>
      <c r="D5250" s="109" t="s">
        <v>9053</v>
      </c>
      <c r="E5250" s="108" t="s">
        <v>14666</v>
      </c>
      <c r="F5250" s="18"/>
    </row>
    <row r="5251" spans="1:6" ht="14.25" x14ac:dyDescent="0.3">
      <c r="A5251" s="103" t="s">
        <v>4326</v>
      </c>
      <c r="B5251" s="75" t="s">
        <v>574</v>
      </c>
      <c r="C5251" s="77" t="s">
        <v>6924</v>
      </c>
      <c r="D5251" s="104" t="s">
        <v>15278</v>
      </c>
      <c r="E5251" s="75" t="s">
        <v>14406</v>
      </c>
      <c r="F5251" s="18"/>
    </row>
    <row r="5252" spans="1:6" ht="13.5" x14ac:dyDescent="0.3">
      <c r="A5252" s="107" t="s">
        <v>1527</v>
      </c>
      <c r="B5252" s="108" t="s">
        <v>574</v>
      </c>
      <c r="C5252" s="77" t="s">
        <v>6919</v>
      </c>
      <c r="D5252" s="109" t="s">
        <v>13185</v>
      </c>
      <c r="E5252" s="108" t="s">
        <v>14396</v>
      </c>
      <c r="F5252" s="18"/>
    </row>
    <row r="5253" spans="1:6" ht="14.25" x14ac:dyDescent="0.3">
      <c r="A5253" s="107" t="s">
        <v>6734</v>
      </c>
      <c r="B5253" s="108" t="s">
        <v>574</v>
      </c>
      <c r="C5253" s="77" t="s">
        <v>6919</v>
      </c>
      <c r="D5253" s="109" t="s">
        <v>10249</v>
      </c>
      <c r="E5253" s="108" t="s">
        <v>15279</v>
      </c>
    </row>
    <row r="5254" spans="1:6" ht="14.25" x14ac:dyDescent="0.3">
      <c r="A5254" s="103" t="s">
        <v>6734</v>
      </c>
      <c r="B5254" s="75" t="s">
        <v>575</v>
      </c>
      <c r="C5254" s="77" t="s">
        <v>6919</v>
      </c>
      <c r="D5254" s="104" t="s">
        <v>10249</v>
      </c>
      <c r="E5254" s="75" t="s">
        <v>15279</v>
      </c>
      <c r="F5254" s="18"/>
    </row>
    <row r="5255" spans="1:6" ht="14.25" x14ac:dyDescent="0.3">
      <c r="A5255" s="111" t="s">
        <v>871</v>
      </c>
      <c r="B5255" s="112" t="s">
        <v>574</v>
      </c>
      <c r="C5255" s="77" t="s">
        <v>6909</v>
      </c>
      <c r="D5255" s="113" t="s">
        <v>14260</v>
      </c>
      <c r="E5255" s="112" t="s">
        <v>16259</v>
      </c>
    </row>
    <row r="5256" spans="1:6" ht="14.25" x14ac:dyDescent="0.3">
      <c r="A5256" s="103" t="s">
        <v>6368</v>
      </c>
      <c r="B5256" s="75" t="s">
        <v>574</v>
      </c>
      <c r="C5256" s="77" t="s">
        <v>6369</v>
      </c>
      <c r="D5256" s="104" t="s">
        <v>10746</v>
      </c>
      <c r="E5256" s="75" t="s">
        <v>14414</v>
      </c>
      <c r="F5256" s="18"/>
    </row>
    <row r="5257" spans="1:6" ht="14.25" x14ac:dyDescent="0.3">
      <c r="A5257" s="83" t="s">
        <v>5175</v>
      </c>
      <c r="B5257" s="84" t="s">
        <v>574</v>
      </c>
      <c r="C5257" s="77" t="s">
        <v>7071</v>
      </c>
      <c r="D5257" s="85" t="s">
        <v>12595</v>
      </c>
      <c r="E5257" s="84" t="s">
        <v>16260</v>
      </c>
    </row>
    <row r="5258" spans="1:6" ht="13.5" x14ac:dyDescent="0.3">
      <c r="A5258" s="103" t="s">
        <v>9284</v>
      </c>
      <c r="B5258" s="75" t="s">
        <v>574</v>
      </c>
      <c r="C5258" s="77" t="s">
        <v>9135</v>
      </c>
      <c r="D5258" s="104" t="s">
        <v>13627</v>
      </c>
      <c r="E5258" s="75" t="s">
        <v>14681</v>
      </c>
    </row>
    <row r="5259" spans="1:6" ht="14.25" x14ac:dyDescent="0.3">
      <c r="A5259" s="103" t="s">
        <v>2763</v>
      </c>
      <c r="B5259" s="75" t="s">
        <v>574</v>
      </c>
      <c r="C5259" s="77" t="s">
        <v>6994</v>
      </c>
      <c r="D5259" s="104" t="s">
        <v>13796</v>
      </c>
      <c r="E5259" s="75" t="s">
        <v>14404</v>
      </c>
    </row>
    <row r="5260" spans="1:6" ht="13.5" x14ac:dyDescent="0.3">
      <c r="A5260" s="103" t="s">
        <v>5877</v>
      </c>
      <c r="B5260" s="75" t="s">
        <v>574</v>
      </c>
      <c r="C5260" s="77" t="s">
        <v>5878</v>
      </c>
      <c r="D5260" s="104" t="s">
        <v>7818</v>
      </c>
      <c r="E5260" s="75" t="s">
        <v>14399</v>
      </c>
      <c r="F5260" s="18"/>
    </row>
    <row r="5261" spans="1:6" ht="14.25" x14ac:dyDescent="0.3">
      <c r="A5261" s="107" t="s">
        <v>1378</v>
      </c>
      <c r="B5261" s="108" t="s">
        <v>574</v>
      </c>
      <c r="C5261" s="77" t="s">
        <v>6994</v>
      </c>
      <c r="D5261" s="109" t="s">
        <v>14261</v>
      </c>
      <c r="E5261" s="108" t="s">
        <v>16261</v>
      </c>
    </row>
    <row r="5262" spans="1:6" ht="13.5" x14ac:dyDescent="0.3">
      <c r="A5262" s="83" t="s">
        <v>1378</v>
      </c>
      <c r="B5262" s="84" t="s">
        <v>14387</v>
      </c>
      <c r="C5262" s="77" t="s">
        <v>6994</v>
      </c>
      <c r="D5262" s="85" t="s">
        <v>14261</v>
      </c>
      <c r="E5262" s="84" t="s">
        <v>16261</v>
      </c>
    </row>
    <row r="5263" spans="1:6" ht="14.25" x14ac:dyDescent="0.3">
      <c r="A5263" s="103" t="s">
        <v>1378</v>
      </c>
      <c r="B5263" s="75" t="s">
        <v>575</v>
      </c>
      <c r="C5263" s="77" t="s">
        <v>6994</v>
      </c>
      <c r="D5263" s="104" t="s">
        <v>14261</v>
      </c>
      <c r="E5263" s="75" t="s">
        <v>16261</v>
      </c>
    </row>
    <row r="5264" spans="1:6" ht="13.5" x14ac:dyDescent="0.3">
      <c r="A5264" s="103" t="s">
        <v>15280</v>
      </c>
      <c r="B5264" s="75" t="s">
        <v>574</v>
      </c>
      <c r="C5264" s="77" t="s">
        <v>6956</v>
      </c>
      <c r="D5264" s="104" t="s">
        <v>15281</v>
      </c>
      <c r="E5264" s="75" t="s">
        <v>14865</v>
      </c>
      <c r="F5264" s="17"/>
    </row>
    <row r="5265" spans="1:6" ht="13.5" x14ac:dyDescent="0.3">
      <c r="A5265" s="107" t="s">
        <v>4587</v>
      </c>
      <c r="B5265" s="108" t="s">
        <v>1244</v>
      </c>
      <c r="C5265" s="77" t="s">
        <v>6922</v>
      </c>
      <c r="D5265" s="109" t="s">
        <v>8802</v>
      </c>
      <c r="E5265" s="108" t="s">
        <v>14394</v>
      </c>
    </row>
    <row r="5266" spans="1:6" ht="14.25" x14ac:dyDescent="0.3">
      <c r="A5266" s="103" t="s">
        <v>606</v>
      </c>
      <c r="B5266" s="75" t="s">
        <v>574</v>
      </c>
      <c r="C5266" s="77" t="s">
        <v>6909</v>
      </c>
      <c r="D5266" s="104" t="s">
        <v>7158</v>
      </c>
      <c r="E5266" s="75" t="s">
        <v>14396</v>
      </c>
    </row>
    <row r="5267" spans="1:6" ht="14.25" x14ac:dyDescent="0.3">
      <c r="A5267" s="107" t="s">
        <v>606</v>
      </c>
      <c r="B5267" s="108" t="s">
        <v>14387</v>
      </c>
      <c r="C5267" s="77" t="s">
        <v>6909</v>
      </c>
      <c r="D5267" s="109" t="s">
        <v>7158</v>
      </c>
      <c r="E5267" s="108" t="s">
        <v>14396</v>
      </c>
    </row>
    <row r="5268" spans="1:6" ht="13.5" x14ac:dyDescent="0.3">
      <c r="A5268" s="103" t="s">
        <v>606</v>
      </c>
      <c r="B5268" s="75" t="s">
        <v>575</v>
      </c>
      <c r="C5268" s="77" t="s">
        <v>6909</v>
      </c>
      <c r="D5268" s="104" t="s">
        <v>7158</v>
      </c>
      <c r="E5268" s="75" t="s">
        <v>14396</v>
      </c>
    </row>
    <row r="5269" spans="1:6" ht="14.25" x14ac:dyDescent="0.3">
      <c r="A5269" s="103" t="s">
        <v>1584</v>
      </c>
      <c r="B5269" s="75" t="s">
        <v>574</v>
      </c>
      <c r="C5269" s="77" t="s">
        <v>7000</v>
      </c>
      <c r="D5269" s="104" t="s">
        <v>13901</v>
      </c>
      <c r="E5269" s="75" t="s">
        <v>14414</v>
      </c>
    </row>
    <row r="5270" spans="1:6" ht="14.25" x14ac:dyDescent="0.3">
      <c r="A5270" s="107" t="s">
        <v>3619</v>
      </c>
      <c r="B5270" s="108" t="s">
        <v>3459</v>
      </c>
      <c r="C5270" s="77" t="s">
        <v>4130</v>
      </c>
      <c r="D5270" s="109" t="s">
        <v>15778</v>
      </c>
      <c r="E5270" s="108" t="s">
        <v>14397</v>
      </c>
    </row>
    <row r="5271" spans="1:6" ht="14.25" x14ac:dyDescent="0.3">
      <c r="A5271" s="103" t="s">
        <v>3619</v>
      </c>
      <c r="B5271" s="75" t="s">
        <v>574</v>
      </c>
      <c r="C5271" s="77" t="s">
        <v>6924</v>
      </c>
      <c r="D5271" s="104" t="s">
        <v>10747</v>
      </c>
      <c r="E5271" s="75" t="s">
        <v>14397</v>
      </c>
    </row>
    <row r="5272" spans="1:6" ht="14.25" x14ac:dyDescent="0.3">
      <c r="A5272" s="107" t="s">
        <v>3619</v>
      </c>
      <c r="B5272" s="112" t="s">
        <v>575</v>
      </c>
      <c r="C5272" s="77" t="s">
        <v>6924</v>
      </c>
      <c r="D5272" s="109" t="s">
        <v>10747</v>
      </c>
      <c r="E5272" s="108" t="s">
        <v>14397</v>
      </c>
    </row>
    <row r="5273" spans="1:6" ht="14.25" x14ac:dyDescent="0.3">
      <c r="A5273" s="107" t="s">
        <v>8435</v>
      </c>
      <c r="B5273" s="108" t="s">
        <v>574</v>
      </c>
      <c r="C5273" s="77" t="s">
        <v>6920</v>
      </c>
      <c r="D5273" s="109" t="s">
        <v>13465</v>
      </c>
      <c r="E5273" s="108" t="s">
        <v>14394</v>
      </c>
    </row>
    <row r="5274" spans="1:6" ht="14.25" x14ac:dyDescent="0.3">
      <c r="A5274" s="103" t="s">
        <v>1259</v>
      </c>
      <c r="B5274" s="75" t="s">
        <v>574</v>
      </c>
      <c r="C5274" s="77" t="s">
        <v>9033</v>
      </c>
      <c r="D5274" s="104" t="s">
        <v>547</v>
      </c>
      <c r="E5274" s="75" t="s">
        <v>14608</v>
      </c>
      <c r="F5274" s="17"/>
    </row>
    <row r="5275" spans="1:6" ht="14.25" x14ac:dyDescent="0.3">
      <c r="A5275" s="103" t="s">
        <v>11525</v>
      </c>
      <c r="B5275" s="75" t="s">
        <v>574</v>
      </c>
      <c r="C5275" s="77" t="s">
        <v>6924</v>
      </c>
      <c r="D5275" s="104" t="s">
        <v>1862</v>
      </c>
      <c r="E5275" s="75" t="s">
        <v>14398</v>
      </c>
      <c r="F5275" s="18"/>
    </row>
    <row r="5276" spans="1:6" ht="14.25" x14ac:dyDescent="0.3">
      <c r="A5276" s="83" t="s">
        <v>12176</v>
      </c>
      <c r="B5276" s="84" t="s">
        <v>4879</v>
      </c>
      <c r="C5276" s="77" t="s">
        <v>6920</v>
      </c>
      <c r="D5276" s="85" t="s">
        <v>12177</v>
      </c>
      <c r="E5276" s="84" t="s">
        <v>14394</v>
      </c>
      <c r="F5276" s="17"/>
    </row>
    <row r="5277" spans="1:6" ht="14.25" x14ac:dyDescent="0.3">
      <c r="A5277" s="111" t="s">
        <v>4034</v>
      </c>
      <c r="B5277" s="112" t="s">
        <v>574</v>
      </c>
      <c r="C5277" s="77" t="s">
        <v>7021</v>
      </c>
      <c r="D5277" s="113" t="s">
        <v>14262</v>
      </c>
      <c r="E5277" s="112" t="s">
        <v>16262</v>
      </c>
    </row>
    <row r="5278" spans="1:6" ht="14.25" x14ac:dyDescent="0.3">
      <c r="A5278" s="122" t="s">
        <v>1088</v>
      </c>
      <c r="B5278" s="123" t="s">
        <v>574</v>
      </c>
      <c r="C5278" s="77" t="s">
        <v>6920</v>
      </c>
      <c r="D5278" s="124" t="s">
        <v>13230</v>
      </c>
      <c r="E5278" s="125" t="s">
        <v>14394</v>
      </c>
      <c r="F5278" s="18"/>
    </row>
    <row r="5279" spans="1:6" ht="13.5" x14ac:dyDescent="0.3">
      <c r="A5279" s="103" t="s">
        <v>706</v>
      </c>
      <c r="B5279" s="75" t="s">
        <v>574</v>
      </c>
      <c r="C5279" s="77" t="s">
        <v>7000</v>
      </c>
      <c r="D5279" s="104" t="s">
        <v>7472</v>
      </c>
      <c r="E5279" s="75" t="s">
        <v>14394</v>
      </c>
    </row>
    <row r="5280" spans="1:6" ht="14.25" x14ac:dyDescent="0.3">
      <c r="A5280" s="103" t="s">
        <v>4146</v>
      </c>
      <c r="B5280" s="75" t="s">
        <v>574</v>
      </c>
      <c r="C5280" s="77" t="s">
        <v>7013</v>
      </c>
      <c r="D5280" s="104" t="s">
        <v>10750</v>
      </c>
      <c r="E5280" s="75" t="s">
        <v>14403</v>
      </c>
    </row>
    <row r="5281" spans="1:6" ht="14.25" x14ac:dyDescent="0.3">
      <c r="A5281" s="103" t="s">
        <v>14263</v>
      </c>
      <c r="B5281" s="75" t="s">
        <v>575</v>
      </c>
      <c r="C5281" s="77" t="s">
        <v>6926</v>
      </c>
      <c r="D5281" s="104" t="s">
        <v>12596</v>
      </c>
      <c r="E5281" s="75" t="s">
        <v>16263</v>
      </c>
    </row>
    <row r="5282" spans="1:6" ht="14.25" x14ac:dyDescent="0.3">
      <c r="A5282" s="111" t="s">
        <v>10026</v>
      </c>
      <c r="B5282" s="112" t="s">
        <v>4879</v>
      </c>
      <c r="C5282" s="77" t="s">
        <v>6926</v>
      </c>
      <c r="D5282" s="113" t="s">
        <v>13751</v>
      </c>
      <c r="E5282" s="112" t="s">
        <v>14810</v>
      </c>
    </row>
    <row r="5283" spans="1:6" ht="14.25" x14ac:dyDescent="0.3">
      <c r="A5283" s="103" t="s">
        <v>2485</v>
      </c>
      <c r="B5283" s="75" t="s">
        <v>574</v>
      </c>
      <c r="C5283" s="77" t="s">
        <v>6370</v>
      </c>
      <c r="D5283" s="104" t="s">
        <v>10751</v>
      </c>
      <c r="E5283" s="75" t="s">
        <v>14403</v>
      </c>
      <c r="F5283" s="17"/>
    </row>
    <row r="5284" spans="1:6" ht="14.25" x14ac:dyDescent="0.3">
      <c r="A5284" s="110" t="s">
        <v>11826</v>
      </c>
      <c r="B5284" s="84" t="s">
        <v>574</v>
      </c>
      <c r="C5284" s="77" t="s">
        <v>7000</v>
      </c>
      <c r="D5284" s="117" t="s">
        <v>3724</v>
      </c>
      <c r="E5284" s="84" t="s">
        <v>14395</v>
      </c>
      <c r="F5284" s="17"/>
    </row>
    <row r="5285" spans="1:6" ht="14.25" x14ac:dyDescent="0.3">
      <c r="A5285" s="103" t="s">
        <v>5879</v>
      </c>
      <c r="B5285" s="75" t="s">
        <v>574</v>
      </c>
      <c r="C5285" s="77" t="s">
        <v>4058</v>
      </c>
      <c r="D5285" s="104" t="s">
        <v>7951</v>
      </c>
      <c r="E5285" s="75" t="s">
        <v>14398</v>
      </c>
      <c r="F5285" s="18"/>
    </row>
    <row r="5286" spans="1:6" ht="14.25" x14ac:dyDescent="0.3">
      <c r="A5286" s="111" t="s">
        <v>11214</v>
      </c>
      <c r="B5286" s="112" t="s">
        <v>574</v>
      </c>
      <c r="C5286" s="77" t="s">
        <v>6998</v>
      </c>
      <c r="D5286" s="113" t="s">
        <v>1140</v>
      </c>
      <c r="E5286" s="112" t="s">
        <v>14399</v>
      </c>
      <c r="F5286" s="17"/>
    </row>
    <row r="5287" spans="1:6" ht="14.25" x14ac:dyDescent="0.3">
      <c r="A5287" s="103" t="s">
        <v>11214</v>
      </c>
      <c r="B5287" s="75" t="s">
        <v>14387</v>
      </c>
      <c r="C5287" s="77" t="s">
        <v>6998</v>
      </c>
      <c r="D5287" s="104" t="s">
        <v>6522</v>
      </c>
      <c r="E5287" s="75" t="s">
        <v>14399</v>
      </c>
      <c r="F5287" s="18"/>
    </row>
    <row r="5288" spans="1:6" ht="14.25" x14ac:dyDescent="0.3">
      <c r="A5288" s="107" t="s">
        <v>11214</v>
      </c>
      <c r="B5288" s="108" t="s">
        <v>575</v>
      </c>
      <c r="C5288" s="77" t="s">
        <v>6998</v>
      </c>
      <c r="D5288" s="109" t="s">
        <v>6522</v>
      </c>
      <c r="E5288" s="108" t="s">
        <v>14399</v>
      </c>
      <c r="F5288" s="18"/>
    </row>
    <row r="5289" spans="1:6" ht="13.5" x14ac:dyDescent="0.3">
      <c r="A5289" s="111" t="s">
        <v>4698</v>
      </c>
      <c r="B5289" s="112" t="s">
        <v>574</v>
      </c>
      <c r="C5289" s="77" t="s">
        <v>7002</v>
      </c>
      <c r="D5289" s="113" t="s">
        <v>10752</v>
      </c>
      <c r="E5289" s="112" t="s">
        <v>14399</v>
      </c>
      <c r="F5289" s="18"/>
    </row>
    <row r="5290" spans="1:6" ht="14.25" x14ac:dyDescent="0.3">
      <c r="A5290" s="103" t="s">
        <v>4698</v>
      </c>
      <c r="B5290" s="75" t="s">
        <v>14387</v>
      </c>
      <c r="C5290" s="77" t="s">
        <v>7002</v>
      </c>
      <c r="D5290" s="104" t="s">
        <v>10752</v>
      </c>
      <c r="E5290" s="75" t="s">
        <v>14399</v>
      </c>
    </row>
    <row r="5291" spans="1:6" ht="14.25" x14ac:dyDescent="0.3">
      <c r="A5291" s="103" t="s">
        <v>4698</v>
      </c>
      <c r="B5291" s="75" t="s">
        <v>575</v>
      </c>
      <c r="C5291" s="77" t="s">
        <v>7002</v>
      </c>
      <c r="D5291" s="104" t="s">
        <v>10752</v>
      </c>
      <c r="E5291" s="75" t="s">
        <v>14399</v>
      </c>
      <c r="F5291" s="17"/>
    </row>
    <row r="5292" spans="1:6" ht="14.25" x14ac:dyDescent="0.3">
      <c r="A5292" s="83" t="s">
        <v>10087</v>
      </c>
      <c r="B5292" s="84" t="s">
        <v>574</v>
      </c>
      <c r="C5292" s="77" t="s">
        <v>6909</v>
      </c>
      <c r="D5292" s="85" t="s">
        <v>10088</v>
      </c>
      <c r="E5292" s="84" t="s">
        <v>14927</v>
      </c>
    </row>
    <row r="5293" spans="1:6" ht="14.25" x14ac:dyDescent="0.3">
      <c r="A5293" s="103" t="s">
        <v>745</v>
      </c>
      <c r="B5293" s="75" t="s">
        <v>574</v>
      </c>
      <c r="C5293" s="77" t="s">
        <v>5370</v>
      </c>
      <c r="D5293" s="104" t="s">
        <v>8191</v>
      </c>
      <c r="E5293" s="75" t="s">
        <v>14398</v>
      </c>
    </row>
    <row r="5294" spans="1:6" ht="14.25" x14ac:dyDescent="0.3">
      <c r="A5294" s="111" t="s">
        <v>11155</v>
      </c>
      <c r="B5294" s="112" t="s">
        <v>574</v>
      </c>
      <c r="C5294" s="77" t="s">
        <v>6998</v>
      </c>
      <c r="D5294" s="113" t="s">
        <v>1857</v>
      </c>
      <c r="E5294" s="112" t="s">
        <v>14396</v>
      </c>
      <c r="F5294" s="17"/>
    </row>
    <row r="5295" spans="1:6" ht="14.25" x14ac:dyDescent="0.3">
      <c r="A5295" s="103" t="s">
        <v>5001</v>
      </c>
      <c r="B5295" s="75" t="s">
        <v>574</v>
      </c>
      <c r="C5295" s="77" t="s">
        <v>6994</v>
      </c>
      <c r="D5295" s="104" t="s">
        <v>15282</v>
      </c>
      <c r="E5295" s="75" t="s">
        <v>14557</v>
      </c>
      <c r="F5295" s="17"/>
    </row>
    <row r="5296" spans="1:6" ht="14.25" x14ac:dyDescent="0.3">
      <c r="A5296" s="103" t="s">
        <v>5001</v>
      </c>
      <c r="B5296" s="75" t="s">
        <v>575</v>
      </c>
      <c r="C5296" s="77" t="s">
        <v>6994</v>
      </c>
      <c r="D5296" s="104" t="s">
        <v>15282</v>
      </c>
      <c r="E5296" s="75" t="s">
        <v>14557</v>
      </c>
    </row>
    <row r="5297" spans="1:6" ht="13.5" x14ac:dyDescent="0.3">
      <c r="A5297" s="103" t="s">
        <v>5176</v>
      </c>
      <c r="B5297" s="75" t="s">
        <v>574</v>
      </c>
      <c r="C5297" s="77" t="s">
        <v>5404</v>
      </c>
      <c r="D5297" s="104" t="s">
        <v>12597</v>
      </c>
      <c r="E5297" s="75" t="s">
        <v>16264</v>
      </c>
    </row>
    <row r="5298" spans="1:6" ht="14.25" x14ac:dyDescent="0.3">
      <c r="A5298" s="111" t="s">
        <v>3620</v>
      </c>
      <c r="B5298" s="112" t="s">
        <v>574</v>
      </c>
      <c r="C5298" s="77" t="s">
        <v>6318</v>
      </c>
      <c r="D5298" s="113" t="s">
        <v>10753</v>
      </c>
      <c r="E5298" s="112" t="s">
        <v>14411</v>
      </c>
      <c r="F5298" s="18"/>
    </row>
    <row r="5299" spans="1:6" ht="14.25" x14ac:dyDescent="0.3">
      <c r="A5299" s="103" t="s">
        <v>1594</v>
      </c>
      <c r="B5299" s="75" t="s">
        <v>574</v>
      </c>
      <c r="C5299" s="77" t="s">
        <v>6994</v>
      </c>
      <c r="D5299" s="104" t="s">
        <v>12236</v>
      </c>
      <c r="E5299" s="75" t="s">
        <v>15838</v>
      </c>
      <c r="F5299" s="17"/>
    </row>
    <row r="5300" spans="1:6" ht="13.5" x14ac:dyDescent="0.3">
      <c r="A5300" s="103" t="s">
        <v>3513</v>
      </c>
      <c r="B5300" s="75" t="s">
        <v>574</v>
      </c>
      <c r="C5300" s="77" t="s">
        <v>6924</v>
      </c>
      <c r="D5300" s="104" t="s">
        <v>8159</v>
      </c>
      <c r="E5300" s="75" t="s">
        <v>14442</v>
      </c>
    </row>
    <row r="5301" spans="1:6" ht="14.25" x14ac:dyDescent="0.3">
      <c r="A5301" s="111" t="s">
        <v>12197</v>
      </c>
      <c r="B5301" s="112" t="s">
        <v>4879</v>
      </c>
      <c r="C5301" s="77" t="s">
        <v>6911</v>
      </c>
      <c r="D5301" s="113" t="s">
        <v>12198</v>
      </c>
      <c r="E5301" s="112" t="s">
        <v>11860</v>
      </c>
      <c r="F5301" s="17"/>
    </row>
    <row r="5302" spans="1:6" ht="13.5" x14ac:dyDescent="0.3">
      <c r="A5302" s="107" t="s">
        <v>1742</v>
      </c>
      <c r="B5302" s="108" t="s">
        <v>574</v>
      </c>
      <c r="C5302" s="77" t="s">
        <v>6920</v>
      </c>
      <c r="D5302" s="109" t="s">
        <v>10199</v>
      </c>
      <c r="E5302" s="108" t="s">
        <v>14970</v>
      </c>
      <c r="F5302" s="17"/>
    </row>
    <row r="5303" spans="1:6" ht="13.5" x14ac:dyDescent="0.3">
      <c r="A5303" s="103" t="s">
        <v>1191</v>
      </c>
      <c r="B5303" s="75" t="s">
        <v>574</v>
      </c>
      <c r="C5303" s="77" t="s">
        <v>6920</v>
      </c>
      <c r="D5303" s="104" t="s">
        <v>10286</v>
      </c>
      <c r="E5303" s="75" t="s">
        <v>15283</v>
      </c>
      <c r="F5303" s="17"/>
    </row>
    <row r="5304" spans="1:6" ht="14.25" x14ac:dyDescent="0.3">
      <c r="A5304" s="110" t="s">
        <v>6371</v>
      </c>
      <c r="B5304" s="84" t="s">
        <v>574</v>
      </c>
      <c r="C5304" s="77" t="s">
        <v>6984</v>
      </c>
      <c r="D5304" s="117" t="s">
        <v>10754</v>
      </c>
      <c r="E5304" s="84" t="s">
        <v>14394</v>
      </c>
      <c r="F5304" s="17"/>
    </row>
    <row r="5305" spans="1:6" ht="14.25" x14ac:dyDescent="0.3">
      <c r="A5305" s="103" t="s">
        <v>2326</v>
      </c>
      <c r="B5305" s="75" t="s">
        <v>574</v>
      </c>
      <c r="C5305" s="77" t="s">
        <v>6922</v>
      </c>
      <c r="D5305" s="104" t="s">
        <v>8424</v>
      </c>
      <c r="E5305" s="75" t="s">
        <v>14398</v>
      </c>
    </row>
    <row r="5306" spans="1:6" ht="14.25" x14ac:dyDescent="0.3">
      <c r="A5306" s="103" t="s">
        <v>6523</v>
      </c>
      <c r="B5306" s="75" t="s">
        <v>574</v>
      </c>
      <c r="C5306" s="77" t="s">
        <v>6920</v>
      </c>
      <c r="D5306" s="104" t="s">
        <v>11142</v>
      </c>
      <c r="E5306" s="75" t="s">
        <v>14396</v>
      </c>
      <c r="F5306" s="17"/>
    </row>
    <row r="5307" spans="1:6" ht="14.25" x14ac:dyDescent="0.3">
      <c r="A5307" s="107" t="s">
        <v>6524</v>
      </c>
      <c r="B5307" s="108" t="s">
        <v>574</v>
      </c>
      <c r="C5307" s="77" t="s">
        <v>6984</v>
      </c>
      <c r="D5307" s="109" t="s">
        <v>11536</v>
      </c>
      <c r="E5307" s="108" t="s">
        <v>14398</v>
      </c>
      <c r="F5307" s="18"/>
    </row>
    <row r="5308" spans="1:6" ht="14.25" x14ac:dyDescent="0.3">
      <c r="A5308" s="103" t="s">
        <v>5880</v>
      </c>
      <c r="B5308" s="75" t="s">
        <v>574</v>
      </c>
      <c r="C5308" s="77" t="s">
        <v>7000</v>
      </c>
      <c r="D5308" s="104" t="s">
        <v>7890</v>
      </c>
      <c r="E5308" s="75" t="s">
        <v>14403</v>
      </c>
      <c r="F5308" s="17"/>
    </row>
    <row r="5309" spans="1:6" ht="14.25" x14ac:dyDescent="0.3">
      <c r="A5309" s="103" t="s">
        <v>1748</v>
      </c>
      <c r="B5309" s="75" t="s">
        <v>574</v>
      </c>
      <c r="C5309" s="77" t="s">
        <v>9014</v>
      </c>
      <c r="D5309" s="104" t="s">
        <v>1210</v>
      </c>
      <c r="E5309" s="75" t="s">
        <v>14535</v>
      </c>
      <c r="F5309" s="18"/>
    </row>
    <row r="5310" spans="1:6" ht="14.25" x14ac:dyDescent="0.3">
      <c r="A5310" s="107" t="s">
        <v>5881</v>
      </c>
      <c r="B5310" s="108" t="s">
        <v>574</v>
      </c>
      <c r="C5310" s="77" t="s">
        <v>6926</v>
      </c>
      <c r="D5310" s="109" t="s">
        <v>8396</v>
      </c>
      <c r="E5310" s="108" t="s">
        <v>14442</v>
      </c>
      <c r="F5310" s="18"/>
    </row>
    <row r="5311" spans="1:6" ht="14.25" x14ac:dyDescent="0.3">
      <c r="A5311" s="110" t="s">
        <v>1934</v>
      </c>
      <c r="B5311" s="84" t="s">
        <v>574</v>
      </c>
      <c r="C5311" s="77" t="s">
        <v>5316</v>
      </c>
      <c r="D5311" s="85" t="s">
        <v>7987</v>
      </c>
      <c r="E5311" s="84" t="s">
        <v>14398</v>
      </c>
    </row>
    <row r="5312" spans="1:6" ht="14.25" x14ac:dyDescent="0.3">
      <c r="A5312" s="103" t="s">
        <v>1934</v>
      </c>
      <c r="B5312" s="75" t="s">
        <v>14387</v>
      </c>
      <c r="C5312" s="77" t="s">
        <v>5316</v>
      </c>
      <c r="D5312" s="104" t="s">
        <v>8603</v>
      </c>
      <c r="E5312" s="75" t="s">
        <v>14398</v>
      </c>
      <c r="F5312" s="17"/>
    </row>
    <row r="5313" spans="1:6" ht="14.25" x14ac:dyDescent="0.3">
      <c r="A5313" s="103" t="s">
        <v>1934</v>
      </c>
      <c r="B5313" s="75" t="s">
        <v>575</v>
      </c>
      <c r="C5313" s="77" t="s">
        <v>5316</v>
      </c>
      <c r="D5313" s="104" t="s">
        <v>8603</v>
      </c>
      <c r="E5313" s="75" t="s">
        <v>14398</v>
      </c>
      <c r="F5313" s="17"/>
    </row>
    <row r="5314" spans="1:6" ht="14.25" x14ac:dyDescent="0.3">
      <c r="A5314" s="110" t="s">
        <v>11355</v>
      </c>
      <c r="B5314" s="84" t="s">
        <v>574</v>
      </c>
      <c r="C5314" s="77" t="s">
        <v>6956</v>
      </c>
      <c r="D5314" s="117" t="s">
        <v>6882</v>
      </c>
      <c r="E5314" s="84" t="s">
        <v>14411</v>
      </c>
    </row>
    <row r="5315" spans="1:6" ht="13.5" x14ac:dyDescent="0.3">
      <c r="A5315" s="107" t="s">
        <v>4035</v>
      </c>
      <c r="B5315" s="108" t="s">
        <v>574</v>
      </c>
      <c r="C5315" s="77" t="s">
        <v>6920</v>
      </c>
      <c r="D5315" s="109" t="s">
        <v>12598</v>
      </c>
      <c r="E5315" s="108" t="s">
        <v>16265</v>
      </c>
    </row>
    <row r="5316" spans="1:6" ht="13.5" x14ac:dyDescent="0.3">
      <c r="A5316" s="111" t="s">
        <v>11495</v>
      </c>
      <c r="B5316" s="112" t="s">
        <v>574</v>
      </c>
      <c r="C5316" s="77" t="s">
        <v>6994</v>
      </c>
      <c r="D5316" s="113" t="s">
        <v>14000</v>
      </c>
      <c r="E5316" s="112" t="s">
        <v>14398</v>
      </c>
      <c r="F5316" s="17"/>
    </row>
    <row r="5317" spans="1:6" ht="13.5" x14ac:dyDescent="0.3">
      <c r="A5317" s="103" t="s">
        <v>3621</v>
      </c>
      <c r="B5317" s="75" t="s">
        <v>574</v>
      </c>
      <c r="C5317" s="77" t="s">
        <v>7090</v>
      </c>
      <c r="D5317" s="104" t="s">
        <v>10755</v>
      </c>
      <c r="E5317" s="75" t="s">
        <v>14397</v>
      </c>
      <c r="F5317" s="17"/>
    </row>
    <row r="5318" spans="1:6" ht="14.25" x14ac:dyDescent="0.3">
      <c r="A5318" s="103" t="s">
        <v>2486</v>
      </c>
      <c r="B5318" s="75" t="s">
        <v>575</v>
      </c>
      <c r="C5318" s="77" t="s">
        <v>6984</v>
      </c>
      <c r="D5318" s="104" t="s">
        <v>10614</v>
      </c>
      <c r="E5318" s="75" t="s">
        <v>14398</v>
      </c>
      <c r="F5318" s="17"/>
    </row>
    <row r="5319" spans="1:6" ht="14.25" x14ac:dyDescent="0.3">
      <c r="A5319" s="103" t="s">
        <v>10756</v>
      </c>
      <c r="B5319" s="75" t="s">
        <v>574</v>
      </c>
      <c r="C5319" s="77" t="s">
        <v>6984</v>
      </c>
      <c r="D5319" s="104" t="s">
        <v>10757</v>
      </c>
      <c r="E5319" s="75" t="s">
        <v>14398</v>
      </c>
    </row>
    <row r="5320" spans="1:6" ht="14.25" x14ac:dyDescent="0.3">
      <c r="A5320" s="103" t="s">
        <v>10758</v>
      </c>
      <c r="B5320" s="75" t="s">
        <v>574</v>
      </c>
      <c r="C5320" s="77" t="s">
        <v>6984</v>
      </c>
      <c r="D5320" s="104" t="s">
        <v>10759</v>
      </c>
      <c r="E5320" s="75" t="s">
        <v>14398</v>
      </c>
      <c r="F5320" s="18"/>
    </row>
    <row r="5321" spans="1:6" ht="13.5" x14ac:dyDescent="0.3">
      <c r="A5321" s="107" t="s">
        <v>10760</v>
      </c>
      <c r="B5321" s="108" t="s">
        <v>574</v>
      </c>
      <c r="C5321" s="77" t="s">
        <v>6984</v>
      </c>
      <c r="D5321" s="109" t="s">
        <v>10761</v>
      </c>
      <c r="E5321" s="108" t="s">
        <v>14398</v>
      </c>
      <c r="F5321" s="18"/>
    </row>
    <row r="5322" spans="1:6" ht="13.5" x14ac:dyDescent="0.3">
      <c r="A5322" s="107" t="s">
        <v>9790</v>
      </c>
      <c r="B5322" s="108" t="s">
        <v>574</v>
      </c>
      <c r="C5322" s="77" t="s">
        <v>4532</v>
      </c>
      <c r="D5322" s="109" t="s">
        <v>9794</v>
      </c>
      <c r="E5322" s="108" t="s">
        <v>14692</v>
      </c>
    </row>
    <row r="5323" spans="1:6" ht="14.25" x14ac:dyDescent="0.3">
      <c r="A5323" s="103" t="s">
        <v>9790</v>
      </c>
      <c r="B5323" s="75" t="s">
        <v>4879</v>
      </c>
      <c r="C5323" s="77" t="s">
        <v>4532</v>
      </c>
      <c r="D5323" s="104" t="s">
        <v>9793</v>
      </c>
      <c r="E5323" s="75" t="s">
        <v>14692</v>
      </c>
      <c r="F5323" s="18"/>
    </row>
    <row r="5324" spans="1:6" ht="14.25" x14ac:dyDescent="0.3">
      <c r="A5324" s="107" t="s">
        <v>9790</v>
      </c>
      <c r="B5324" s="108" t="s">
        <v>575</v>
      </c>
      <c r="C5324" s="77" t="s">
        <v>4532</v>
      </c>
      <c r="D5324" s="109" t="s">
        <v>9791</v>
      </c>
      <c r="E5324" s="108" t="s">
        <v>14692</v>
      </c>
    </row>
    <row r="5325" spans="1:6" ht="14.25" x14ac:dyDescent="0.3">
      <c r="A5325" s="83" t="s">
        <v>2487</v>
      </c>
      <c r="B5325" s="84" t="s">
        <v>574</v>
      </c>
      <c r="C5325" s="77" t="s">
        <v>6954</v>
      </c>
      <c r="D5325" s="85" t="s">
        <v>10762</v>
      </c>
      <c r="E5325" s="84" t="s">
        <v>14414</v>
      </c>
    </row>
    <row r="5326" spans="1:6" ht="13.5" x14ac:dyDescent="0.3">
      <c r="A5326" s="107" t="s">
        <v>2487</v>
      </c>
      <c r="B5326" s="108" t="s">
        <v>575</v>
      </c>
      <c r="C5326" s="77" t="s">
        <v>5496</v>
      </c>
      <c r="D5326" s="109" t="s">
        <v>10763</v>
      </c>
      <c r="E5326" s="108" t="s">
        <v>14414</v>
      </c>
      <c r="F5326" s="17"/>
    </row>
    <row r="5327" spans="1:6" ht="14.25" x14ac:dyDescent="0.3">
      <c r="A5327" s="107" t="s">
        <v>15284</v>
      </c>
      <c r="B5327" s="108" t="s">
        <v>574</v>
      </c>
      <c r="C5327" s="77" t="s">
        <v>7000</v>
      </c>
      <c r="D5327" s="109" t="s">
        <v>9587</v>
      </c>
      <c r="E5327" s="108" t="s">
        <v>14398</v>
      </c>
      <c r="F5327" s="18"/>
    </row>
    <row r="5328" spans="1:6" ht="14.25" x14ac:dyDescent="0.3">
      <c r="A5328" s="110" t="s">
        <v>15284</v>
      </c>
      <c r="B5328" s="84" t="s">
        <v>14387</v>
      </c>
      <c r="C5328" s="77" t="s">
        <v>7000</v>
      </c>
      <c r="D5328" s="117" t="s">
        <v>9587</v>
      </c>
      <c r="E5328" s="84" t="s">
        <v>14398</v>
      </c>
    </row>
    <row r="5329" spans="1:6" ht="14.25" x14ac:dyDescent="0.3">
      <c r="A5329" s="103" t="s">
        <v>15284</v>
      </c>
      <c r="B5329" s="75" t="s">
        <v>575</v>
      </c>
      <c r="C5329" s="77" t="s">
        <v>7000</v>
      </c>
      <c r="D5329" s="104" t="s">
        <v>9587</v>
      </c>
      <c r="E5329" s="75" t="s">
        <v>14398</v>
      </c>
      <c r="F5329" s="18"/>
    </row>
    <row r="5330" spans="1:6" ht="14.25" x14ac:dyDescent="0.3">
      <c r="A5330" s="107" t="s">
        <v>9988</v>
      </c>
      <c r="B5330" s="108" t="s">
        <v>574</v>
      </c>
      <c r="C5330" s="77" t="s">
        <v>6920</v>
      </c>
      <c r="D5330" s="109" t="s">
        <v>4413</v>
      </c>
      <c r="E5330" s="108" t="s">
        <v>14394</v>
      </c>
      <c r="F5330" s="18"/>
    </row>
    <row r="5331" spans="1:6" ht="14.25" x14ac:dyDescent="0.3">
      <c r="A5331" s="111" t="s">
        <v>5002</v>
      </c>
      <c r="B5331" s="112" t="s">
        <v>574</v>
      </c>
      <c r="C5331" s="77" t="s">
        <v>4532</v>
      </c>
      <c r="D5331" s="113" t="s">
        <v>6735</v>
      </c>
      <c r="E5331" s="112" t="s">
        <v>14406</v>
      </c>
      <c r="F5331" s="18"/>
    </row>
    <row r="5332" spans="1:6" ht="13.5" x14ac:dyDescent="0.3">
      <c r="A5332" s="107" t="s">
        <v>5002</v>
      </c>
      <c r="B5332" s="108" t="s">
        <v>4879</v>
      </c>
      <c r="C5332" s="77" t="s">
        <v>4532</v>
      </c>
      <c r="D5332" s="109" t="s">
        <v>6735</v>
      </c>
      <c r="E5332" s="108" t="s">
        <v>15285</v>
      </c>
      <c r="F5332" s="18"/>
    </row>
    <row r="5333" spans="1:6" ht="14.25" x14ac:dyDescent="0.3">
      <c r="A5333" s="107" t="s">
        <v>5002</v>
      </c>
      <c r="B5333" s="108" t="s">
        <v>575</v>
      </c>
      <c r="C5333" s="77" t="s">
        <v>4532</v>
      </c>
      <c r="D5333" s="109" t="s">
        <v>9552</v>
      </c>
      <c r="E5333" s="108" t="s">
        <v>14406</v>
      </c>
      <c r="F5333" s="18"/>
    </row>
    <row r="5334" spans="1:6" ht="14.25" x14ac:dyDescent="0.3">
      <c r="A5334" s="83" t="s">
        <v>11471</v>
      </c>
      <c r="B5334" s="84" t="s">
        <v>574</v>
      </c>
      <c r="C5334" s="77" t="s">
        <v>6920</v>
      </c>
      <c r="D5334" s="85" t="s">
        <v>11472</v>
      </c>
      <c r="E5334" s="84" t="s">
        <v>14398</v>
      </c>
    </row>
    <row r="5335" spans="1:6" ht="14.25" x14ac:dyDescent="0.3">
      <c r="A5335" s="107" t="s">
        <v>11804</v>
      </c>
      <c r="B5335" s="108" t="s">
        <v>574</v>
      </c>
      <c r="C5335" s="77" t="s">
        <v>7000</v>
      </c>
      <c r="D5335" s="109" t="s">
        <v>481</v>
      </c>
      <c r="E5335" s="108" t="s">
        <v>14414</v>
      </c>
      <c r="F5335" s="18"/>
    </row>
    <row r="5336" spans="1:6" ht="14.25" x14ac:dyDescent="0.3">
      <c r="A5336" s="110" t="s">
        <v>1239</v>
      </c>
      <c r="B5336" s="84" t="s">
        <v>574</v>
      </c>
      <c r="C5336" s="77" t="s">
        <v>7000</v>
      </c>
      <c r="D5336" s="117" t="s">
        <v>3398</v>
      </c>
      <c r="E5336" s="84" t="s">
        <v>16266</v>
      </c>
      <c r="F5336" s="17"/>
    </row>
    <row r="5337" spans="1:6" ht="14.25" x14ac:dyDescent="0.3">
      <c r="A5337" s="103" t="s">
        <v>6736</v>
      </c>
      <c r="B5337" s="75" t="s">
        <v>574</v>
      </c>
      <c r="C5337" s="77" t="s">
        <v>9014</v>
      </c>
      <c r="D5337" s="104" t="s">
        <v>6737</v>
      </c>
      <c r="E5337" s="75" t="s">
        <v>15286</v>
      </c>
    </row>
    <row r="5338" spans="1:6" ht="14.25" x14ac:dyDescent="0.3">
      <c r="A5338" s="107" t="s">
        <v>5003</v>
      </c>
      <c r="B5338" s="108" t="s">
        <v>574</v>
      </c>
      <c r="C5338" s="77" t="s">
        <v>9135</v>
      </c>
      <c r="D5338" s="109" t="s">
        <v>13759</v>
      </c>
      <c r="E5338" s="108" t="s">
        <v>15287</v>
      </c>
      <c r="F5338" s="28"/>
    </row>
    <row r="5339" spans="1:6" ht="14.25" x14ac:dyDescent="0.3">
      <c r="A5339" s="111" t="s">
        <v>5003</v>
      </c>
      <c r="B5339" s="112" t="s">
        <v>575</v>
      </c>
      <c r="C5339" s="77" t="s">
        <v>9135</v>
      </c>
      <c r="D5339" s="113" t="s">
        <v>13759</v>
      </c>
      <c r="E5339" s="112" t="s">
        <v>15287</v>
      </c>
    </row>
    <row r="5340" spans="1:6" ht="13.5" x14ac:dyDescent="0.3">
      <c r="A5340" s="111" t="s">
        <v>4414</v>
      </c>
      <c r="B5340" s="112" t="s">
        <v>574</v>
      </c>
      <c r="C5340" s="77" t="s">
        <v>6924</v>
      </c>
      <c r="D5340" s="113" t="s">
        <v>9719</v>
      </c>
      <c r="E5340" s="112" t="s">
        <v>15146</v>
      </c>
      <c r="F5340" s="17"/>
    </row>
    <row r="5341" spans="1:6" ht="14.25" x14ac:dyDescent="0.3">
      <c r="A5341" s="107" t="s">
        <v>1676</v>
      </c>
      <c r="B5341" s="108" t="s">
        <v>574</v>
      </c>
      <c r="C5341" s="77" t="s">
        <v>6924</v>
      </c>
      <c r="D5341" s="109" t="s">
        <v>9769</v>
      </c>
      <c r="E5341" s="108" t="s">
        <v>14516</v>
      </c>
      <c r="F5341" s="17"/>
    </row>
    <row r="5342" spans="1:6" ht="14.25" x14ac:dyDescent="0.3">
      <c r="A5342" s="103" t="s">
        <v>2488</v>
      </c>
      <c r="B5342" s="75" t="s">
        <v>574</v>
      </c>
      <c r="C5342" s="77" t="s">
        <v>6998</v>
      </c>
      <c r="D5342" s="104" t="s">
        <v>10764</v>
      </c>
      <c r="E5342" s="75" t="s">
        <v>14394</v>
      </c>
      <c r="F5342" s="17"/>
    </row>
    <row r="5343" spans="1:6" ht="14.25" x14ac:dyDescent="0.3">
      <c r="A5343" s="107" t="s">
        <v>1845</v>
      </c>
      <c r="B5343" s="108" t="s">
        <v>574</v>
      </c>
      <c r="C5343" s="77" t="s">
        <v>6922</v>
      </c>
      <c r="D5343" s="109" t="s">
        <v>10765</v>
      </c>
      <c r="E5343" s="108" t="s">
        <v>14398</v>
      </c>
    </row>
    <row r="5344" spans="1:6" ht="14.25" x14ac:dyDescent="0.3">
      <c r="A5344" s="83" t="s">
        <v>5882</v>
      </c>
      <c r="B5344" s="84" t="s">
        <v>574</v>
      </c>
      <c r="C5344" s="77" t="s">
        <v>6994</v>
      </c>
      <c r="D5344" s="85" t="s">
        <v>13320</v>
      </c>
      <c r="E5344" s="84" t="s">
        <v>14398</v>
      </c>
    </row>
    <row r="5345" spans="1:6" ht="14.25" x14ac:dyDescent="0.3">
      <c r="A5345" s="111" t="s">
        <v>3622</v>
      </c>
      <c r="B5345" s="112" t="s">
        <v>574</v>
      </c>
      <c r="C5345" s="77" t="s">
        <v>4058</v>
      </c>
      <c r="D5345" s="113" t="s">
        <v>10766</v>
      </c>
      <c r="E5345" s="112" t="s">
        <v>14398</v>
      </c>
      <c r="F5345" s="17"/>
    </row>
    <row r="5346" spans="1:6" ht="13.5" x14ac:dyDescent="0.3">
      <c r="A5346" s="107" t="s">
        <v>1673</v>
      </c>
      <c r="B5346" s="108" t="s">
        <v>14387</v>
      </c>
      <c r="C5346" s="77" t="s">
        <v>7096</v>
      </c>
      <c r="D5346" s="109" t="s">
        <v>6738</v>
      </c>
      <c r="E5346" s="108" t="s">
        <v>15153</v>
      </c>
      <c r="F5346" s="18"/>
    </row>
    <row r="5347" spans="1:6" ht="14.25" x14ac:dyDescent="0.3">
      <c r="A5347" s="103" t="s">
        <v>1673</v>
      </c>
      <c r="B5347" s="75" t="s">
        <v>575</v>
      </c>
      <c r="C5347" s="77" t="s">
        <v>7096</v>
      </c>
      <c r="D5347" s="104" t="s">
        <v>6738</v>
      </c>
      <c r="E5347" s="75" t="s">
        <v>15153</v>
      </c>
      <c r="F5347" s="17"/>
    </row>
    <row r="5348" spans="1:6" ht="14.25" x14ac:dyDescent="0.3">
      <c r="A5348" s="111" t="s">
        <v>3623</v>
      </c>
      <c r="B5348" s="112" t="s">
        <v>574</v>
      </c>
      <c r="C5348" s="77" t="s">
        <v>6919</v>
      </c>
      <c r="D5348" s="113" t="s">
        <v>10767</v>
      </c>
      <c r="E5348" s="112" t="s">
        <v>14395</v>
      </c>
      <c r="F5348" s="17"/>
    </row>
    <row r="5349" spans="1:6" ht="14.25" x14ac:dyDescent="0.3">
      <c r="A5349" s="103" t="s">
        <v>3623</v>
      </c>
      <c r="B5349" s="75" t="s">
        <v>14387</v>
      </c>
      <c r="C5349" s="77" t="s">
        <v>6919</v>
      </c>
      <c r="D5349" s="104" t="s">
        <v>10767</v>
      </c>
      <c r="E5349" s="75" t="s">
        <v>14395</v>
      </c>
      <c r="F5349" s="18"/>
    </row>
    <row r="5350" spans="1:6" ht="14.25" x14ac:dyDescent="0.3">
      <c r="A5350" s="83" t="s">
        <v>2489</v>
      </c>
      <c r="B5350" s="84" t="s">
        <v>574</v>
      </c>
      <c r="C5350" s="77" t="s">
        <v>6924</v>
      </c>
      <c r="D5350" s="85" t="s">
        <v>10768</v>
      </c>
      <c r="E5350" s="84" t="s">
        <v>14395</v>
      </c>
      <c r="F5350" s="18"/>
    </row>
    <row r="5351" spans="1:6" ht="14.25" x14ac:dyDescent="0.3">
      <c r="A5351" s="110" t="s">
        <v>2489</v>
      </c>
      <c r="B5351" s="84" t="s">
        <v>14387</v>
      </c>
      <c r="C5351" s="77" t="s">
        <v>6924</v>
      </c>
      <c r="D5351" s="117" t="s">
        <v>10768</v>
      </c>
      <c r="E5351" s="84" t="s">
        <v>14395</v>
      </c>
      <c r="F5351" s="17"/>
    </row>
    <row r="5352" spans="1:6" ht="13.5" x14ac:dyDescent="0.3">
      <c r="A5352" s="107" t="s">
        <v>2489</v>
      </c>
      <c r="B5352" s="108" t="s">
        <v>575</v>
      </c>
      <c r="C5352" s="77" t="s">
        <v>6924</v>
      </c>
      <c r="D5352" s="109" t="s">
        <v>10768</v>
      </c>
      <c r="E5352" s="108" t="s">
        <v>14395</v>
      </c>
    </row>
    <row r="5353" spans="1:6" ht="13.5" x14ac:dyDescent="0.3">
      <c r="A5353" s="103" t="s">
        <v>339</v>
      </c>
      <c r="B5353" s="75" t="s">
        <v>574</v>
      </c>
      <c r="C5353" s="77" t="s">
        <v>6909</v>
      </c>
      <c r="D5353" s="104" t="s">
        <v>13772</v>
      </c>
      <c r="E5353" s="75" t="s">
        <v>14499</v>
      </c>
      <c r="F5353" s="17"/>
    </row>
    <row r="5354" spans="1:6" ht="14.25" x14ac:dyDescent="0.3">
      <c r="A5354" s="103" t="s">
        <v>9989</v>
      </c>
      <c r="B5354" s="75" t="s">
        <v>574</v>
      </c>
      <c r="C5354" s="77" t="s">
        <v>6998</v>
      </c>
      <c r="D5354" s="104" t="s">
        <v>9990</v>
      </c>
      <c r="E5354" s="75" t="s">
        <v>14394</v>
      </c>
    </row>
    <row r="5355" spans="1:6" ht="14.25" x14ac:dyDescent="0.3">
      <c r="A5355" s="103" t="s">
        <v>5883</v>
      </c>
      <c r="B5355" s="75" t="s">
        <v>574</v>
      </c>
      <c r="C5355" s="77" t="s">
        <v>7099</v>
      </c>
      <c r="D5355" s="104" t="s">
        <v>7100</v>
      </c>
      <c r="E5355" s="75" t="s">
        <v>14398</v>
      </c>
    </row>
    <row r="5356" spans="1:6" ht="14.25" x14ac:dyDescent="0.3">
      <c r="A5356" s="107" t="s">
        <v>6605</v>
      </c>
      <c r="B5356" s="108" t="s">
        <v>574</v>
      </c>
      <c r="C5356" s="77" t="s">
        <v>7000</v>
      </c>
      <c r="D5356" s="109" t="s">
        <v>12901</v>
      </c>
      <c r="E5356" s="108" t="s">
        <v>14406</v>
      </c>
      <c r="F5356" s="17"/>
    </row>
    <row r="5357" spans="1:6" ht="14.25" x14ac:dyDescent="0.3">
      <c r="A5357" s="103" t="s">
        <v>2490</v>
      </c>
      <c r="B5357" s="75" t="s">
        <v>574</v>
      </c>
      <c r="C5357" s="77" t="s">
        <v>6994</v>
      </c>
      <c r="D5357" s="104" t="s">
        <v>10769</v>
      </c>
      <c r="E5357" s="75" t="s">
        <v>14395</v>
      </c>
    </row>
    <row r="5358" spans="1:6" ht="14.25" x14ac:dyDescent="0.3">
      <c r="A5358" s="103" t="s">
        <v>2490</v>
      </c>
      <c r="B5358" s="75" t="s">
        <v>14387</v>
      </c>
      <c r="C5358" s="77" t="s">
        <v>6994</v>
      </c>
      <c r="D5358" s="104" t="s">
        <v>10769</v>
      </c>
      <c r="E5358" s="75" t="s">
        <v>14395</v>
      </c>
      <c r="F5358" s="17"/>
    </row>
    <row r="5359" spans="1:6" ht="14.25" x14ac:dyDescent="0.3">
      <c r="A5359" s="107" t="s">
        <v>2490</v>
      </c>
      <c r="B5359" s="108" t="s">
        <v>575</v>
      </c>
      <c r="C5359" s="77" t="s">
        <v>6994</v>
      </c>
      <c r="D5359" s="109" t="s">
        <v>10769</v>
      </c>
      <c r="E5359" s="108" t="s">
        <v>14395</v>
      </c>
    </row>
    <row r="5360" spans="1:6" ht="14.25" x14ac:dyDescent="0.3">
      <c r="A5360" s="83" t="s">
        <v>927</v>
      </c>
      <c r="B5360" s="84" t="s">
        <v>574</v>
      </c>
      <c r="C5360" s="77" t="s">
        <v>6998</v>
      </c>
      <c r="D5360" s="85" t="s">
        <v>9656</v>
      </c>
      <c r="E5360" s="84" t="s">
        <v>14398</v>
      </c>
    </row>
    <row r="5361" spans="1:6" ht="14.25" x14ac:dyDescent="0.3">
      <c r="A5361" s="103" t="s">
        <v>607</v>
      </c>
      <c r="B5361" s="75" t="s">
        <v>574</v>
      </c>
      <c r="C5361" s="77" t="s">
        <v>7013</v>
      </c>
      <c r="D5361" s="104" t="s">
        <v>7161</v>
      </c>
      <c r="E5361" s="75" t="s">
        <v>14396</v>
      </c>
    </row>
    <row r="5362" spans="1:6" ht="14.25" x14ac:dyDescent="0.3">
      <c r="A5362" s="103" t="s">
        <v>334</v>
      </c>
      <c r="B5362" s="75" t="s">
        <v>574</v>
      </c>
      <c r="C5362" s="77" t="s">
        <v>7000</v>
      </c>
      <c r="D5362" s="104" t="s">
        <v>9743</v>
      </c>
      <c r="E5362" s="75" t="s">
        <v>14870</v>
      </c>
    </row>
    <row r="5363" spans="1:6" ht="13.5" x14ac:dyDescent="0.3">
      <c r="A5363" s="103" t="s">
        <v>90</v>
      </c>
      <c r="B5363" s="75" t="s">
        <v>574</v>
      </c>
      <c r="C5363" s="77" t="s">
        <v>6998</v>
      </c>
      <c r="D5363" s="104" t="s">
        <v>3399</v>
      </c>
      <c r="E5363" s="75" t="s">
        <v>16267</v>
      </c>
      <c r="F5363" s="18"/>
    </row>
    <row r="5364" spans="1:6" ht="14.25" x14ac:dyDescent="0.3">
      <c r="A5364" s="103" t="s">
        <v>3098</v>
      </c>
      <c r="B5364" s="75" t="s">
        <v>574</v>
      </c>
      <c r="C5364" s="77" t="s">
        <v>7000</v>
      </c>
      <c r="D5364" s="104" t="s">
        <v>12278</v>
      </c>
      <c r="E5364" s="75" t="s">
        <v>14398</v>
      </c>
      <c r="F5364" s="18"/>
    </row>
    <row r="5365" spans="1:6" ht="14.25" x14ac:dyDescent="0.3">
      <c r="A5365" s="103" t="s">
        <v>11605</v>
      </c>
      <c r="B5365" s="75" t="s">
        <v>574</v>
      </c>
      <c r="C5365" s="77" t="s">
        <v>6920</v>
      </c>
      <c r="D5365" s="104" t="s">
        <v>14007</v>
      </c>
      <c r="E5365" s="75" t="s">
        <v>14398</v>
      </c>
    </row>
    <row r="5366" spans="1:6" ht="14.25" x14ac:dyDescent="0.3">
      <c r="A5366" s="107" t="s">
        <v>2491</v>
      </c>
      <c r="B5366" s="108" t="s">
        <v>574</v>
      </c>
      <c r="C5366" s="77" t="s">
        <v>6984</v>
      </c>
      <c r="D5366" s="109" t="s">
        <v>10770</v>
      </c>
      <c r="E5366" s="108" t="s">
        <v>14398</v>
      </c>
    </row>
    <row r="5367" spans="1:6" ht="13.5" x14ac:dyDescent="0.3">
      <c r="A5367" s="111" t="s">
        <v>1988</v>
      </c>
      <c r="B5367" s="112" t="s">
        <v>574</v>
      </c>
      <c r="C5367" s="77" t="s">
        <v>7002</v>
      </c>
      <c r="D5367" s="113" t="s">
        <v>9555</v>
      </c>
      <c r="E5367" s="112" t="s">
        <v>14406</v>
      </c>
    </row>
    <row r="5368" spans="1:6" ht="14.25" x14ac:dyDescent="0.3">
      <c r="A5368" s="107" t="s">
        <v>15288</v>
      </c>
      <c r="B5368" s="108" t="s">
        <v>574</v>
      </c>
      <c r="C5368" s="77" t="s">
        <v>7000</v>
      </c>
      <c r="D5368" s="109" t="s">
        <v>9846</v>
      </c>
      <c r="E5368" s="108" t="s">
        <v>14696</v>
      </c>
    </row>
    <row r="5369" spans="1:6" ht="14.25" x14ac:dyDescent="0.3">
      <c r="A5369" s="107" t="s">
        <v>15288</v>
      </c>
      <c r="B5369" s="108" t="s">
        <v>575</v>
      </c>
      <c r="C5369" s="77" t="s">
        <v>6994</v>
      </c>
      <c r="D5369" s="109" t="s">
        <v>9845</v>
      </c>
      <c r="E5369" s="108" t="s">
        <v>14696</v>
      </c>
      <c r="F5369" s="17"/>
    </row>
    <row r="5370" spans="1:6" ht="14.25" x14ac:dyDescent="0.3">
      <c r="A5370" s="103" t="s">
        <v>9105</v>
      </c>
      <c r="B5370" s="75" t="s">
        <v>574</v>
      </c>
      <c r="C5370" s="77" t="s">
        <v>6994</v>
      </c>
      <c r="D5370" s="104" t="s">
        <v>5004</v>
      </c>
      <c r="E5370" s="75" t="s">
        <v>656</v>
      </c>
      <c r="F5370" s="17"/>
    </row>
    <row r="5371" spans="1:6" ht="13.5" x14ac:dyDescent="0.3">
      <c r="A5371" s="103" t="s">
        <v>9105</v>
      </c>
      <c r="B5371" s="75" t="s">
        <v>14387</v>
      </c>
      <c r="C5371" s="77" t="s">
        <v>6994</v>
      </c>
      <c r="D5371" s="104" t="s">
        <v>5004</v>
      </c>
      <c r="E5371" s="75" t="s">
        <v>656</v>
      </c>
      <c r="F5371" s="18"/>
    </row>
    <row r="5372" spans="1:6" ht="13.5" x14ac:dyDescent="0.3">
      <c r="A5372" s="103" t="s">
        <v>9105</v>
      </c>
      <c r="B5372" s="75" t="s">
        <v>575</v>
      </c>
      <c r="C5372" s="77" t="s">
        <v>6994</v>
      </c>
      <c r="D5372" s="104" t="s">
        <v>5004</v>
      </c>
      <c r="E5372" s="75" t="s">
        <v>656</v>
      </c>
      <c r="F5372" s="18"/>
    </row>
    <row r="5373" spans="1:6" ht="14.25" x14ac:dyDescent="0.3">
      <c r="A5373" s="107" t="s">
        <v>4242</v>
      </c>
      <c r="B5373" s="108" t="s">
        <v>574</v>
      </c>
      <c r="C5373" s="77" t="s">
        <v>7002</v>
      </c>
      <c r="D5373" s="109" t="s">
        <v>7861</v>
      </c>
      <c r="E5373" s="108" t="s">
        <v>14396</v>
      </c>
      <c r="F5373" s="18"/>
    </row>
    <row r="5374" spans="1:6" ht="14.25" x14ac:dyDescent="0.3">
      <c r="A5374" s="103" t="s">
        <v>3133</v>
      </c>
      <c r="B5374" s="75" t="s">
        <v>574</v>
      </c>
      <c r="C5374" s="77" t="s">
        <v>11434</v>
      </c>
      <c r="D5374" s="104" t="s">
        <v>3134</v>
      </c>
      <c r="E5374" s="75" t="s">
        <v>14406</v>
      </c>
    </row>
    <row r="5375" spans="1:6" ht="14.25" x14ac:dyDescent="0.3">
      <c r="A5375" s="103" t="s">
        <v>4415</v>
      </c>
      <c r="B5375" s="75" t="s">
        <v>574</v>
      </c>
      <c r="C5375" s="77" t="s">
        <v>6924</v>
      </c>
      <c r="D5375" s="104" t="s">
        <v>277</v>
      </c>
      <c r="E5375" s="75" t="s">
        <v>15113</v>
      </c>
      <c r="F5375" s="17"/>
    </row>
    <row r="5376" spans="1:6" ht="13.5" x14ac:dyDescent="0.3">
      <c r="A5376" s="103" t="s">
        <v>5884</v>
      </c>
      <c r="B5376" s="75" t="s">
        <v>4879</v>
      </c>
      <c r="C5376" s="77" t="s">
        <v>420</v>
      </c>
      <c r="D5376" s="104" t="s">
        <v>8864</v>
      </c>
      <c r="E5376" s="75" t="s">
        <v>14396</v>
      </c>
      <c r="F5376" s="17"/>
    </row>
    <row r="5377" spans="1:6" ht="14.25" x14ac:dyDescent="0.3">
      <c r="A5377" s="83" t="s">
        <v>4180</v>
      </c>
      <c r="B5377" s="84" t="s">
        <v>574</v>
      </c>
      <c r="C5377" s="77" t="s">
        <v>6937</v>
      </c>
      <c r="D5377" s="85" t="s">
        <v>14416</v>
      </c>
      <c r="E5377" s="84" t="s">
        <v>14396</v>
      </c>
    </row>
    <row r="5378" spans="1:6" ht="14.25" x14ac:dyDescent="0.3">
      <c r="A5378" s="111" t="s">
        <v>8635</v>
      </c>
      <c r="B5378" s="112" t="s">
        <v>575</v>
      </c>
      <c r="C5378" s="77" t="s">
        <v>5448</v>
      </c>
      <c r="D5378" s="113" t="s">
        <v>7077</v>
      </c>
      <c r="E5378" s="112" t="s">
        <v>14399</v>
      </c>
      <c r="F5378" s="18"/>
    </row>
    <row r="5379" spans="1:6" ht="14.25" x14ac:dyDescent="0.3">
      <c r="A5379" s="110" t="s">
        <v>7076</v>
      </c>
      <c r="B5379" s="84" t="s">
        <v>574</v>
      </c>
      <c r="C5379" s="77" t="s">
        <v>5299</v>
      </c>
      <c r="D5379" s="117" t="s">
        <v>7077</v>
      </c>
      <c r="E5379" s="84" t="s">
        <v>14399</v>
      </c>
    </row>
    <row r="5380" spans="1:6" ht="14.25" x14ac:dyDescent="0.3">
      <c r="A5380" s="111" t="s">
        <v>7076</v>
      </c>
      <c r="B5380" s="112" t="s">
        <v>14387</v>
      </c>
      <c r="C5380" s="77" t="s">
        <v>5299</v>
      </c>
      <c r="D5380" s="113" t="s">
        <v>7077</v>
      </c>
      <c r="E5380" s="112" t="s">
        <v>14399</v>
      </c>
    </row>
    <row r="5381" spans="1:6" ht="13.5" x14ac:dyDescent="0.3">
      <c r="A5381" s="103" t="s">
        <v>6526</v>
      </c>
      <c r="B5381" s="75" t="s">
        <v>574</v>
      </c>
      <c r="C5381" s="77" t="s">
        <v>6706</v>
      </c>
      <c r="D5381" s="104" t="s">
        <v>11742</v>
      </c>
      <c r="E5381" s="75" t="s">
        <v>14394</v>
      </c>
      <c r="F5381" s="17"/>
    </row>
    <row r="5382" spans="1:6" ht="14.25" x14ac:dyDescent="0.3">
      <c r="A5382" s="103" t="s">
        <v>5885</v>
      </c>
      <c r="B5382" s="75" t="s">
        <v>574</v>
      </c>
      <c r="C5382" s="77" t="s">
        <v>6994</v>
      </c>
      <c r="D5382" s="104" t="s">
        <v>7571</v>
      </c>
      <c r="E5382" s="75" t="s">
        <v>14394</v>
      </c>
    </row>
    <row r="5383" spans="1:6" ht="13.5" x14ac:dyDescent="0.3">
      <c r="A5383" s="103" t="s">
        <v>725</v>
      </c>
      <c r="B5383" s="75" t="s">
        <v>574</v>
      </c>
      <c r="C5383" s="77" t="s">
        <v>7071</v>
      </c>
      <c r="D5383" s="104" t="s">
        <v>7101</v>
      </c>
      <c r="E5383" s="75" t="s">
        <v>14395</v>
      </c>
    </row>
    <row r="5384" spans="1:6" ht="13.5" x14ac:dyDescent="0.3">
      <c r="A5384" s="103" t="s">
        <v>634</v>
      </c>
      <c r="B5384" s="75" t="s">
        <v>574</v>
      </c>
      <c r="C5384" s="77" t="s">
        <v>5886</v>
      </c>
      <c r="D5384" s="104" t="s">
        <v>7291</v>
      </c>
      <c r="E5384" s="75" t="s">
        <v>14394</v>
      </c>
      <c r="F5384" s="18"/>
    </row>
    <row r="5385" spans="1:6" ht="14.25" x14ac:dyDescent="0.3">
      <c r="A5385" s="103" t="s">
        <v>1709</v>
      </c>
      <c r="B5385" s="75" t="s">
        <v>574</v>
      </c>
      <c r="C5385" s="77" t="s">
        <v>6994</v>
      </c>
      <c r="D5385" s="104" t="s">
        <v>1710</v>
      </c>
      <c r="E5385" s="75" t="s">
        <v>14817</v>
      </c>
      <c r="F5385" s="17"/>
    </row>
    <row r="5386" spans="1:6" ht="14.25" x14ac:dyDescent="0.3">
      <c r="A5386" s="103" t="s">
        <v>4147</v>
      </c>
      <c r="B5386" s="75" t="s">
        <v>574</v>
      </c>
      <c r="C5386" s="77" t="s">
        <v>6994</v>
      </c>
      <c r="D5386" s="104" t="s">
        <v>10771</v>
      </c>
      <c r="E5386" s="75" t="s">
        <v>14394</v>
      </c>
      <c r="F5386" s="17"/>
    </row>
    <row r="5387" spans="1:6" ht="13.5" x14ac:dyDescent="0.3">
      <c r="A5387" s="110" t="s">
        <v>6739</v>
      </c>
      <c r="B5387" s="84" t="s">
        <v>574</v>
      </c>
      <c r="C5387" s="77" t="s">
        <v>6920</v>
      </c>
      <c r="D5387" s="117" t="s">
        <v>10343</v>
      </c>
      <c r="E5387" s="84" t="s">
        <v>14407</v>
      </c>
      <c r="F5387" s="17"/>
    </row>
    <row r="5388" spans="1:6" ht="14.25" x14ac:dyDescent="0.3">
      <c r="A5388" s="107" t="s">
        <v>548</v>
      </c>
      <c r="B5388" s="108" t="s">
        <v>574</v>
      </c>
      <c r="C5388" s="77" t="s">
        <v>7000</v>
      </c>
      <c r="D5388" s="109" t="s">
        <v>9713</v>
      </c>
      <c r="E5388" s="108" t="s">
        <v>14684</v>
      </c>
      <c r="F5388" s="18"/>
    </row>
    <row r="5389" spans="1:6" ht="14.25" x14ac:dyDescent="0.3">
      <c r="A5389" s="103" t="s">
        <v>15289</v>
      </c>
      <c r="B5389" s="75" t="s">
        <v>574</v>
      </c>
      <c r="C5389" s="77" t="s">
        <v>7000</v>
      </c>
      <c r="D5389" s="104" t="s">
        <v>10191</v>
      </c>
      <c r="E5389" s="75" t="s">
        <v>14988</v>
      </c>
      <c r="F5389" s="18"/>
    </row>
    <row r="5390" spans="1:6" ht="14.25" x14ac:dyDescent="0.3">
      <c r="A5390" s="107" t="s">
        <v>15289</v>
      </c>
      <c r="B5390" s="108" t="s">
        <v>14387</v>
      </c>
      <c r="C5390" s="77" t="s">
        <v>7000</v>
      </c>
      <c r="D5390" s="109" t="s">
        <v>15290</v>
      </c>
      <c r="E5390" s="108" t="s">
        <v>14988</v>
      </c>
      <c r="F5390" s="17"/>
    </row>
    <row r="5391" spans="1:6" ht="14.25" x14ac:dyDescent="0.3">
      <c r="A5391" s="103" t="s">
        <v>15289</v>
      </c>
      <c r="B5391" s="75" t="s">
        <v>575</v>
      </c>
      <c r="C5391" s="77" t="s">
        <v>7000</v>
      </c>
      <c r="D5391" s="104" t="s">
        <v>15290</v>
      </c>
      <c r="E5391" s="75" t="s">
        <v>14988</v>
      </c>
      <c r="F5391" s="17"/>
    </row>
    <row r="5392" spans="1:6" ht="14.25" x14ac:dyDescent="0.3">
      <c r="A5392" s="103" t="s">
        <v>3677</v>
      </c>
      <c r="B5392" s="75" t="s">
        <v>574</v>
      </c>
      <c r="C5392" s="77" t="s">
        <v>6994</v>
      </c>
      <c r="D5392" s="104" t="s">
        <v>14100</v>
      </c>
      <c r="E5392" s="75" t="s">
        <v>14951</v>
      </c>
      <c r="F5392" s="18"/>
    </row>
    <row r="5393" spans="1:6" ht="13.5" x14ac:dyDescent="0.3">
      <c r="A5393" s="107" t="s">
        <v>608</v>
      </c>
      <c r="B5393" s="108" t="s">
        <v>574</v>
      </c>
      <c r="C5393" s="77" t="s">
        <v>6937</v>
      </c>
      <c r="D5393" s="109" t="s">
        <v>7156</v>
      </c>
      <c r="E5393" s="108" t="s">
        <v>14406</v>
      </c>
    </row>
    <row r="5394" spans="1:6" ht="13.5" x14ac:dyDescent="0.3">
      <c r="A5394" s="103" t="s">
        <v>5887</v>
      </c>
      <c r="B5394" s="75" t="s">
        <v>3459</v>
      </c>
      <c r="C5394" s="77" t="s">
        <v>6920</v>
      </c>
      <c r="D5394" s="104" t="s">
        <v>7800</v>
      </c>
      <c r="E5394" s="75" t="s">
        <v>14399</v>
      </c>
      <c r="F5394" s="18"/>
    </row>
    <row r="5395" spans="1:6" ht="14.25" x14ac:dyDescent="0.3">
      <c r="A5395" s="103" t="s">
        <v>5887</v>
      </c>
      <c r="B5395" s="75" t="s">
        <v>574</v>
      </c>
      <c r="C5395" s="77" t="s">
        <v>6920</v>
      </c>
      <c r="D5395" s="104" t="s">
        <v>7800</v>
      </c>
      <c r="E5395" s="75" t="s">
        <v>14399</v>
      </c>
      <c r="F5395" s="18"/>
    </row>
    <row r="5396" spans="1:6" ht="14.25" x14ac:dyDescent="0.3">
      <c r="A5396" s="103" t="s">
        <v>3624</v>
      </c>
      <c r="B5396" s="75" t="s">
        <v>574</v>
      </c>
      <c r="C5396" s="77" t="s">
        <v>5421</v>
      </c>
      <c r="D5396" s="104" t="s">
        <v>13902</v>
      </c>
      <c r="E5396" s="75" t="s">
        <v>14394</v>
      </c>
      <c r="F5396" s="17"/>
    </row>
    <row r="5397" spans="1:6" ht="14.25" x14ac:dyDescent="0.3">
      <c r="A5397" s="107" t="s">
        <v>3624</v>
      </c>
      <c r="B5397" s="108" t="s">
        <v>575</v>
      </c>
      <c r="C5397" s="77" t="s">
        <v>5421</v>
      </c>
      <c r="D5397" s="109" t="s">
        <v>10772</v>
      </c>
      <c r="E5397" s="108" t="s">
        <v>14394</v>
      </c>
    </row>
    <row r="5398" spans="1:6" ht="14.25" x14ac:dyDescent="0.3">
      <c r="A5398" s="114" t="s">
        <v>5888</v>
      </c>
      <c r="B5398" s="115" t="s">
        <v>574</v>
      </c>
      <c r="C5398" s="77" t="s">
        <v>7013</v>
      </c>
      <c r="D5398" s="116" t="s">
        <v>7057</v>
      </c>
      <c r="E5398" s="115" t="s">
        <v>14399</v>
      </c>
      <c r="F5398" s="18"/>
    </row>
    <row r="5399" spans="1:6" ht="14.25" x14ac:dyDescent="0.3">
      <c r="A5399" s="107" t="s">
        <v>2630</v>
      </c>
      <c r="B5399" s="108" t="s">
        <v>574</v>
      </c>
      <c r="C5399" s="77" t="s">
        <v>6979</v>
      </c>
      <c r="D5399" s="109" t="s">
        <v>13977</v>
      </c>
      <c r="E5399" s="108" t="s">
        <v>14422</v>
      </c>
      <c r="F5399" s="17"/>
    </row>
    <row r="5400" spans="1:6" ht="14.25" x14ac:dyDescent="0.3">
      <c r="A5400" s="103" t="s">
        <v>335</v>
      </c>
      <c r="B5400" s="75" t="s">
        <v>574</v>
      </c>
      <c r="C5400" s="77" t="s">
        <v>6909</v>
      </c>
      <c r="D5400" s="104" t="s">
        <v>4416</v>
      </c>
      <c r="E5400" s="75" t="s">
        <v>15291</v>
      </c>
      <c r="F5400" s="17"/>
    </row>
    <row r="5401" spans="1:6" ht="14.25" x14ac:dyDescent="0.3">
      <c r="A5401" s="103" t="s">
        <v>2881</v>
      </c>
      <c r="B5401" s="75" t="s">
        <v>574</v>
      </c>
      <c r="C5401" s="77" t="s">
        <v>7000</v>
      </c>
      <c r="D5401" s="104" t="s">
        <v>12599</v>
      </c>
      <c r="E5401" s="75" t="s">
        <v>16268</v>
      </c>
      <c r="F5401" s="17"/>
    </row>
    <row r="5402" spans="1:6" ht="14.25" x14ac:dyDescent="0.3">
      <c r="A5402" s="107" t="s">
        <v>5889</v>
      </c>
      <c r="B5402" s="108" t="s">
        <v>574</v>
      </c>
      <c r="C5402" s="121" t="s">
        <v>6998</v>
      </c>
      <c r="D5402" s="109" t="s">
        <v>7851</v>
      </c>
      <c r="E5402" s="108" t="s">
        <v>14394</v>
      </c>
      <c r="F5402" s="18"/>
    </row>
    <row r="5403" spans="1:6" ht="13.5" x14ac:dyDescent="0.3">
      <c r="A5403" s="107" t="s">
        <v>11430</v>
      </c>
      <c r="B5403" s="108" t="s">
        <v>574</v>
      </c>
      <c r="C5403" s="77" t="s">
        <v>6994</v>
      </c>
      <c r="D5403" s="109" t="s">
        <v>13992</v>
      </c>
      <c r="E5403" s="108" t="s">
        <v>14406</v>
      </c>
    </row>
    <row r="5404" spans="1:6" ht="14.25" x14ac:dyDescent="0.3">
      <c r="A5404" s="103" t="s">
        <v>12600</v>
      </c>
      <c r="B5404" s="75" t="s">
        <v>574</v>
      </c>
      <c r="C5404" s="77" t="s">
        <v>6994</v>
      </c>
      <c r="D5404" s="104" t="s">
        <v>12601</v>
      </c>
      <c r="E5404" s="75" t="s">
        <v>15919</v>
      </c>
      <c r="F5404" s="17"/>
    </row>
    <row r="5405" spans="1:6" ht="13.5" x14ac:dyDescent="0.3">
      <c r="A5405" s="110" t="s">
        <v>2009</v>
      </c>
      <c r="B5405" s="84" t="s">
        <v>574</v>
      </c>
      <c r="C5405" s="77" t="s">
        <v>6994</v>
      </c>
      <c r="D5405" s="117" t="s">
        <v>3856</v>
      </c>
      <c r="E5405" s="84" t="s">
        <v>14590</v>
      </c>
      <c r="F5405" s="17"/>
    </row>
    <row r="5406" spans="1:6" ht="14.25" x14ac:dyDescent="0.3">
      <c r="A5406" s="103" t="s">
        <v>695</v>
      </c>
      <c r="B5406" s="75" t="s">
        <v>574</v>
      </c>
      <c r="C5406" s="77" t="s">
        <v>5890</v>
      </c>
      <c r="D5406" s="104" t="s">
        <v>7835</v>
      </c>
      <c r="E5406" s="75" t="s">
        <v>14396</v>
      </c>
    </row>
    <row r="5407" spans="1:6" ht="14.25" x14ac:dyDescent="0.3">
      <c r="A5407" s="103" t="s">
        <v>5891</v>
      </c>
      <c r="B5407" s="75" t="s">
        <v>574</v>
      </c>
      <c r="C5407" s="77" t="s">
        <v>7195</v>
      </c>
      <c r="D5407" s="104" t="s">
        <v>8355</v>
      </c>
      <c r="E5407" s="75" t="s">
        <v>14394</v>
      </c>
    </row>
    <row r="5408" spans="1:6" ht="14.25" x14ac:dyDescent="0.3">
      <c r="A5408" s="83" t="s">
        <v>3955</v>
      </c>
      <c r="B5408" s="84" t="s">
        <v>574</v>
      </c>
      <c r="C5408" s="77" t="s">
        <v>6994</v>
      </c>
      <c r="D5408" s="85" t="s">
        <v>14264</v>
      </c>
      <c r="E5408" s="84" t="s">
        <v>16269</v>
      </c>
      <c r="F5408" s="17"/>
    </row>
    <row r="5409" spans="1:6" ht="14.25" x14ac:dyDescent="0.3">
      <c r="A5409" s="107" t="s">
        <v>1878</v>
      </c>
      <c r="B5409" s="108" t="s">
        <v>574</v>
      </c>
      <c r="C5409" s="77" t="s">
        <v>7002</v>
      </c>
      <c r="D5409" s="109" t="s">
        <v>13451</v>
      </c>
      <c r="E5409" s="108" t="s">
        <v>14396</v>
      </c>
      <c r="F5409" s="18"/>
    </row>
    <row r="5410" spans="1:6" ht="14.25" x14ac:dyDescent="0.3">
      <c r="A5410" s="107" t="s">
        <v>3857</v>
      </c>
      <c r="B5410" s="108" t="s">
        <v>574</v>
      </c>
      <c r="C5410" s="77" t="s">
        <v>6994</v>
      </c>
      <c r="D5410" s="109" t="s">
        <v>15292</v>
      </c>
      <c r="E5410" s="108" t="s">
        <v>14681</v>
      </c>
      <c r="F5410" s="18"/>
    </row>
    <row r="5411" spans="1:6" ht="13.5" x14ac:dyDescent="0.3">
      <c r="A5411" s="103" t="s">
        <v>9160</v>
      </c>
      <c r="B5411" s="75" t="s">
        <v>574</v>
      </c>
      <c r="C5411" s="77" t="s">
        <v>9161</v>
      </c>
      <c r="D5411" s="104" t="s">
        <v>9162</v>
      </c>
      <c r="E5411" s="75" t="s">
        <v>14734</v>
      </c>
    </row>
    <row r="5412" spans="1:6" ht="14.25" x14ac:dyDescent="0.3">
      <c r="A5412" s="111" t="s">
        <v>2882</v>
      </c>
      <c r="B5412" s="112" t="s">
        <v>574</v>
      </c>
      <c r="C5412" s="77" t="s">
        <v>6920</v>
      </c>
      <c r="D5412" s="113" t="s">
        <v>12602</v>
      </c>
      <c r="E5412" s="112" t="s">
        <v>16270</v>
      </c>
      <c r="F5412" s="17"/>
    </row>
    <row r="5413" spans="1:6" ht="13.5" x14ac:dyDescent="0.3">
      <c r="A5413" s="118" t="s">
        <v>1630</v>
      </c>
      <c r="B5413" s="84" t="s">
        <v>574</v>
      </c>
      <c r="C5413" s="77" t="s">
        <v>7080</v>
      </c>
      <c r="D5413" s="120" t="s">
        <v>1813</v>
      </c>
      <c r="E5413" s="119" t="s">
        <v>15773</v>
      </c>
      <c r="F5413" s="17"/>
    </row>
    <row r="5414" spans="1:6" ht="14.25" x14ac:dyDescent="0.3">
      <c r="A5414" s="103" t="s">
        <v>4790</v>
      </c>
      <c r="B5414" s="75" t="s">
        <v>577</v>
      </c>
      <c r="C5414" s="77" t="s">
        <v>8682</v>
      </c>
      <c r="D5414" s="104" t="s">
        <v>13016</v>
      </c>
      <c r="E5414" s="75" t="s">
        <v>16613</v>
      </c>
    </row>
    <row r="5415" spans="1:6" ht="14.25" x14ac:dyDescent="0.3">
      <c r="A5415" s="110" t="s">
        <v>11271</v>
      </c>
      <c r="B5415" s="84" t="s">
        <v>574</v>
      </c>
      <c r="C5415" s="77" t="s">
        <v>6937</v>
      </c>
      <c r="D5415" s="117" t="s">
        <v>13974</v>
      </c>
      <c r="E5415" s="84" t="s">
        <v>14409</v>
      </c>
      <c r="F5415" s="18"/>
    </row>
    <row r="5416" spans="1:6" ht="14.25" x14ac:dyDescent="0.3">
      <c r="A5416" s="103" t="s">
        <v>4417</v>
      </c>
      <c r="B5416" s="75" t="s">
        <v>574</v>
      </c>
      <c r="C5416" s="77" t="s">
        <v>6920</v>
      </c>
      <c r="D5416" s="104" t="s">
        <v>4418</v>
      </c>
      <c r="E5416" s="75" t="s">
        <v>14398</v>
      </c>
    </row>
    <row r="5417" spans="1:6" ht="13.5" x14ac:dyDescent="0.3">
      <c r="A5417" s="103" t="s">
        <v>2492</v>
      </c>
      <c r="B5417" s="75" t="s">
        <v>574</v>
      </c>
      <c r="C5417" s="77" t="s">
        <v>6920</v>
      </c>
      <c r="D5417" s="104" t="s">
        <v>10773</v>
      </c>
      <c r="E5417" s="75" t="s">
        <v>14398</v>
      </c>
      <c r="F5417" s="18"/>
    </row>
    <row r="5418" spans="1:6" ht="14.25" x14ac:dyDescent="0.3">
      <c r="A5418" s="107" t="s">
        <v>5892</v>
      </c>
      <c r="B5418" s="108" t="s">
        <v>574</v>
      </c>
      <c r="C5418" s="77" t="s">
        <v>5395</v>
      </c>
      <c r="D5418" s="109" t="s">
        <v>8397</v>
      </c>
      <c r="E5418" s="108" t="s">
        <v>14396</v>
      </c>
      <c r="F5418" s="18"/>
    </row>
    <row r="5419" spans="1:6" ht="14.25" x14ac:dyDescent="0.3">
      <c r="A5419" s="122" t="s">
        <v>5893</v>
      </c>
      <c r="B5419" s="123" t="s">
        <v>574</v>
      </c>
      <c r="C5419" s="77" t="s">
        <v>7021</v>
      </c>
      <c r="D5419" s="124" t="s">
        <v>13144</v>
      </c>
      <c r="E5419" s="125" t="s">
        <v>14396</v>
      </c>
      <c r="F5419" s="17"/>
    </row>
    <row r="5420" spans="1:6" ht="14.25" x14ac:dyDescent="0.3">
      <c r="A5420" s="103" t="s">
        <v>85</v>
      </c>
      <c r="B5420" s="75" t="s">
        <v>574</v>
      </c>
      <c r="C5420" s="77" t="s">
        <v>6994</v>
      </c>
      <c r="D5420" s="104" t="s">
        <v>14265</v>
      </c>
      <c r="E5420" s="75" t="s">
        <v>16271</v>
      </c>
      <c r="F5420" s="17"/>
    </row>
    <row r="5421" spans="1:6" ht="14.25" x14ac:dyDescent="0.3">
      <c r="A5421" s="103" t="s">
        <v>12959</v>
      </c>
      <c r="B5421" s="75" t="s">
        <v>574</v>
      </c>
      <c r="C5421" s="77" t="s">
        <v>6979</v>
      </c>
      <c r="D5421" s="104" t="s">
        <v>12960</v>
      </c>
      <c r="E5421" s="75" t="s">
        <v>14411</v>
      </c>
      <c r="F5421" s="18"/>
    </row>
    <row r="5422" spans="1:6" ht="14.25" x14ac:dyDescent="0.3">
      <c r="A5422" s="107" t="s">
        <v>4216</v>
      </c>
      <c r="B5422" s="108" t="s">
        <v>574</v>
      </c>
      <c r="C5422" s="77" t="s">
        <v>7071</v>
      </c>
      <c r="D5422" s="109" t="s">
        <v>8124</v>
      </c>
      <c r="E5422" s="108" t="s">
        <v>14397</v>
      </c>
      <c r="F5422" s="18"/>
    </row>
    <row r="5423" spans="1:6" ht="14.25" x14ac:dyDescent="0.3">
      <c r="A5423" s="103" t="s">
        <v>5177</v>
      </c>
      <c r="B5423" s="75" t="s">
        <v>574</v>
      </c>
      <c r="C5423" s="77" t="s">
        <v>7021</v>
      </c>
      <c r="D5423" s="104" t="s">
        <v>16272</v>
      </c>
      <c r="E5423" s="75" t="s">
        <v>16273</v>
      </c>
    </row>
    <row r="5424" spans="1:6" ht="14.25" x14ac:dyDescent="0.3">
      <c r="A5424" s="103" t="s">
        <v>1410</v>
      </c>
      <c r="B5424" s="75" t="s">
        <v>574</v>
      </c>
      <c r="C5424" s="77" t="s">
        <v>7002</v>
      </c>
      <c r="D5424" s="104" t="s">
        <v>9159</v>
      </c>
      <c r="E5424" s="75" t="s">
        <v>15293</v>
      </c>
    </row>
    <row r="5425" spans="1:6" ht="14.25" x14ac:dyDescent="0.3">
      <c r="A5425" s="103" t="s">
        <v>1410</v>
      </c>
      <c r="B5425" s="75" t="s">
        <v>575</v>
      </c>
      <c r="C5425" s="77" t="s">
        <v>7002</v>
      </c>
      <c r="D5425" s="104" t="s">
        <v>9159</v>
      </c>
      <c r="E5425" s="75" t="s">
        <v>15294</v>
      </c>
      <c r="F5425" s="17"/>
    </row>
    <row r="5426" spans="1:6" ht="13.5" x14ac:dyDescent="0.3">
      <c r="A5426" s="111" t="s">
        <v>3135</v>
      </c>
      <c r="B5426" s="112" t="s">
        <v>574</v>
      </c>
      <c r="C5426" s="77" t="s">
        <v>7000</v>
      </c>
      <c r="D5426" s="113" t="s">
        <v>3136</v>
      </c>
      <c r="E5426" s="112" t="s">
        <v>14414</v>
      </c>
      <c r="F5426" s="17"/>
    </row>
    <row r="5427" spans="1:6" ht="14.25" x14ac:dyDescent="0.3">
      <c r="A5427" s="103" t="s">
        <v>3400</v>
      </c>
      <c r="B5427" s="75" t="s">
        <v>14387</v>
      </c>
      <c r="C5427" s="77" t="s">
        <v>7021</v>
      </c>
      <c r="D5427" s="104" t="s">
        <v>3401</v>
      </c>
      <c r="E5427" s="75" t="s">
        <v>16274</v>
      </c>
    </row>
    <row r="5428" spans="1:6" ht="14.25" x14ac:dyDescent="0.3">
      <c r="A5428" s="107" t="s">
        <v>3400</v>
      </c>
      <c r="B5428" s="108" t="s">
        <v>575</v>
      </c>
      <c r="C5428" s="77" t="s">
        <v>7021</v>
      </c>
      <c r="D5428" s="109" t="s">
        <v>3401</v>
      </c>
      <c r="E5428" s="108" t="s">
        <v>16274</v>
      </c>
      <c r="F5428" s="17"/>
    </row>
    <row r="5429" spans="1:6" ht="14.25" x14ac:dyDescent="0.3">
      <c r="A5429" s="107" t="s">
        <v>6740</v>
      </c>
      <c r="B5429" s="108" t="s">
        <v>574</v>
      </c>
      <c r="C5429" s="77" t="s">
        <v>6979</v>
      </c>
      <c r="D5429" s="109" t="s">
        <v>9770</v>
      </c>
      <c r="E5429" s="108" t="s">
        <v>14516</v>
      </c>
      <c r="F5429" s="17"/>
    </row>
    <row r="5430" spans="1:6" ht="14.25" x14ac:dyDescent="0.3">
      <c r="A5430" s="103" t="s">
        <v>122</v>
      </c>
      <c r="B5430" s="75" t="s">
        <v>574</v>
      </c>
      <c r="C5430" s="77" t="s">
        <v>7071</v>
      </c>
      <c r="D5430" s="104" t="s">
        <v>9771</v>
      </c>
      <c r="E5430" s="75" t="s">
        <v>14516</v>
      </c>
      <c r="F5430" s="17"/>
    </row>
    <row r="5431" spans="1:6" ht="14.25" x14ac:dyDescent="0.3">
      <c r="A5431" s="103" t="s">
        <v>1196</v>
      </c>
      <c r="B5431" s="75" t="s">
        <v>574</v>
      </c>
      <c r="C5431" s="77" t="s">
        <v>6939</v>
      </c>
      <c r="D5431" s="104" t="s">
        <v>1197</v>
      </c>
      <c r="E5431" s="75" t="s">
        <v>14516</v>
      </c>
    </row>
    <row r="5432" spans="1:6" ht="14.25" x14ac:dyDescent="0.3">
      <c r="A5432" s="103" t="s">
        <v>10774</v>
      </c>
      <c r="B5432" s="75" t="s">
        <v>574</v>
      </c>
      <c r="C5432" s="77" t="s">
        <v>6922</v>
      </c>
      <c r="D5432" s="104" t="s">
        <v>10775</v>
      </c>
      <c r="E5432" s="75" t="s">
        <v>15779</v>
      </c>
      <c r="F5432" s="17"/>
    </row>
    <row r="5433" spans="1:6" ht="14.25" x14ac:dyDescent="0.3">
      <c r="A5433" s="103" t="s">
        <v>5894</v>
      </c>
      <c r="B5433" s="75" t="s">
        <v>3459</v>
      </c>
      <c r="C5433" s="77" t="s">
        <v>6922</v>
      </c>
      <c r="D5433" s="104" t="s">
        <v>7847</v>
      </c>
      <c r="E5433" s="75" t="s">
        <v>14394</v>
      </c>
    </row>
    <row r="5434" spans="1:6" ht="14.25" x14ac:dyDescent="0.3">
      <c r="A5434" s="103" t="s">
        <v>5894</v>
      </c>
      <c r="B5434" s="75" t="s">
        <v>574</v>
      </c>
      <c r="C5434" s="77" t="s">
        <v>6922</v>
      </c>
      <c r="D5434" s="104" t="s">
        <v>7847</v>
      </c>
      <c r="E5434" s="75" t="s">
        <v>14394</v>
      </c>
    </row>
    <row r="5435" spans="1:6" ht="14.25" x14ac:dyDescent="0.3">
      <c r="A5435" s="111" t="s">
        <v>8868</v>
      </c>
      <c r="B5435" s="112" t="s">
        <v>4879</v>
      </c>
      <c r="C5435" s="77" t="s">
        <v>422</v>
      </c>
      <c r="D5435" s="113" t="s">
        <v>8869</v>
      </c>
      <c r="E5435" s="112" t="s">
        <v>14411</v>
      </c>
    </row>
    <row r="5436" spans="1:6" ht="14.25" x14ac:dyDescent="0.3">
      <c r="A5436" s="103" t="s">
        <v>4419</v>
      </c>
      <c r="B5436" s="75" t="s">
        <v>574</v>
      </c>
      <c r="C5436" s="77" t="s">
        <v>7021</v>
      </c>
      <c r="D5436" s="104" t="s">
        <v>15295</v>
      </c>
      <c r="E5436" s="75" t="s">
        <v>14653</v>
      </c>
      <c r="F5436" s="18"/>
    </row>
    <row r="5437" spans="1:6" ht="14.25" x14ac:dyDescent="0.3">
      <c r="A5437" s="103" t="s">
        <v>2631</v>
      </c>
      <c r="B5437" s="75" t="s">
        <v>574</v>
      </c>
      <c r="C5437" s="77" t="s">
        <v>6919</v>
      </c>
      <c r="D5437" s="104" t="s">
        <v>11748</v>
      </c>
      <c r="E5437" s="75" t="s">
        <v>14394</v>
      </c>
    </row>
    <row r="5438" spans="1:6" ht="13.5" x14ac:dyDescent="0.3">
      <c r="A5438" s="107" t="s">
        <v>6527</v>
      </c>
      <c r="B5438" s="108" t="s">
        <v>574</v>
      </c>
      <c r="C5438" s="77" t="s">
        <v>7013</v>
      </c>
      <c r="D5438" s="109" t="s">
        <v>6528</v>
      </c>
      <c r="E5438" s="108" t="s">
        <v>14394</v>
      </c>
    </row>
    <row r="5439" spans="1:6" ht="14.25" x14ac:dyDescent="0.3">
      <c r="A5439" s="103" t="s">
        <v>173</v>
      </c>
      <c r="B5439" s="75" t="s">
        <v>574</v>
      </c>
      <c r="C5439" s="77" t="s">
        <v>6919</v>
      </c>
      <c r="D5439" s="104" t="s">
        <v>12603</v>
      </c>
      <c r="E5439" s="75" t="s">
        <v>16275</v>
      </c>
      <c r="F5439" s="17"/>
    </row>
    <row r="5440" spans="1:6" ht="14.25" x14ac:dyDescent="0.3">
      <c r="A5440" s="103" t="s">
        <v>5895</v>
      </c>
      <c r="B5440" s="75" t="s">
        <v>574</v>
      </c>
      <c r="C5440" s="77" t="s">
        <v>5365</v>
      </c>
      <c r="D5440" s="104" t="s">
        <v>7591</v>
      </c>
      <c r="E5440" s="75" t="s">
        <v>14414</v>
      </c>
    </row>
    <row r="5441" spans="1:6" ht="14.25" x14ac:dyDescent="0.3">
      <c r="A5441" s="107" t="s">
        <v>5005</v>
      </c>
      <c r="B5441" s="108" t="s">
        <v>1244</v>
      </c>
      <c r="C5441" s="77" t="s">
        <v>7071</v>
      </c>
      <c r="D5441" s="109" t="s">
        <v>15296</v>
      </c>
      <c r="E5441" s="108" t="s">
        <v>14702</v>
      </c>
      <c r="F5441" s="18"/>
    </row>
    <row r="5442" spans="1:6" ht="14.25" x14ac:dyDescent="0.3">
      <c r="A5442" s="103" t="s">
        <v>3402</v>
      </c>
      <c r="B5442" s="75" t="s">
        <v>574</v>
      </c>
      <c r="C5442" s="77" t="s">
        <v>6994</v>
      </c>
      <c r="D5442" s="104" t="s">
        <v>12604</v>
      </c>
      <c r="E5442" s="75" t="s">
        <v>16276</v>
      </c>
      <c r="F5442" s="17"/>
    </row>
    <row r="5443" spans="1:6" ht="14.25" x14ac:dyDescent="0.3">
      <c r="A5443" s="107" t="s">
        <v>2493</v>
      </c>
      <c r="B5443" s="108" t="s">
        <v>574</v>
      </c>
      <c r="C5443" s="77" t="s">
        <v>7443</v>
      </c>
      <c r="D5443" s="109" t="s">
        <v>13903</v>
      </c>
      <c r="E5443" s="108" t="s">
        <v>14403</v>
      </c>
    </row>
    <row r="5444" spans="1:6" ht="14.25" x14ac:dyDescent="0.3">
      <c r="A5444" s="103" t="s">
        <v>2493</v>
      </c>
      <c r="B5444" s="75" t="s">
        <v>14387</v>
      </c>
      <c r="C5444" s="77" t="s">
        <v>7443</v>
      </c>
      <c r="D5444" s="104" t="s">
        <v>13903</v>
      </c>
      <c r="E5444" s="75" t="s">
        <v>14403</v>
      </c>
      <c r="F5444" s="17"/>
    </row>
    <row r="5445" spans="1:6" ht="14.25" x14ac:dyDescent="0.3">
      <c r="A5445" s="107" t="s">
        <v>2493</v>
      </c>
      <c r="B5445" s="108" t="s">
        <v>575</v>
      </c>
      <c r="C5445" s="77" t="s">
        <v>7443</v>
      </c>
      <c r="D5445" s="109" t="s">
        <v>13904</v>
      </c>
      <c r="E5445" s="108" t="s">
        <v>14403</v>
      </c>
      <c r="F5445" s="17"/>
    </row>
    <row r="5446" spans="1:6" ht="14.25" x14ac:dyDescent="0.3">
      <c r="A5446" s="107" t="s">
        <v>5896</v>
      </c>
      <c r="B5446" s="108" t="s">
        <v>574</v>
      </c>
      <c r="C5446" s="77" t="s">
        <v>7013</v>
      </c>
      <c r="D5446" s="109" t="s">
        <v>7344</v>
      </c>
      <c r="E5446" s="108" t="s">
        <v>14394</v>
      </c>
      <c r="F5446" s="17"/>
    </row>
    <row r="5447" spans="1:6" ht="13.5" x14ac:dyDescent="0.3">
      <c r="A5447" s="107" t="s">
        <v>6741</v>
      </c>
      <c r="B5447" s="108" t="s">
        <v>574</v>
      </c>
      <c r="C5447" s="77" t="s">
        <v>6994</v>
      </c>
      <c r="D5447" s="109" t="s">
        <v>3858</v>
      </c>
      <c r="E5447" s="108" t="s">
        <v>15297</v>
      </c>
    </row>
    <row r="5448" spans="1:6" ht="14.25" x14ac:dyDescent="0.3">
      <c r="A5448" s="103" t="s">
        <v>4101</v>
      </c>
      <c r="B5448" s="75" t="s">
        <v>574</v>
      </c>
      <c r="C5448" s="77" t="s">
        <v>7071</v>
      </c>
      <c r="D5448" s="104" t="s">
        <v>11568</v>
      </c>
      <c r="E5448" s="75" t="s">
        <v>14398</v>
      </c>
      <c r="F5448" s="17"/>
    </row>
    <row r="5449" spans="1:6" ht="14.25" x14ac:dyDescent="0.3">
      <c r="A5449" s="107" t="s">
        <v>5897</v>
      </c>
      <c r="B5449" s="108" t="s">
        <v>574</v>
      </c>
      <c r="C5449" s="77" t="s">
        <v>6994</v>
      </c>
      <c r="D5449" s="109" t="s">
        <v>8236</v>
      </c>
      <c r="E5449" s="108" t="s">
        <v>14394</v>
      </c>
      <c r="F5449" s="18"/>
    </row>
    <row r="5450" spans="1:6" ht="13.5" x14ac:dyDescent="0.3">
      <c r="A5450" s="107" t="s">
        <v>5897</v>
      </c>
      <c r="B5450" s="108" t="s">
        <v>14387</v>
      </c>
      <c r="C5450" s="77" t="s">
        <v>6994</v>
      </c>
      <c r="D5450" s="109" t="s">
        <v>8236</v>
      </c>
      <c r="E5450" s="108" t="s">
        <v>14394</v>
      </c>
      <c r="F5450" s="17"/>
    </row>
    <row r="5451" spans="1:6" ht="14.25" x14ac:dyDescent="0.3">
      <c r="A5451" s="111" t="s">
        <v>5897</v>
      </c>
      <c r="B5451" s="112" t="s">
        <v>575</v>
      </c>
      <c r="C5451" s="77" t="s">
        <v>6994</v>
      </c>
      <c r="D5451" s="113" t="s">
        <v>8657</v>
      </c>
      <c r="E5451" s="112" t="s">
        <v>14394</v>
      </c>
      <c r="F5451" s="18"/>
    </row>
    <row r="5452" spans="1:6" ht="13.5" x14ac:dyDescent="0.3">
      <c r="A5452" s="107" t="s">
        <v>4148</v>
      </c>
      <c r="B5452" s="108" t="s">
        <v>574</v>
      </c>
      <c r="C5452" s="77" t="s">
        <v>6924</v>
      </c>
      <c r="D5452" s="109" t="s">
        <v>10776</v>
      </c>
      <c r="E5452" s="108" t="s">
        <v>14398</v>
      </c>
    </row>
    <row r="5453" spans="1:6" ht="14.25" x14ac:dyDescent="0.3">
      <c r="A5453" s="103" t="s">
        <v>3275</v>
      </c>
      <c r="B5453" s="75" t="s">
        <v>574</v>
      </c>
      <c r="C5453" s="77" t="s">
        <v>6994</v>
      </c>
      <c r="D5453" s="104" t="s">
        <v>13634</v>
      </c>
      <c r="E5453" s="75" t="s">
        <v>15144</v>
      </c>
      <c r="F5453" s="17"/>
    </row>
    <row r="5454" spans="1:6" ht="14.25" x14ac:dyDescent="0.3">
      <c r="A5454" s="107" t="s">
        <v>3275</v>
      </c>
      <c r="B5454" s="108" t="s">
        <v>14387</v>
      </c>
      <c r="C5454" s="77" t="s">
        <v>6917</v>
      </c>
      <c r="D5454" s="109" t="s">
        <v>15298</v>
      </c>
      <c r="E5454" s="108" t="s">
        <v>15144</v>
      </c>
    </row>
    <row r="5455" spans="1:6" ht="14.25" x14ac:dyDescent="0.3">
      <c r="A5455" s="107" t="s">
        <v>3275</v>
      </c>
      <c r="B5455" s="108" t="s">
        <v>575</v>
      </c>
      <c r="C5455" s="77" t="s">
        <v>6917</v>
      </c>
      <c r="D5455" s="109" t="s">
        <v>15299</v>
      </c>
      <c r="E5455" s="108" t="s">
        <v>15144</v>
      </c>
    </row>
    <row r="5456" spans="1:6" ht="14.25" x14ac:dyDescent="0.3">
      <c r="A5456" s="107" t="s">
        <v>4699</v>
      </c>
      <c r="B5456" s="108" t="s">
        <v>574</v>
      </c>
      <c r="C5456" s="77" t="s">
        <v>5402</v>
      </c>
      <c r="D5456" s="109" t="s">
        <v>10777</v>
      </c>
      <c r="E5456" s="108" t="s">
        <v>14399</v>
      </c>
      <c r="F5456" s="17"/>
    </row>
    <row r="5457" spans="1:6" ht="14.25" x14ac:dyDescent="0.3">
      <c r="A5457" s="103" t="s">
        <v>5898</v>
      </c>
      <c r="B5457" s="75" t="s">
        <v>574</v>
      </c>
      <c r="C5457" s="77" t="s">
        <v>7000</v>
      </c>
      <c r="D5457" s="104" t="s">
        <v>516</v>
      </c>
      <c r="E5457" s="75" t="s">
        <v>14403</v>
      </c>
    </row>
    <row r="5458" spans="1:6" ht="14.25" x14ac:dyDescent="0.3">
      <c r="A5458" s="103" t="s">
        <v>7</v>
      </c>
      <c r="B5458" s="75" t="s">
        <v>574</v>
      </c>
      <c r="C5458" s="77" t="s">
        <v>6924</v>
      </c>
      <c r="D5458" s="104" t="s">
        <v>15300</v>
      </c>
      <c r="E5458" s="75" t="s">
        <v>14398</v>
      </c>
    </row>
    <row r="5459" spans="1:6" ht="13.5" x14ac:dyDescent="0.3">
      <c r="A5459" s="103" t="s">
        <v>1240</v>
      </c>
      <c r="B5459" s="75" t="s">
        <v>574</v>
      </c>
      <c r="C5459" s="77" t="s">
        <v>6920</v>
      </c>
      <c r="D5459" s="104" t="s">
        <v>12605</v>
      </c>
      <c r="E5459" s="75" t="s">
        <v>16277</v>
      </c>
      <c r="F5459" s="17"/>
    </row>
    <row r="5460" spans="1:6" ht="14.25" x14ac:dyDescent="0.3">
      <c r="A5460" s="103" t="s">
        <v>3063</v>
      </c>
      <c r="B5460" s="75" t="s">
        <v>574</v>
      </c>
      <c r="C5460" s="77" t="s">
        <v>5234</v>
      </c>
      <c r="D5460" s="104" t="s">
        <v>10778</v>
      </c>
      <c r="E5460" s="75" t="s">
        <v>14394</v>
      </c>
      <c r="F5460" s="18"/>
    </row>
    <row r="5461" spans="1:6" ht="14.25" x14ac:dyDescent="0.3">
      <c r="A5461" s="107" t="s">
        <v>3063</v>
      </c>
      <c r="B5461" s="108" t="s">
        <v>575</v>
      </c>
      <c r="C5461" s="77" t="s">
        <v>5234</v>
      </c>
      <c r="D5461" s="109" t="s">
        <v>10778</v>
      </c>
      <c r="E5461" s="108" t="s">
        <v>14394</v>
      </c>
      <c r="F5461" s="17"/>
    </row>
    <row r="5462" spans="1:6" ht="14.25" x14ac:dyDescent="0.3">
      <c r="A5462" s="103" t="s">
        <v>9731</v>
      </c>
      <c r="B5462" s="75" t="s">
        <v>574</v>
      </c>
      <c r="C5462" s="77" t="s">
        <v>6909</v>
      </c>
      <c r="D5462" s="104" t="s">
        <v>9732</v>
      </c>
      <c r="E5462" s="75" t="s">
        <v>15301</v>
      </c>
      <c r="F5462" s="17"/>
    </row>
    <row r="5463" spans="1:6" ht="14.25" x14ac:dyDescent="0.3">
      <c r="A5463" s="111" t="s">
        <v>11776</v>
      </c>
      <c r="B5463" s="112" t="s">
        <v>574</v>
      </c>
      <c r="C5463" s="77" t="s">
        <v>7000</v>
      </c>
      <c r="D5463" s="113" t="s">
        <v>6529</v>
      </c>
      <c r="E5463" s="112" t="s">
        <v>14394</v>
      </c>
      <c r="F5463" s="17"/>
    </row>
    <row r="5464" spans="1:6" ht="14.25" x14ac:dyDescent="0.3">
      <c r="A5464" s="110" t="s">
        <v>4307</v>
      </c>
      <c r="B5464" s="84" t="s">
        <v>574</v>
      </c>
      <c r="C5464" s="77" t="s">
        <v>6994</v>
      </c>
      <c r="D5464" s="117" t="s">
        <v>9187</v>
      </c>
      <c r="E5464" s="84" t="s">
        <v>15302</v>
      </c>
      <c r="F5464" s="17"/>
    </row>
    <row r="5465" spans="1:6" ht="13.5" x14ac:dyDescent="0.3">
      <c r="A5465" s="103" t="s">
        <v>4307</v>
      </c>
      <c r="B5465" s="75" t="s">
        <v>575</v>
      </c>
      <c r="C5465" s="77" t="s">
        <v>6994</v>
      </c>
      <c r="D5465" s="104" t="s">
        <v>9187</v>
      </c>
      <c r="E5465" s="75" t="s">
        <v>15302</v>
      </c>
    </row>
    <row r="5466" spans="1:6" ht="14.25" x14ac:dyDescent="0.3">
      <c r="A5466" s="107" t="s">
        <v>1583</v>
      </c>
      <c r="B5466" s="108" t="s">
        <v>574</v>
      </c>
      <c r="C5466" s="77" t="s">
        <v>6937</v>
      </c>
      <c r="D5466" s="109" t="s">
        <v>3625</v>
      </c>
      <c r="E5466" s="108" t="s">
        <v>14406</v>
      </c>
      <c r="F5466" s="17"/>
    </row>
    <row r="5467" spans="1:6" ht="14.25" x14ac:dyDescent="0.3">
      <c r="A5467" s="107" t="s">
        <v>8</v>
      </c>
      <c r="B5467" s="108" t="s">
        <v>574</v>
      </c>
      <c r="C5467" s="77" t="s">
        <v>6984</v>
      </c>
      <c r="D5467" s="109" t="s">
        <v>9944</v>
      </c>
      <c r="E5467" s="108" t="s">
        <v>14773</v>
      </c>
    </row>
    <row r="5468" spans="1:6" ht="13.5" x14ac:dyDescent="0.3">
      <c r="A5468" s="111" t="s">
        <v>4420</v>
      </c>
      <c r="B5468" s="112" t="s">
        <v>574</v>
      </c>
      <c r="C5468" s="77" t="s">
        <v>9019</v>
      </c>
      <c r="D5468" s="113" t="s">
        <v>4421</v>
      </c>
      <c r="E5468" s="112" t="s">
        <v>15303</v>
      </c>
      <c r="F5468" s="17"/>
    </row>
    <row r="5469" spans="1:6" ht="13.5" x14ac:dyDescent="0.3">
      <c r="A5469" s="107" t="s">
        <v>3064</v>
      </c>
      <c r="B5469" s="108" t="s">
        <v>574</v>
      </c>
      <c r="C5469" s="77" t="s">
        <v>6920</v>
      </c>
      <c r="D5469" s="109" t="s">
        <v>10779</v>
      </c>
      <c r="E5469" s="108" t="s">
        <v>14442</v>
      </c>
      <c r="F5469" s="18"/>
    </row>
    <row r="5470" spans="1:6" ht="14.25" x14ac:dyDescent="0.3">
      <c r="A5470" s="103" t="s">
        <v>3064</v>
      </c>
      <c r="B5470" s="75" t="s">
        <v>4879</v>
      </c>
      <c r="C5470" s="77" t="s">
        <v>4700</v>
      </c>
      <c r="D5470" s="104" t="s">
        <v>10780</v>
      </c>
      <c r="E5470" s="75" t="s">
        <v>14442</v>
      </c>
      <c r="F5470" s="17"/>
    </row>
    <row r="5471" spans="1:6" ht="14.25" x14ac:dyDescent="0.3">
      <c r="A5471" s="103" t="s">
        <v>3064</v>
      </c>
      <c r="B5471" s="75" t="s">
        <v>575</v>
      </c>
      <c r="C5471" s="77" t="s">
        <v>6920</v>
      </c>
      <c r="D5471" s="113" t="s">
        <v>10779</v>
      </c>
      <c r="E5471" s="75" t="s">
        <v>14442</v>
      </c>
      <c r="F5471" s="18"/>
    </row>
    <row r="5472" spans="1:6" ht="14.25" x14ac:dyDescent="0.3">
      <c r="A5472" s="111" t="s">
        <v>12159</v>
      </c>
      <c r="B5472" s="112" t="s">
        <v>4879</v>
      </c>
      <c r="C5472" s="77" t="s">
        <v>6911</v>
      </c>
      <c r="D5472" s="113" t="s">
        <v>5252</v>
      </c>
      <c r="E5472" s="112" t="s">
        <v>14406</v>
      </c>
      <c r="F5472" s="18"/>
    </row>
    <row r="5473" spans="1:6" ht="13.5" x14ac:dyDescent="0.3">
      <c r="A5473" s="107" t="s">
        <v>4308</v>
      </c>
      <c r="B5473" s="108" t="s">
        <v>574</v>
      </c>
      <c r="C5473" s="77" t="s">
        <v>6909</v>
      </c>
      <c r="D5473" s="109" t="s">
        <v>13669</v>
      </c>
      <c r="E5473" s="108" t="s">
        <v>14591</v>
      </c>
    </row>
    <row r="5474" spans="1:6" ht="13.5" x14ac:dyDescent="0.3">
      <c r="A5474" s="107" t="s">
        <v>4308</v>
      </c>
      <c r="B5474" s="108" t="s">
        <v>575</v>
      </c>
      <c r="C5474" s="77" t="s">
        <v>6909</v>
      </c>
      <c r="D5474" s="109" t="s">
        <v>13669</v>
      </c>
      <c r="E5474" s="108" t="s">
        <v>14591</v>
      </c>
      <c r="F5474" s="18"/>
    </row>
    <row r="5475" spans="1:6" ht="14.25" x14ac:dyDescent="0.3">
      <c r="A5475" s="107" t="s">
        <v>4149</v>
      </c>
      <c r="B5475" s="108" t="s">
        <v>574</v>
      </c>
      <c r="C5475" s="77" t="s">
        <v>7000</v>
      </c>
      <c r="D5475" s="109" t="s">
        <v>10781</v>
      </c>
      <c r="E5475" s="108" t="s">
        <v>14394</v>
      </c>
      <c r="F5475" s="18"/>
    </row>
    <row r="5476" spans="1:6" ht="14.25" x14ac:dyDescent="0.3">
      <c r="A5476" s="107" t="s">
        <v>336</v>
      </c>
      <c r="B5476" s="108" t="s">
        <v>574</v>
      </c>
      <c r="C5476" s="77" t="s">
        <v>6954</v>
      </c>
      <c r="D5476" s="109" t="s">
        <v>549</v>
      </c>
      <c r="E5476" s="108" t="s">
        <v>15263</v>
      </c>
      <c r="F5476" s="18"/>
    </row>
    <row r="5477" spans="1:6" ht="14.25" x14ac:dyDescent="0.3">
      <c r="A5477" s="103" t="s">
        <v>337</v>
      </c>
      <c r="B5477" s="75" t="s">
        <v>574</v>
      </c>
      <c r="C5477" s="77" t="s">
        <v>6994</v>
      </c>
      <c r="D5477" s="104" t="s">
        <v>1256</v>
      </c>
      <c r="E5477" s="75" t="s">
        <v>14709</v>
      </c>
      <c r="F5477" s="18"/>
    </row>
    <row r="5478" spans="1:6" ht="14.25" x14ac:dyDescent="0.3">
      <c r="A5478" s="107" t="s">
        <v>4036</v>
      </c>
      <c r="B5478" s="108" t="s">
        <v>574</v>
      </c>
      <c r="C5478" s="77" t="s">
        <v>6979</v>
      </c>
      <c r="D5478" s="109" t="s">
        <v>12606</v>
      </c>
      <c r="E5478" s="108" t="s">
        <v>16278</v>
      </c>
    </row>
    <row r="5479" spans="1:6" ht="14.25" x14ac:dyDescent="0.3">
      <c r="A5479" s="107" t="s">
        <v>4422</v>
      </c>
      <c r="B5479" s="108" t="s">
        <v>574</v>
      </c>
      <c r="C5479" s="77" t="s">
        <v>7021</v>
      </c>
      <c r="D5479" s="109" t="s">
        <v>4423</v>
      </c>
      <c r="E5479" s="108" t="s">
        <v>15304</v>
      </c>
      <c r="F5479" s="18"/>
    </row>
    <row r="5480" spans="1:6" ht="14.25" x14ac:dyDescent="0.3">
      <c r="A5480" s="107" t="s">
        <v>2109</v>
      </c>
      <c r="B5480" s="108" t="s">
        <v>574</v>
      </c>
      <c r="C5480" s="77" t="s">
        <v>6984</v>
      </c>
      <c r="D5480" s="109" t="s">
        <v>9657</v>
      </c>
      <c r="E5480" s="108" t="s">
        <v>14398</v>
      </c>
      <c r="F5480" s="17"/>
    </row>
    <row r="5481" spans="1:6" ht="14.25" x14ac:dyDescent="0.3">
      <c r="A5481" s="107" t="s">
        <v>4701</v>
      </c>
      <c r="B5481" s="108" t="s">
        <v>574</v>
      </c>
      <c r="C5481" s="77" t="s">
        <v>7000</v>
      </c>
      <c r="D5481" s="109" t="s">
        <v>516</v>
      </c>
      <c r="E5481" s="108" t="s">
        <v>14398</v>
      </c>
      <c r="F5481" s="18"/>
    </row>
    <row r="5482" spans="1:6" ht="13.5" x14ac:dyDescent="0.3">
      <c r="A5482" s="103" t="s">
        <v>12961</v>
      </c>
      <c r="B5482" s="75" t="s">
        <v>574</v>
      </c>
      <c r="C5482" s="77" t="s">
        <v>6924</v>
      </c>
      <c r="D5482" s="104" t="s">
        <v>12962</v>
      </c>
      <c r="E5482" s="75" t="s">
        <v>14395</v>
      </c>
      <c r="F5482" s="17"/>
    </row>
    <row r="5483" spans="1:6" ht="14.25" x14ac:dyDescent="0.3">
      <c r="A5483" s="107" t="s">
        <v>5899</v>
      </c>
      <c r="B5483" s="108" t="s">
        <v>574</v>
      </c>
      <c r="C5483" s="77" t="s">
        <v>6920</v>
      </c>
      <c r="D5483" s="109" t="s">
        <v>13438</v>
      </c>
      <c r="E5483" s="108" t="s">
        <v>14406</v>
      </c>
      <c r="F5483" s="18"/>
    </row>
    <row r="5484" spans="1:6" ht="13.5" x14ac:dyDescent="0.3">
      <c r="A5484" s="107" t="s">
        <v>5900</v>
      </c>
      <c r="B5484" s="108" t="s">
        <v>574</v>
      </c>
      <c r="C5484" s="77" t="s">
        <v>6911</v>
      </c>
      <c r="D5484" s="109" t="s">
        <v>7653</v>
      </c>
      <c r="E5484" s="108" t="s">
        <v>14404</v>
      </c>
    </row>
    <row r="5485" spans="1:6" ht="14.25" x14ac:dyDescent="0.3">
      <c r="A5485" s="107" t="s">
        <v>1460</v>
      </c>
      <c r="B5485" s="108" t="s">
        <v>574</v>
      </c>
      <c r="C5485" s="77" t="s">
        <v>7013</v>
      </c>
      <c r="D5485" s="109" t="s">
        <v>13237</v>
      </c>
      <c r="E5485" s="108" t="s">
        <v>14394</v>
      </c>
      <c r="F5485" s="17"/>
    </row>
    <row r="5486" spans="1:6" ht="14.25" x14ac:dyDescent="0.3">
      <c r="A5486" s="103" t="s">
        <v>1969</v>
      </c>
      <c r="B5486" s="75" t="s">
        <v>574</v>
      </c>
      <c r="C5486" s="77" t="s">
        <v>6921</v>
      </c>
      <c r="D5486" s="104" t="s">
        <v>1970</v>
      </c>
      <c r="E5486" s="75" t="s">
        <v>14394</v>
      </c>
    </row>
    <row r="5487" spans="1:6" ht="14.25" x14ac:dyDescent="0.3">
      <c r="A5487" s="111" t="s">
        <v>11202</v>
      </c>
      <c r="B5487" s="112" t="s">
        <v>574</v>
      </c>
      <c r="C5487" s="77" t="s">
        <v>6909</v>
      </c>
      <c r="D5487" s="113" t="s">
        <v>13963</v>
      </c>
      <c r="E5487" s="112" t="s">
        <v>14399</v>
      </c>
    </row>
    <row r="5488" spans="1:6" ht="13.5" x14ac:dyDescent="0.3">
      <c r="A5488" s="103" t="s">
        <v>11202</v>
      </c>
      <c r="B5488" s="75" t="s">
        <v>14387</v>
      </c>
      <c r="C5488" s="77" t="s">
        <v>6909</v>
      </c>
      <c r="D5488" s="104" t="s">
        <v>13963</v>
      </c>
      <c r="E5488" s="75" t="s">
        <v>14399</v>
      </c>
      <c r="F5488" s="18"/>
    </row>
    <row r="5489" spans="1:6" ht="13.5" x14ac:dyDescent="0.3">
      <c r="A5489" s="103" t="s">
        <v>11202</v>
      </c>
      <c r="B5489" s="75" t="s">
        <v>575</v>
      </c>
      <c r="C5489" s="77" t="s">
        <v>6909</v>
      </c>
      <c r="D5489" s="104" t="s">
        <v>13963</v>
      </c>
      <c r="E5489" s="75" t="s">
        <v>14399</v>
      </c>
    </row>
    <row r="5490" spans="1:6" ht="14.25" x14ac:dyDescent="0.3">
      <c r="A5490" s="83" t="s">
        <v>4424</v>
      </c>
      <c r="B5490" s="84" t="s">
        <v>574</v>
      </c>
      <c r="C5490" s="77" t="s">
        <v>6956</v>
      </c>
      <c r="D5490" s="85" t="s">
        <v>15305</v>
      </c>
      <c r="E5490" s="84" t="s">
        <v>14733</v>
      </c>
    </row>
    <row r="5491" spans="1:6" ht="14.25" x14ac:dyDescent="0.3">
      <c r="A5491" s="110" t="s">
        <v>4266</v>
      </c>
      <c r="B5491" s="84" t="s">
        <v>574</v>
      </c>
      <c r="C5491" s="77" t="s">
        <v>6979</v>
      </c>
      <c r="D5491" s="117" t="s">
        <v>13087</v>
      </c>
      <c r="E5491" s="84" t="s">
        <v>733</v>
      </c>
      <c r="F5491" s="18"/>
    </row>
    <row r="5492" spans="1:6" ht="14.25" x14ac:dyDescent="0.3">
      <c r="A5492" s="103" t="s">
        <v>7549</v>
      </c>
      <c r="B5492" s="75" t="s">
        <v>574</v>
      </c>
      <c r="C5492" s="77" t="s">
        <v>7013</v>
      </c>
      <c r="D5492" s="104" t="s">
        <v>14437</v>
      </c>
      <c r="E5492" s="75" t="s">
        <v>14399</v>
      </c>
      <c r="F5492" s="17"/>
    </row>
    <row r="5493" spans="1:6" ht="14.25" x14ac:dyDescent="0.3">
      <c r="A5493" s="110" t="s">
        <v>2883</v>
      </c>
      <c r="B5493" s="84" t="s">
        <v>574</v>
      </c>
      <c r="C5493" s="77" t="s">
        <v>7021</v>
      </c>
      <c r="D5493" s="117" t="s">
        <v>12607</v>
      </c>
      <c r="E5493" s="84" t="s">
        <v>16279</v>
      </c>
      <c r="F5493" s="18"/>
    </row>
    <row r="5494" spans="1:6" ht="14.25" x14ac:dyDescent="0.3">
      <c r="A5494" s="107" t="s">
        <v>4223</v>
      </c>
      <c r="B5494" s="108" t="s">
        <v>574</v>
      </c>
      <c r="C5494" s="77" t="s">
        <v>7013</v>
      </c>
      <c r="D5494" s="109" t="s">
        <v>8198</v>
      </c>
      <c r="E5494" s="108" t="s">
        <v>14394</v>
      </c>
    </row>
    <row r="5495" spans="1:6" ht="14.25" x14ac:dyDescent="0.3">
      <c r="A5495" s="103" t="s">
        <v>11422</v>
      </c>
      <c r="B5495" s="75" t="s">
        <v>574</v>
      </c>
      <c r="C5495" s="77" t="s">
        <v>6956</v>
      </c>
      <c r="D5495" s="104" t="s">
        <v>3137</v>
      </c>
      <c r="E5495" s="75" t="s">
        <v>14406</v>
      </c>
      <c r="F5495" s="17"/>
    </row>
    <row r="5496" spans="1:6" ht="13.5" x14ac:dyDescent="0.3">
      <c r="A5496" s="103" t="s">
        <v>15306</v>
      </c>
      <c r="B5496" s="75" t="s">
        <v>574</v>
      </c>
      <c r="C5496" s="77" t="s">
        <v>6924</v>
      </c>
      <c r="D5496" s="104" t="s">
        <v>9658</v>
      </c>
      <c r="E5496" s="75" t="s">
        <v>14398</v>
      </c>
      <c r="F5496" s="18"/>
    </row>
    <row r="5497" spans="1:6" ht="14.25" x14ac:dyDescent="0.3">
      <c r="A5497" s="103" t="s">
        <v>15307</v>
      </c>
      <c r="B5497" s="75" t="s">
        <v>574</v>
      </c>
      <c r="C5497" s="77" t="s">
        <v>6924</v>
      </c>
      <c r="D5497" s="104" t="s">
        <v>9658</v>
      </c>
      <c r="E5497" s="75" t="s">
        <v>14398</v>
      </c>
      <c r="F5497" s="18"/>
    </row>
    <row r="5498" spans="1:6" ht="13.5" x14ac:dyDescent="0.3">
      <c r="A5498" s="107" t="s">
        <v>1361</v>
      </c>
      <c r="B5498" s="108" t="s">
        <v>574</v>
      </c>
      <c r="C5498" s="77" t="s">
        <v>7071</v>
      </c>
      <c r="D5498" s="109" t="s">
        <v>1362</v>
      </c>
      <c r="E5498" s="108" t="s">
        <v>14398</v>
      </c>
      <c r="F5498" s="18"/>
    </row>
    <row r="5499" spans="1:6" ht="13.5" x14ac:dyDescent="0.3">
      <c r="A5499" s="103" t="s">
        <v>2494</v>
      </c>
      <c r="B5499" s="75" t="s">
        <v>574</v>
      </c>
      <c r="C5499" s="77" t="s">
        <v>6984</v>
      </c>
      <c r="D5499" s="104" t="s">
        <v>10782</v>
      </c>
      <c r="E5499" s="75" t="s">
        <v>14398</v>
      </c>
    </row>
    <row r="5500" spans="1:6" ht="13.5" x14ac:dyDescent="0.3">
      <c r="A5500" s="111" t="s">
        <v>9434</v>
      </c>
      <c r="B5500" s="112" t="s">
        <v>4879</v>
      </c>
      <c r="C5500" s="77" t="s">
        <v>9019</v>
      </c>
      <c r="D5500" s="113" t="s">
        <v>13650</v>
      </c>
      <c r="E5500" s="112" t="s">
        <v>14764</v>
      </c>
    </row>
    <row r="5501" spans="1:6" ht="14.25" x14ac:dyDescent="0.3">
      <c r="A5501" s="103" t="s">
        <v>12608</v>
      </c>
      <c r="B5501" s="75" t="s">
        <v>574</v>
      </c>
      <c r="C5501" s="77" t="s">
        <v>6920</v>
      </c>
      <c r="D5501" s="104" t="s">
        <v>14266</v>
      </c>
      <c r="E5501" s="75" t="s">
        <v>16280</v>
      </c>
    </row>
    <row r="5502" spans="1:6" ht="14.25" x14ac:dyDescent="0.3">
      <c r="A5502" s="107" t="s">
        <v>534</v>
      </c>
      <c r="B5502" s="108" t="s">
        <v>574</v>
      </c>
      <c r="C5502" s="77" t="s">
        <v>6939</v>
      </c>
      <c r="D5502" s="109" t="s">
        <v>10037</v>
      </c>
      <c r="E5502" s="108" t="s">
        <v>14671</v>
      </c>
    </row>
    <row r="5503" spans="1:6" ht="14.25" x14ac:dyDescent="0.3">
      <c r="A5503" s="103" t="s">
        <v>534</v>
      </c>
      <c r="B5503" s="75" t="s">
        <v>575</v>
      </c>
      <c r="C5503" s="77" t="s">
        <v>6939</v>
      </c>
      <c r="D5503" s="104" t="s">
        <v>10037</v>
      </c>
      <c r="E5503" s="75" t="s">
        <v>14671</v>
      </c>
      <c r="F5503" s="17"/>
    </row>
    <row r="5504" spans="1:6" ht="14.25" x14ac:dyDescent="0.3">
      <c r="A5504" s="111" t="s">
        <v>6372</v>
      </c>
      <c r="B5504" s="112" t="s">
        <v>574</v>
      </c>
      <c r="C5504" s="77" t="s">
        <v>6373</v>
      </c>
      <c r="D5504" s="113" t="s">
        <v>15780</v>
      </c>
      <c r="E5504" s="112" t="s">
        <v>14398</v>
      </c>
    </row>
    <row r="5505" spans="1:6" ht="14.25" x14ac:dyDescent="0.3">
      <c r="A5505" s="110" t="s">
        <v>6742</v>
      </c>
      <c r="B5505" s="84" t="s">
        <v>574</v>
      </c>
      <c r="C5505" s="77" t="s">
        <v>9014</v>
      </c>
      <c r="D5505" s="117" t="s">
        <v>10041</v>
      </c>
      <c r="E5505" s="84" t="s">
        <v>14766</v>
      </c>
    </row>
    <row r="5506" spans="1:6" ht="14.25" x14ac:dyDescent="0.3">
      <c r="A5506" s="110" t="s">
        <v>9435</v>
      </c>
      <c r="B5506" s="84" t="s">
        <v>574</v>
      </c>
      <c r="C5506" s="77" t="s">
        <v>7021</v>
      </c>
      <c r="D5506" s="117" t="s">
        <v>6743</v>
      </c>
      <c r="E5506" s="84" t="s">
        <v>14764</v>
      </c>
      <c r="F5506" s="17"/>
    </row>
    <row r="5507" spans="1:6" ht="14.25" x14ac:dyDescent="0.3">
      <c r="A5507" s="111" t="s">
        <v>5901</v>
      </c>
      <c r="B5507" s="112" t="s">
        <v>574</v>
      </c>
      <c r="C5507" s="77" t="s">
        <v>6937</v>
      </c>
      <c r="D5507" s="113" t="s">
        <v>6949</v>
      </c>
      <c r="E5507" s="112" t="s">
        <v>733</v>
      </c>
    </row>
    <row r="5508" spans="1:6" ht="14.25" x14ac:dyDescent="0.3">
      <c r="A5508" s="103" t="s">
        <v>9505</v>
      </c>
      <c r="B5508" s="75" t="s">
        <v>574</v>
      </c>
      <c r="C5508" s="77" t="s">
        <v>6924</v>
      </c>
      <c r="D5508" s="104" t="s">
        <v>129</v>
      </c>
      <c r="E5508" s="75" t="s">
        <v>15308</v>
      </c>
    </row>
    <row r="5509" spans="1:6" ht="14.25" x14ac:dyDescent="0.3">
      <c r="A5509" s="103" t="s">
        <v>1170</v>
      </c>
      <c r="B5509" s="75" t="s">
        <v>574</v>
      </c>
      <c r="C5509" s="77" t="s">
        <v>6979</v>
      </c>
      <c r="D5509" s="104" t="s">
        <v>13595</v>
      </c>
      <c r="E5509" s="75" t="s">
        <v>14899</v>
      </c>
    </row>
    <row r="5510" spans="1:6" ht="13.5" x14ac:dyDescent="0.3">
      <c r="A5510" s="111" t="s">
        <v>9862</v>
      </c>
      <c r="B5510" s="112" t="s">
        <v>574</v>
      </c>
      <c r="C5510" s="77" t="s">
        <v>6924</v>
      </c>
      <c r="D5510" s="113" t="s">
        <v>4425</v>
      </c>
      <c r="E5510" s="112" t="s">
        <v>14912</v>
      </c>
    </row>
    <row r="5511" spans="1:6" ht="13.5" x14ac:dyDescent="0.3">
      <c r="A5511" s="103" t="s">
        <v>2764</v>
      </c>
      <c r="B5511" s="75" t="s">
        <v>4879</v>
      </c>
      <c r="C5511" s="77" t="s">
        <v>6911</v>
      </c>
      <c r="D5511" s="104" t="s">
        <v>10234</v>
      </c>
      <c r="E5511" s="75" t="s">
        <v>15309</v>
      </c>
      <c r="F5511" s="17"/>
    </row>
    <row r="5512" spans="1:6" ht="14.25" x14ac:dyDescent="0.3">
      <c r="A5512" s="103" t="s">
        <v>9285</v>
      </c>
      <c r="B5512" s="75" t="s">
        <v>574</v>
      </c>
      <c r="C5512" s="77" t="s">
        <v>6920</v>
      </c>
      <c r="D5512" s="104" t="s">
        <v>15310</v>
      </c>
      <c r="E5512" s="75" t="s">
        <v>14681</v>
      </c>
      <c r="F5512" s="17"/>
    </row>
    <row r="5513" spans="1:6" ht="14.25" x14ac:dyDescent="0.3">
      <c r="A5513" s="103" t="s">
        <v>2495</v>
      </c>
      <c r="B5513" s="75" t="s">
        <v>574</v>
      </c>
      <c r="C5513" s="77" t="s">
        <v>5378</v>
      </c>
      <c r="D5513" s="104" t="s">
        <v>13905</v>
      </c>
      <c r="E5513" s="75" t="s">
        <v>14399</v>
      </c>
    </row>
    <row r="5514" spans="1:6" ht="14.25" x14ac:dyDescent="0.3">
      <c r="A5514" s="103" t="s">
        <v>2495</v>
      </c>
      <c r="B5514" s="75" t="s">
        <v>575</v>
      </c>
      <c r="C5514" s="77" t="s">
        <v>5378</v>
      </c>
      <c r="D5514" s="104" t="s">
        <v>13906</v>
      </c>
      <c r="E5514" s="75" t="s">
        <v>14399</v>
      </c>
      <c r="F5514" s="17"/>
    </row>
    <row r="5515" spans="1:6" ht="14.25" x14ac:dyDescent="0.3">
      <c r="A5515" s="103" t="s">
        <v>11530</v>
      </c>
      <c r="B5515" s="75" t="s">
        <v>574</v>
      </c>
      <c r="C5515" s="77" t="s">
        <v>6921</v>
      </c>
      <c r="D5515" s="104" t="s">
        <v>11531</v>
      </c>
      <c r="E5515" s="75" t="s">
        <v>14398</v>
      </c>
      <c r="F5515" s="18"/>
    </row>
    <row r="5516" spans="1:6" ht="14.25" x14ac:dyDescent="0.3">
      <c r="A5516" s="107" t="s">
        <v>5006</v>
      </c>
      <c r="B5516" s="108" t="s">
        <v>575</v>
      </c>
      <c r="C5516" s="77" t="s">
        <v>9135</v>
      </c>
      <c r="D5516" s="109" t="s">
        <v>10049</v>
      </c>
      <c r="E5516" s="108" t="s">
        <v>15311</v>
      </c>
      <c r="F5516" s="18"/>
    </row>
    <row r="5517" spans="1:6" ht="14.25" x14ac:dyDescent="0.3">
      <c r="A5517" s="103" t="s">
        <v>3403</v>
      </c>
      <c r="B5517" s="75" t="s">
        <v>574</v>
      </c>
      <c r="C5517" s="77" t="s">
        <v>7002</v>
      </c>
      <c r="D5517" s="104" t="s">
        <v>12609</v>
      </c>
      <c r="E5517" s="75" t="s">
        <v>16281</v>
      </c>
      <c r="F5517" s="17"/>
    </row>
    <row r="5518" spans="1:6" ht="14.25" x14ac:dyDescent="0.3">
      <c r="A5518" s="103" t="s">
        <v>5902</v>
      </c>
      <c r="B5518" s="75" t="s">
        <v>574</v>
      </c>
      <c r="C5518" s="77" t="s">
        <v>5395</v>
      </c>
      <c r="D5518" s="104" t="s">
        <v>7561</v>
      </c>
      <c r="E5518" s="75" t="s">
        <v>14394</v>
      </c>
    </row>
    <row r="5519" spans="1:6" ht="14.25" x14ac:dyDescent="0.3">
      <c r="A5519" s="107" t="s">
        <v>3626</v>
      </c>
      <c r="B5519" s="108" t="s">
        <v>574</v>
      </c>
      <c r="C5519" s="77" t="s">
        <v>7071</v>
      </c>
      <c r="D5519" s="109" t="s">
        <v>10783</v>
      </c>
      <c r="E5519" s="108" t="s">
        <v>14394</v>
      </c>
    </row>
    <row r="5520" spans="1:6" ht="13.5" x14ac:dyDescent="0.3">
      <c r="A5520" s="103" t="s">
        <v>2884</v>
      </c>
      <c r="B5520" s="75" t="s">
        <v>574</v>
      </c>
      <c r="C5520" s="77" t="s">
        <v>6956</v>
      </c>
      <c r="D5520" s="104" t="s">
        <v>12610</v>
      </c>
      <c r="E5520" s="75" t="s">
        <v>16282</v>
      </c>
    </row>
    <row r="5521" spans="1:6" ht="14.25" x14ac:dyDescent="0.3">
      <c r="A5521" s="103" t="s">
        <v>12963</v>
      </c>
      <c r="B5521" s="75" t="s">
        <v>574</v>
      </c>
      <c r="C5521" s="77" t="s">
        <v>6956</v>
      </c>
      <c r="D5521" s="104" t="s">
        <v>12964</v>
      </c>
      <c r="E5521" s="75" t="s">
        <v>14414</v>
      </c>
      <c r="F5521" s="17"/>
    </row>
    <row r="5522" spans="1:6" ht="14.25" x14ac:dyDescent="0.3">
      <c r="A5522" s="110" t="s">
        <v>4426</v>
      </c>
      <c r="B5522" s="84" t="s">
        <v>574</v>
      </c>
      <c r="C5522" s="77" t="s">
        <v>6956</v>
      </c>
      <c r="D5522" s="117" t="s">
        <v>9050</v>
      </c>
      <c r="E5522" s="84" t="s">
        <v>15081</v>
      </c>
      <c r="F5522" s="17"/>
    </row>
    <row r="5523" spans="1:6" ht="13.5" x14ac:dyDescent="0.3">
      <c r="A5523" s="103" t="s">
        <v>3404</v>
      </c>
      <c r="B5523" s="75" t="s">
        <v>574</v>
      </c>
      <c r="C5523" s="77" t="s">
        <v>6994</v>
      </c>
      <c r="D5523" s="104" t="s">
        <v>12611</v>
      </c>
      <c r="E5523" s="75" t="s">
        <v>16283</v>
      </c>
      <c r="F5523" s="17"/>
    </row>
    <row r="5524" spans="1:6" ht="14.25" x14ac:dyDescent="0.3">
      <c r="A5524" s="103" t="s">
        <v>5178</v>
      </c>
      <c r="B5524" s="75" t="s">
        <v>574</v>
      </c>
      <c r="C5524" s="77" t="s">
        <v>7021</v>
      </c>
      <c r="D5524" s="104" t="s">
        <v>12612</v>
      </c>
      <c r="E5524" s="75" t="s">
        <v>16284</v>
      </c>
      <c r="F5524" s="18"/>
    </row>
    <row r="5525" spans="1:6" ht="14.25" x14ac:dyDescent="0.3">
      <c r="A5525" s="107" t="s">
        <v>5179</v>
      </c>
      <c r="B5525" s="108" t="s">
        <v>574</v>
      </c>
      <c r="C5525" s="77" t="s">
        <v>6979</v>
      </c>
      <c r="D5525" s="109" t="s">
        <v>12613</v>
      </c>
      <c r="E5525" s="108" t="s">
        <v>16285</v>
      </c>
      <c r="F5525" s="17"/>
    </row>
    <row r="5526" spans="1:6" ht="14.25" x14ac:dyDescent="0.3">
      <c r="A5526" s="103" t="s">
        <v>6530</v>
      </c>
      <c r="B5526" s="75" t="s">
        <v>574</v>
      </c>
      <c r="C5526" s="77" t="s">
        <v>6954</v>
      </c>
      <c r="D5526" s="104" t="s">
        <v>6883</v>
      </c>
      <c r="E5526" s="75" t="s">
        <v>15736</v>
      </c>
    </row>
    <row r="5527" spans="1:6" ht="14.25" x14ac:dyDescent="0.3">
      <c r="A5527" s="110" t="s">
        <v>6530</v>
      </c>
      <c r="B5527" s="84" t="s">
        <v>575</v>
      </c>
      <c r="C5527" s="77" t="s">
        <v>7080</v>
      </c>
      <c r="D5527" s="117" t="s">
        <v>12030</v>
      </c>
      <c r="E5527" s="84" t="s">
        <v>15736</v>
      </c>
    </row>
    <row r="5528" spans="1:6" ht="14.25" x14ac:dyDescent="0.3">
      <c r="A5528" s="103" t="s">
        <v>11803</v>
      </c>
      <c r="B5528" s="75" t="s">
        <v>574</v>
      </c>
      <c r="C5528" s="77" t="s">
        <v>6920</v>
      </c>
      <c r="D5528" s="113" t="s">
        <v>6884</v>
      </c>
      <c r="E5528" s="75" t="s">
        <v>14414</v>
      </c>
    </row>
    <row r="5529" spans="1:6" ht="13.5" x14ac:dyDescent="0.3">
      <c r="A5529" s="107" t="s">
        <v>3001</v>
      </c>
      <c r="B5529" s="108" t="s">
        <v>574</v>
      </c>
      <c r="C5529" s="77" t="s">
        <v>6924</v>
      </c>
      <c r="D5529" s="109" t="s">
        <v>8229</v>
      </c>
      <c r="E5529" s="108" t="s">
        <v>14400</v>
      </c>
      <c r="F5529" s="17"/>
    </row>
    <row r="5530" spans="1:6" ht="13.5" x14ac:dyDescent="0.3">
      <c r="A5530" s="103" t="s">
        <v>3001</v>
      </c>
      <c r="B5530" s="75" t="s">
        <v>575</v>
      </c>
      <c r="C5530" s="77" t="s">
        <v>6924</v>
      </c>
      <c r="D5530" s="104" t="s">
        <v>8229</v>
      </c>
      <c r="E5530" s="75" t="s">
        <v>14400</v>
      </c>
    </row>
    <row r="5531" spans="1:6" ht="14.25" x14ac:dyDescent="0.3">
      <c r="A5531" s="103" t="s">
        <v>6531</v>
      </c>
      <c r="B5531" s="75" t="s">
        <v>574</v>
      </c>
      <c r="C5531" s="77" t="s">
        <v>7000</v>
      </c>
      <c r="D5531" s="104" t="s">
        <v>6885</v>
      </c>
      <c r="E5531" s="75" t="s">
        <v>15736</v>
      </c>
    </row>
    <row r="5532" spans="1:6" ht="13.5" x14ac:dyDescent="0.3">
      <c r="A5532" s="114" t="s">
        <v>6531</v>
      </c>
      <c r="B5532" s="115" t="s">
        <v>14387</v>
      </c>
      <c r="C5532" s="77" t="s">
        <v>7000</v>
      </c>
      <c r="D5532" s="116" t="s">
        <v>6885</v>
      </c>
      <c r="E5532" s="115" t="s">
        <v>15736</v>
      </c>
      <c r="F5532" s="17"/>
    </row>
    <row r="5533" spans="1:6" ht="14.25" x14ac:dyDescent="0.3">
      <c r="A5533" s="107" t="s">
        <v>6531</v>
      </c>
      <c r="B5533" s="108" t="s">
        <v>575</v>
      </c>
      <c r="C5533" s="77" t="s">
        <v>7000</v>
      </c>
      <c r="D5533" s="109" t="s">
        <v>481</v>
      </c>
      <c r="E5533" s="108" t="s">
        <v>15736</v>
      </c>
    </row>
    <row r="5534" spans="1:6" ht="13.5" x14ac:dyDescent="0.3">
      <c r="A5534" s="107" t="s">
        <v>5903</v>
      </c>
      <c r="B5534" s="108" t="s">
        <v>574</v>
      </c>
      <c r="C5534" s="77" t="s">
        <v>6994</v>
      </c>
      <c r="D5534" s="109" t="s">
        <v>14418</v>
      </c>
      <c r="E5534" s="108" t="s">
        <v>14396</v>
      </c>
      <c r="F5534" s="17"/>
    </row>
    <row r="5535" spans="1:6" ht="14.25" x14ac:dyDescent="0.3">
      <c r="A5535" s="103" t="s">
        <v>9</v>
      </c>
      <c r="B5535" s="75" t="s">
        <v>574</v>
      </c>
      <c r="C5535" s="77" t="s">
        <v>9033</v>
      </c>
      <c r="D5535" s="104" t="s">
        <v>550</v>
      </c>
      <c r="E5535" s="75" t="s">
        <v>14781</v>
      </c>
      <c r="F5535" s="17"/>
    </row>
    <row r="5536" spans="1:6" ht="13.5" x14ac:dyDescent="0.3">
      <c r="A5536" s="111" t="s">
        <v>2496</v>
      </c>
      <c r="B5536" s="112" t="s">
        <v>574</v>
      </c>
      <c r="C5536" s="77" t="s">
        <v>6994</v>
      </c>
      <c r="D5536" s="113" t="s">
        <v>15781</v>
      </c>
      <c r="E5536" s="112" t="s">
        <v>14396</v>
      </c>
      <c r="F5536" s="18"/>
    </row>
    <row r="5537" spans="1:6" ht="14.25" x14ac:dyDescent="0.3">
      <c r="A5537" s="103" t="s">
        <v>2496</v>
      </c>
      <c r="B5537" s="75" t="s">
        <v>14387</v>
      </c>
      <c r="C5537" s="77" t="s">
        <v>6994</v>
      </c>
      <c r="D5537" s="104" t="s">
        <v>15781</v>
      </c>
      <c r="E5537" s="75" t="s">
        <v>14396</v>
      </c>
      <c r="F5537" s="18"/>
    </row>
    <row r="5538" spans="1:6" ht="14.25" x14ac:dyDescent="0.3">
      <c r="A5538" s="103" t="s">
        <v>2496</v>
      </c>
      <c r="B5538" s="75" t="s">
        <v>575</v>
      </c>
      <c r="C5538" s="77" t="s">
        <v>6994</v>
      </c>
      <c r="D5538" s="104" t="s">
        <v>15781</v>
      </c>
      <c r="E5538" s="75" t="s">
        <v>14396</v>
      </c>
      <c r="F5538" s="18"/>
    </row>
    <row r="5539" spans="1:6" ht="14.25" x14ac:dyDescent="0.3">
      <c r="A5539" s="103" t="s">
        <v>4840</v>
      </c>
      <c r="B5539" s="75" t="s">
        <v>574</v>
      </c>
      <c r="C5539" s="77" t="s">
        <v>6994</v>
      </c>
      <c r="D5539" s="104" t="s">
        <v>4841</v>
      </c>
      <c r="E5539" s="75" t="s">
        <v>14396</v>
      </c>
      <c r="F5539" s="18"/>
    </row>
    <row r="5540" spans="1:6" ht="13.5" x14ac:dyDescent="0.3">
      <c r="A5540" s="107" t="s">
        <v>1429</v>
      </c>
      <c r="B5540" s="108" t="s">
        <v>574</v>
      </c>
      <c r="C5540" s="77" t="s">
        <v>9135</v>
      </c>
      <c r="D5540" s="109" t="s">
        <v>2765</v>
      </c>
      <c r="E5540" s="108" t="s">
        <v>14826</v>
      </c>
      <c r="F5540" s="18"/>
    </row>
    <row r="5541" spans="1:6" ht="13.5" x14ac:dyDescent="0.3">
      <c r="A5541" s="111" t="s">
        <v>1429</v>
      </c>
      <c r="B5541" s="112" t="s">
        <v>575</v>
      </c>
      <c r="C5541" s="77" t="s">
        <v>9135</v>
      </c>
      <c r="D5541" s="113" t="s">
        <v>2765</v>
      </c>
      <c r="E5541" s="112" t="s">
        <v>14826</v>
      </c>
      <c r="F5541" s="18"/>
    </row>
    <row r="5542" spans="1:6" ht="14.25" x14ac:dyDescent="0.3">
      <c r="A5542" s="103" t="s">
        <v>609</v>
      </c>
      <c r="B5542" s="75" t="s">
        <v>574</v>
      </c>
      <c r="C5542" s="77" t="s">
        <v>6994</v>
      </c>
      <c r="D5542" s="104" t="s">
        <v>13377</v>
      </c>
      <c r="E5542" s="75" t="s">
        <v>14400</v>
      </c>
      <c r="F5542" s="17"/>
    </row>
    <row r="5543" spans="1:6" ht="14.25" x14ac:dyDescent="0.3">
      <c r="A5543" s="111" t="s">
        <v>609</v>
      </c>
      <c r="B5543" s="112" t="s">
        <v>14387</v>
      </c>
      <c r="C5543" s="77" t="s">
        <v>6994</v>
      </c>
      <c r="D5543" s="113" t="s">
        <v>13377</v>
      </c>
      <c r="E5543" s="112" t="s">
        <v>14400</v>
      </c>
    </row>
    <row r="5544" spans="1:6" ht="14.25" x14ac:dyDescent="0.3">
      <c r="A5544" s="103" t="s">
        <v>609</v>
      </c>
      <c r="B5544" s="75" t="s">
        <v>575</v>
      </c>
      <c r="C5544" s="77" t="s">
        <v>6994</v>
      </c>
      <c r="D5544" s="104" t="s">
        <v>13377</v>
      </c>
      <c r="E5544" s="75" t="s">
        <v>14400</v>
      </c>
      <c r="F5544" s="17"/>
    </row>
    <row r="5545" spans="1:6" ht="14.25" x14ac:dyDescent="0.3">
      <c r="A5545" s="103" t="s">
        <v>11364</v>
      </c>
      <c r="B5545" s="75" t="s">
        <v>574</v>
      </c>
      <c r="C5545" s="77" t="s">
        <v>6924</v>
      </c>
      <c r="D5545" s="104" t="s">
        <v>11365</v>
      </c>
      <c r="E5545" s="75" t="s">
        <v>14397</v>
      </c>
      <c r="F5545" s="17"/>
    </row>
    <row r="5546" spans="1:6" ht="14.25" x14ac:dyDescent="0.3">
      <c r="A5546" s="107" t="s">
        <v>5904</v>
      </c>
      <c r="B5546" s="108" t="s">
        <v>574</v>
      </c>
      <c r="C5546" s="77" t="s">
        <v>7021</v>
      </c>
      <c r="D5546" s="109" t="s">
        <v>13145</v>
      </c>
      <c r="E5546" s="108" t="s">
        <v>14394</v>
      </c>
    </row>
    <row r="5547" spans="1:6" ht="14.25" x14ac:dyDescent="0.3">
      <c r="A5547" s="110" t="s">
        <v>5905</v>
      </c>
      <c r="B5547" s="84" t="s">
        <v>574</v>
      </c>
      <c r="C5547" s="77" t="s">
        <v>5448</v>
      </c>
      <c r="D5547" s="117" t="s">
        <v>7929</v>
      </c>
      <c r="E5547" s="84" t="s">
        <v>14399</v>
      </c>
    </row>
    <row r="5548" spans="1:6" ht="14.25" x14ac:dyDescent="0.3">
      <c r="A5548" s="103" t="s">
        <v>94</v>
      </c>
      <c r="B5548" s="75" t="s">
        <v>574</v>
      </c>
      <c r="C5548" s="77" t="s">
        <v>7000</v>
      </c>
      <c r="D5548" s="104" t="s">
        <v>481</v>
      </c>
      <c r="E5548" s="75" t="s">
        <v>14404</v>
      </c>
      <c r="F5548" s="17"/>
    </row>
    <row r="5549" spans="1:6" ht="14.25" x14ac:dyDescent="0.3">
      <c r="A5549" s="103" t="s">
        <v>9354</v>
      </c>
      <c r="B5549" s="75" t="s">
        <v>574</v>
      </c>
      <c r="C5549" s="77" t="s">
        <v>6920</v>
      </c>
      <c r="D5549" s="104" t="s">
        <v>15312</v>
      </c>
      <c r="E5549" s="75" t="s">
        <v>15313</v>
      </c>
    </row>
    <row r="5550" spans="1:6" ht="14.25" x14ac:dyDescent="0.3">
      <c r="A5550" s="103" t="s">
        <v>4702</v>
      </c>
      <c r="B5550" s="75" t="s">
        <v>575</v>
      </c>
      <c r="C5550" s="77" t="s">
        <v>6937</v>
      </c>
      <c r="D5550" s="104" t="s">
        <v>10784</v>
      </c>
      <c r="E5550" s="75" t="s">
        <v>14406</v>
      </c>
      <c r="F5550" s="18"/>
    </row>
    <row r="5551" spans="1:6" ht="15.75" x14ac:dyDescent="0.3">
      <c r="A5551" s="103" t="s">
        <v>4427</v>
      </c>
      <c r="B5551" s="75" t="s">
        <v>574</v>
      </c>
      <c r="C5551" s="77" t="s">
        <v>4532</v>
      </c>
      <c r="D5551" s="104" t="s">
        <v>15314</v>
      </c>
      <c r="E5551" s="75" t="s">
        <v>14686</v>
      </c>
    </row>
    <row r="5552" spans="1:6" ht="13.5" x14ac:dyDescent="0.3">
      <c r="A5552" s="111" t="s">
        <v>2766</v>
      </c>
      <c r="B5552" s="112" t="s">
        <v>574</v>
      </c>
      <c r="C5552" s="77" t="s">
        <v>9019</v>
      </c>
      <c r="D5552" s="113" t="s">
        <v>15315</v>
      </c>
      <c r="E5552" s="112" t="s">
        <v>14659</v>
      </c>
      <c r="F5552" s="17"/>
    </row>
    <row r="5553" spans="1:6" ht="13.5" x14ac:dyDescent="0.3">
      <c r="A5553" s="107" t="s">
        <v>4428</v>
      </c>
      <c r="B5553" s="108" t="s">
        <v>574</v>
      </c>
      <c r="C5553" s="77" t="s">
        <v>7021</v>
      </c>
      <c r="D5553" s="109" t="s">
        <v>9948</v>
      </c>
      <c r="E5553" s="108" t="s">
        <v>15217</v>
      </c>
    </row>
    <row r="5554" spans="1:6" ht="13.5" x14ac:dyDescent="0.3">
      <c r="A5554" s="107" t="s">
        <v>1062</v>
      </c>
      <c r="B5554" s="108" t="s">
        <v>574</v>
      </c>
      <c r="C5554" s="77" t="s">
        <v>6929</v>
      </c>
      <c r="D5554" s="109" t="s">
        <v>8260</v>
      </c>
      <c r="E5554" s="108" t="s">
        <v>14398</v>
      </c>
    </row>
    <row r="5555" spans="1:6" ht="14.25" x14ac:dyDescent="0.3">
      <c r="A5555" s="107" t="s">
        <v>4703</v>
      </c>
      <c r="B5555" s="108" t="s">
        <v>574</v>
      </c>
      <c r="C5555" s="121" t="s">
        <v>7071</v>
      </c>
      <c r="D5555" s="109" t="s">
        <v>10785</v>
      </c>
      <c r="E5555" s="108" t="s">
        <v>14398</v>
      </c>
      <c r="F5555" s="17"/>
    </row>
    <row r="5556" spans="1:6" ht="14.25" x14ac:dyDescent="0.3">
      <c r="A5556" s="107" t="s">
        <v>2327</v>
      </c>
      <c r="B5556" s="108" t="s">
        <v>4879</v>
      </c>
      <c r="C5556" s="77" t="s">
        <v>422</v>
      </c>
      <c r="D5556" s="109" t="s">
        <v>13547</v>
      </c>
      <c r="E5556" s="108" t="s">
        <v>14394</v>
      </c>
      <c r="F5556" s="18"/>
    </row>
    <row r="5557" spans="1:6" ht="14.25" x14ac:dyDescent="0.3">
      <c r="A5557" s="103" t="s">
        <v>388</v>
      </c>
      <c r="B5557" s="75" t="s">
        <v>574</v>
      </c>
      <c r="C5557" s="77" t="s">
        <v>6956</v>
      </c>
      <c r="D5557" s="104" t="s">
        <v>10159</v>
      </c>
      <c r="E5557" s="75" t="s">
        <v>15316</v>
      </c>
      <c r="F5557" s="18"/>
    </row>
    <row r="5558" spans="1:6" ht="13.5" x14ac:dyDescent="0.3">
      <c r="A5558" s="103" t="s">
        <v>3725</v>
      </c>
      <c r="B5558" s="75" t="s">
        <v>576</v>
      </c>
      <c r="C5558" s="77" t="s">
        <v>6922</v>
      </c>
      <c r="D5558" s="104" t="s">
        <v>11996</v>
      </c>
      <c r="E5558" s="75" t="s">
        <v>14396</v>
      </c>
      <c r="F5558" s="17"/>
    </row>
    <row r="5559" spans="1:6" ht="14.25" x14ac:dyDescent="0.3">
      <c r="A5559" s="107" t="s">
        <v>3725</v>
      </c>
      <c r="B5559" s="108" t="s">
        <v>1244</v>
      </c>
      <c r="C5559" s="77" t="s">
        <v>6922</v>
      </c>
      <c r="D5559" s="109" t="s">
        <v>11997</v>
      </c>
      <c r="E5559" s="108" t="s">
        <v>14396</v>
      </c>
      <c r="F5559" s="17"/>
    </row>
    <row r="5560" spans="1:6" ht="14.25" x14ac:dyDescent="0.3">
      <c r="A5560" s="111" t="s">
        <v>3725</v>
      </c>
      <c r="B5560" s="112" t="s">
        <v>574</v>
      </c>
      <c r="C5560" s="77" t="s">
        <v>6922</v>
      </c>
      <c r="D5560" s="113" t="s">
        <v>6451</v>
      </c>
      <c r="E5560" s="112" t="s">
        <v>14396</v>
      </c>
      <c r="F5560" s="18"/>
    </row>
    <row r="5561" spans="1:6" ht="14.25" x14ac:dyDescent="0.3">
      <c r="A5561" s="107" t="s">
        <v>12614</v>
      </c>
      <c r="B5561" s="108" t="s">
        <v>574</v>
      </c>
      <c r="C5561" s="77" t="s">
        <v>7021</v>
      </c>
      <c r="D5561" s="109" t="s">
        <v>12615</v>
      </c>
      <c r="E5561" s="108" t="s">
        <v>16286</v>
      </c>
      <c r="F5561" s="17"/>
    </row>
    <row r="5562" spans="1:6" ht="14.25" x14ac:dyDescent="0.3">
      <c r="A5562" s="103" t="s">
        <v>162</v>
      </c>
      <c r="B5562" s="75" t="s">
        <v>574</v>
      </c>
      <c r="C5562" s="77" t="s">
        <v>7002</v>
      </c>
      <c r="D5562" s="104" t="s">
        <v>1705</v>
      </c>
      <c r="E5562" s="75" t="s">
        <v>14516</v>
      </c>
    </row>
    <row r="5563" spans="1:6" ht="14.25" x14ac:dyDescent="0.3">
      <c r="A5563" s="107" t="s">
        <v>6532</v>
      </c>
      <c r="B5563" s="108" t="s">
        <v>574</v>
      </c>
      <c r="C5563" s="77" t="s">
        <v>7000</v>
      </c>
      <c r="D5563" s="109" t="s">
        <v>3726</v>
      </c>
      <c r="E5563" s="108" t="s">
        <v>14394</v>
      </c>
    </row>
    <row r="5564" spans="1:6" ht="14.25" x14ac:dyDescent="0.3">
      <c r="A5564" s="107" t="s">
        <v>5180</v>
      </c>
      <c r="B5564" s="108" t="s">
        <v>574</v>
      </c>
      <c r="C5564" s="77" t="s">
        <v>7000</v>
      </c>
      <c r="D5564" s="109" t="s">
        <v>12616</v>
      </c>
      <c r="E5564" s="108" t="s">
        <v>16287</v>
      </c>
      <c r="F5564" s="18"/>
    </row>
    <row r="5565" spans="1:6" ht="14.25" x14ac:dyDescent="0.3">
      <c r="A5565" s="111" t="s">
        <v>551</v>
      </c>
      <c r="B5565" s="112" t="s">
        <v>574</v>
      </c>
      <c r="C5565" s="77" t="s">
        <v>7000</v>
      </c>
      <c r="D5565" s="113" t="s">
        <v>15317</v>
      </c>
      <c r="E5565" s="112" t="s">
        <v>14988</v>
      </c>
      <c r="F5565" s="18"/>
    </row>
    <row r="5566" spans="1:6" ht="14.25" x14ac:dyDescent="0.3">
      <c r="A5566" s="103" t="s">
        <v>6744</v>
      </c>
      <c r="B5566" s="75" t="s">
        <v>574</v>
      </c>
      <c r="C5566" s="77" t="s">
        <v>6994</v>
      </c>
      <c r="D5566" s="104" t="s">
        <v>6745</v>
      </c>
      <c r="E5566" s="75" t="s">
        <v>14503</v>
      </c>
      <c r="F5566" s="18"/>
    </row>
    <row r="5567" spans="1:6" ht="13.5" x14ac:dyDescent="0.3">
      <c r="A5567" s="103" t="s">
        <v>11527</v>
      </c>
      <c r="B5567" s="75" t="s">
        <v>574</v>
      </c>
      <c r="C5567" s="77" t="s">
        <v>7000</v>
      </c>
      <c r="D5567" s="104" t="s">
        <v>11528</v>
      </c>
      <c r="E5567" s="75" t="s">
        <v>14398</v>
      </c>
    </row>
    <row r="5568" spans="1:6" ht="14.25" x14ac:dyDescent="0.3">
      <c r="A5568" s="103" t="s">
        <v>8939</v>
      </c>
      <c r="B5568" s="75" t="s">
        <v>4879</v>
      </c>
      <c r="C5568" s="77" t="s">
        <v>422</v>
      </c>
      <c r="D5568" s="104" t="s">
        <v>8940</v>
      </c>
      <c r="E5568" s="75" t="s">
        <v>14403</v>
      </c>
      <c r="F5568" s="28"/>
    </row>
    <row r="5569" spans="1:6" ht="14.25" x14ac:dyDescent="0.3">
      <c r="A5569" s="103" t="s">
        <v>10127</v>
      </c>
      <c r="B5569" s="75" t="s">
        <v>574</v>
      </c>
      <c r="C5569" s="77" t="s">
        <v>7071</v>
      </c>
      <c r="D5569" s="104" t="s">
        <v>10128</v>
      </c>
      <c r="E5569" s="75" t="s">
        <v>14524</v>
      </c>
      <c r="F5569" s="17"/>
    </row>
    <row r="5570" spans="1:6" ht="14.25" x14ac:dyDescent="0.3">
      <c r="A5570" s="111" t="s">
        <v>3276</v>
      </c>
      <c r="B5570" s="112" t="s">
        <v>574</v>
      </c>
      <c r="C5570" s="77" t="s">
        <v>7074</v>
      </c>
      <c r="D5570" s="113" t="s">
        <v>9808</v>
      </c>
      <c r="E5570" s="112" t="s">
        <v>15036</v>
      </c>
      <c r="F5570" s="17"/>
    </row>
    <row r="5571" spans="1:6" ht="14.25" x14ac:dyDescent="0.3">
      <c r="A5571" s="103" t="s">
        <v>1040</v>
      </c>
      <c r="B5571" s="75" t="s">
        <v>574</v>
      </c>
      <c r="C5571" s="77" t="s">
        <v>5797</v>
      </c>
      <c r="D5571" s="104" t="s">
        <v>7126</v>
      </c>
      <c r="E5571" s="75" t="s">
        <v>14406</v>
      </c>
      <c r="F5571" s="18"/>
    </row>
    <row r="5572" spans="1:6" ht="13.5" x14ac:dyDescent="0.3">
      <c r="A5572" s="107" t="s">
        <v>1040</v>
      </c>
      <c r="B5572" s="108" t="s">
        <v>8981</v>
      </c>
      <c r="C5572" s="77" t="s">
        <v>8982</v>
      </c>
      <c r="D5572" s="109" t="s">
        <v>13573</v>
      </c>
      <c r="E5572" s="108" t="s">
        <v>14406</v>
      </c>
    </row>
    <row r="5573" spans="1:6" ht="14.25" x14ac:dyDescent="0.3">
      <c r="A5573" s="107" t="s">
        <v>6746</v>
      </c>
      <c r="B5573" s="108" t="s">
        <v>574</v>
      </c>
      <c r="C5573" s="77" t="s">
        <v>6920</v>
      </c>
      <c r="D5573" s="109" t="s">
        <v>9237</v>
      </c>
      <c r="E5573" s="108" t="s">
        <v>14399</v>
      </c>
      <c r="F5573" s="18"/>
    </row>
    <row r="5574" spans="1:6" ht="14.25" x14ac:dyDescent="0.3">
      <c r="A5574" s="107" t="s">
        <v>13081</v>
      </c>
      <c r="B5574" s="108" t="s">
        <v>574</v>
      </c>
      <c r="C5574" s="77" t="s">
        <v>6920</v>
      </c>
      <c r="D5574" s="109" t="s">
        <v>14390</v>
      </c>
      <c r="E5574" s="108" t="s">
        <v>733</v>
      </c>
      <c r="F5574" s="18"/>
    </row>
    <row r="5575" spans="1:6" ht="14.25" x14ac:dyDescent="0.3">
      <c r="A5575" s="107" t="s">
        <v>6434</v>
      </c>
      <c r="B5575" s="108" t="s">
        <v>574</v>
      </c>
      <c r="C5575" s="77" t="s">
        <v>6919</v>
      </c>
      <c r="D5575" s="109" t="s">
        <v>14109</v>
      </c>
      <c r="E5575" s="108" t="s">
        <v>14677</v>
      </c>
      <c r="F5575" s="18"/>
    </row>
    <row r="5576" spans="1:6" ht="14.25" x14ac:dyDescent="0.3">
      <c r="A5576" s="103" t="s">
        <v>1055</v>
      </c>
      <c r="B5576" s="75" t="s">
        <v>2950</v>
      </c>
      <c r="C5576" s="77" t="s">
        <v>6922</v>
      </c>
      <c r="D5576" s="104" t="s">
        <v>8957</v>
      </c>
      <c r="E5576" s="75" t="s">
        <v>14398</v>
      </c>
      <c r="F5576" s="17"/>
    </row>
    <row r="5577" spans="1:6" ht="14.25" x14ac:dyDescent="0.3">
      <c r="A5577" s="103" t="s">
        <v>1055</v>
      </c>
      <c r="B5577" s="75" t="s">
        <v>574</v>
      </c>
      <c r="C5577" s="77" t="s">
        <v>6922</v>
      </c>
      <c r="D5577" s="104" t="s">
        <v>7592</v>
      </c>
      <c r="E5577" s="75" t="s">
        <v>14398</v>
      </c>
      <c r="F5577" s="18"/>
    </row>
    <row r="5578" spans="1:6" ht="13.5" x14ac:dyDescent="0.3">
      <c r="A5578" s="103" t="s">
        <v>2632</v>
      </c>
      <c r="B5578" s="75" t="s">
        <v>574</v>
      </c>
      <c r="C5578" s="77" t="s">
        <v>6921</v>
      </c>
      <c r="D5578" s="104" t="s">
        <v>13955</v>
      </c>
      <c r="E5578" s="75" t="s">
        <v>14396</v>
      </c>
      <c r="F5578" s="17"/>
    </row>
    <row r="5579" spans="1:6" ht="14.25" x14ac:dyDescent="0.3">
      <c r="A5579" s="103" t="s">
        <v>1818</v>
      </c>
      <c r="B5579" s="75" t="s">
        <v>574</v>
      </c>
      <c r="C5579" s="77" t="s">
        <v>7021</v>
      </c>
      <c r="D5579" s="104" t="s">
        <v>6533</v>
      </c>
      <c r="E5579" s="75" t="s">
        <v>14394</v>
      </c>
    </row>
    <row r="5580" spans="1:6" ht="14.25" x14ac:dyDescent="0.3">
      <c r="A5580" s="110" t="s">
        <v>8237</v>
      </c>
      <c r="B5580" s="84" t="s">
        <v>574</v>
      </c>
      <c r="C5580" s="77" t="s">
        <v>6954</v>
      </c>
      <c r="D5580" s="117" t="s">
        <v>8238</v>
      </c>
      <c r="E5580" s="84" t="s">
        <v>14414</v>
      </c>
    </row>
    <row r="5581" spans="1:6" ht="13.5" x14ac:dyDescent="0.3">
      <c r="A5581" s="111" t="s">
        <v>4429</v>
      </c>
      <c r="B5581" s="112" t="s">
        <v>574</v>
      </c>
      <c r="C5581" s="77" t="s">
        <v>6920</v>
      </c>
      <c r="D5581" s="113" t="s">
        <v>5007</v>
      </c>
      <c r="E5581" s="112" t="s">
        <v>15318</v>
      </c>
      <c r="F5581" s="18"/>
    </row>
    <row r="5582" spans="1:6" ht="14.25" x14ac:dyDescent="0.3">
      <c r="A5582" s="103" t="s">
        <v>131</v>
      </c>
      <c r="B5582" s="75" t="s">
        <v>574</v>
      </c>
      <c r="C5582" s="77" t="s">
        <v>6922</v>
      </c>
      <c r="D5582" s="104" t="s">
        <v>14267</v>
      </c>
      <c r="E5582" s="75" t="s">
        <v>16288</v>
      </c>
    </row>
    <row r="5583" spans="1:6" ht="14.25" x14ac:dyDescent="0.3">
      <c r="A5583" s="107" t="s">
        <v>8849</v>
      </c>
      <c r="B5583" s="108" t="s">
        <v>1244</v>
      </c>
      <c r="C5583" s="77" t="s">
        <v>6922</v>
      </c>
      <c r="D5583" s="109" t="s">
        <v>13537</v>
      </c>
      <c r="E5583" s="108" t="s">
        <v>14394</v>
      </c>
      <c r="F5583" s="18"/>
    </row>
    <row r="5584" spans="1:6" ht="14.25" x14ac:dyDescent="0.3">
      <c r="A5584" s="107" t="s">
        <v>4588</v>
      </c>
      <c r="B5584" s="108" t="s">
        <v>574</v>
      </c>
      <c r="C5584" s="77" t="s">
        <v>7000</v>
      </c>
      <c r="D5584" s="109" t="s">
        <v>7874</v>
      </c>
      <c r="E5584" s="108" t="s">
        <v>14417</v>
      </c>
      <c r="F5584" s="18"/>
    </row>
    <row r="5585" spans="1:6" ht="14.25" x14ac:dyDescent="0.3">
      <c r="A5585" s="110" t="s">
        <v>4588</v>
      </c>
      <c r="B5585" s="84" t="s">
        <v>14387</v>
      </c>
      <c r="C5585" s="77" t="s">
        <v>7000</v>
      </c>
      <c r="D5585" s="117" t="s">
        <v>7874</v>
      </c>
      <c r="E5585" s="84" t="s">
        <v>14417</v>
      </c>
      <c r="F5585" s="18"/>
    </row>
    <row r="5586" spans="1:6" ht="14.25" x14ac:dyDescent="0.3">
      <c r="A5586" s="103" t="s">
        <v>4588</v>
      </c>
      <c r="B5586" s="75" t="s">
        <v>575</v>
      </c>
      <c r="C5586" s="77" t="s">
        <v>7000</v>
      </c>
      <c r="D5586" s="104" t="s">
        <v>7874</v>
      </c>
      <c r="E5586" s="75" t="s">
        <v>14417</v>
      </c>
      <c r="F5586" s="18"/>
    </row>
    <row r="5587" spans="1:6" ht="14.25" x14ac:dyDescent="0.3">
      <c r="A5587" s="107" t="s">
        <v>6747</v>
      </c>
      <c r="B5587" s="108" t="s">
        <v>575</v>
      </c>
      <c r="C5587" s="77" t="s">
        <v>7002</v>
      </c>
      <c r="D5587" s="109" t="s">
        <v>6748</v>
      </c>
      <c r="E5587" s="108" t="s">
        <v>14780</v>
      </c>
      <c r="F5587" s="17"/>
    </row>
    <row r="5588" spans="1:6" ht="14.25" x14ac:dyDescent="0.3">
      <c r="A5588" s="107" t="s">
        <v>3277</v>
      </c>
      <c r="B5588" s="108" t="s">
        <v>574</v>
      </c>
      <c r="C5588" s="77" t="s">
        <v>6956</v>
      </c>
      <c r="D5588" s="109" t="s">
        <v>9813</v>
      </c>
      <c r="E5588" s="108" t="s">
        <v>15319</v>
      </c>
    </row>
    <row r="5589" spans="1:6" ht="13.5" x14ac:dyDescent="0.3">
      <c r="A5589" s="103" t="s">
        <v>3277</v>
      </c>
      <c r="B5589" s="75" t="s">
        <v>575</v>
      </c>
      <c r="C5589" s="77" t="s">
        <v>6956</v>
      </c>
      <c r="D5589" s="104" t="s">
        <v>9810</v>
      </c>
      <c r="E5589" s="75" t="s">
        <v>15319</v>
      </c>
    </row>
    <row r="5590" spans="1:6" ht="14.25" x14ac:dyDescent="0.3">
      <c r="A5590" s="107" t="s">
        <v>9482</v>
      </c>
      <c r="B5590" s="108" t="s">
        <v>574</v>
      </c>
      <c r="C5590" s="77" t="s">
        <v>9135</v>
      </c>
      <c r="D5590" s="109" t="s">
        <v>3267</v>
      </c>
      <c r="E5590" s="108" t="s">
        <v>14847</v>
      </c>
      <c r="F5590" s="18"/>
    </row>
    <row r="5591" spans="1:6" ht="14.25" x14ac:dyDescent="0.3">
      <c r="A5591" s="107" t="s">
        <v>9482</v>
      </c>
      <c r="B5591" s="108" t="s">
        <v>575</v>
      </c>
      <c r="C5591" s="77" t="s">
        <v>9135</v>
      </c>
      <c r="D5591" s="109" t="s">
        <v>3267</v>
      </c>
      <c r="E5591" s="108" t="s">
        <v>14847</v>
      </c>
      <c r="F5591" s="18"/>
    </row>
    <row r="5592" spans="1:6" ht="14.25" x14ac:dyDescent="0.3">
      <c r="A5592" s="110" t="s">
        <v>4279</v>
      </c>
      <c r="B5592" s="84" t="s">
        <v>14387</v>
      </c>
      <c r="C5592" s="77" t="s">
        <v>6921</v>
      </c>
      <c r="D5592" s="117" t="s">
        <v>14458</v>
      </c>
      <c r="E5592" s="84" t="s">
        <v>733</v>
      </c>
      <c r="F5592" s="17"/>
    </row>
    <row r="5593" spans="1:6" ht="14.25" x14ac:dyDescent="0.3">
      <c r="A5593" s="103" t="s">
        <v>4279</v>
      </c>
      <c r="B5593" s="75" t="s">
        <v>575</v>
      </c>
      <c r="C5593" s="77" t="s">
        <v>6921</v>
      </c>
      <c r="D5593" s="104" t="s">
        <v>14458</v>
      </c>
      <c r="E5593" s="75" t="s">
        <v>733</v>
      </c>
      <c r="F5593" s="18"/>
    </row>
    <row r="5594" spans="1:6" ht="14.25" x14ac:dyDescent="0.3">
      <c r="A5594" s="110" t="s">
        <v>1402</v>
      </c>
      <c r="B5594" s="84" t="s">
        <v>574</v>
      </c>
      <c r="C5594" s="77" t="s">
        <v>6920</v>
      </c>
      <c r="D5594" s="117" t="s">
        <v>9917</v>
      </c>
      <c r="E5594" s="84" t="s">
        <v>14618</v>
      </c>
      <c r="F5594" s="17"/>
    </row>
    <row r="5595" spans="1:6" ht="14.25" x14ac:dyDescent="0.3">
      <c r="A5595" s="107" t="s">
        <v>5906</v>
      </c>
      <c r="B5595" s="108" t="s">
        <v>574</v>
      </c>
      <c r="C5595" s="77" t="s">
        <v>6920</v>
      </c>
      <c r="D5595" s="109" t="s">
        <v>7163</v>
      </c>
      <c r="E5595" s="108" t="s">
        <v>14398</v>
      </c>
    </row>
    <row r="5596" spans="1:6" ht="13.5" x14ac:dyDescent="0.3">
      <c r="A5596" s="103" t="s">
        <v>12902</v>
      </c>
      <c r="B5596" s="75" t="s">
        <v>574</v>
      </c>
      <c r="C5596" s="77" t="s">
        <v>6920</v>
      </c>
      <c r="D5596" s="104" t="s">
        <v>12903</v>
      </c>
      <c r="E5596" s="75" t="s">
        <v>14399</v>
      </c>
    </row>
    <row r="5597" spans="1:6" ht="14.25" x14ac:dyDescent="0.3">
      <c r="A5597" s="107" t="s">
        <v>720</v>
      </c>
      <c r="B5597" s="108" t="s">
        <v>574</v>
      </c>
      <c r="C5597" s="77" t="s">
        <v>6998</v>
      </c>
      <c r="D5597" s="109" t="s">
        <v>7991</v>
      </c>
      <c r="E5597" s="108" t="s">
        <v>14394</v>
      </c>
      <c r="F5597" s="17"/>
    </row>
    <row r="5598" spans="1:6" ht="14.25" x14ac:dyDescent="0.3">
      <c r="A5598" s="103" t="s">
        <v>610</v>
      </c>
      <c r="B5598" s="75" t="s">
        <v>574</v>
      </c>
      <c r="C5598" s="77" t="s">
        <v>6922</v>
      </c>
      <c r="D5598" s="104" t="s">
        <v>13138</v>
      </c>
      <c r="E5598" s="75" t="s">
        <v>14417</v>
      </c>
      <c r="F5598" s="18"/>
    </row>
    <row r="5599" spans="1:6" ht="13.5" x14ac:dyDescent="0.3">
      <c r="A5599" s="111" t="s">
        <v>5907</v>
      </c>
      <c r="B5599" s="112" t="s">
        <v>575</v>
      </c>
      <c r="C5599" s="77" t="s">
        <v>6926</v>
      </c>
      <c r="D5599" s="113" t="s">
        <v>8616</v>
      </c>
      <c r="E5599" s="112" t="s">
        <v>14398</v>
      </c>
      <c r="F5599" s="18"/>
    </row>
    <row r="5600" spans="1:6" ht="14.25" x14ac:dyDescent="0.3">
      <c r="A5600" s="103" t="s">
        <v>15320</v>
      </c>
      <c r="B5600" s="75" t="s">
        <v>574</v>
      </c>
      <c r="C5600" s="77" t="s">
        <v>6909</v>
      </c>
      <c r="D5600" s="104" t="s">
        <v>5008</v>
      </c>
      <c r="E5600" s="75" t="s">
        <v>14394</v>
      </c>
      <c r="F5600" s="18"/>
    </row>
    <row r="5601" spans="1:6" ht="14.25" x14ac:dyDescent="0.3">
      <c r="A5601" s="111" t="s">
        <v>5181</v>
      </c>
      <c r="B5601" s="112" t="s">
        <v>574</v>
      </c>
      <c r="C5601" s="77" t="s">
        <v>6998</v>
      </c>
      <c r="D5601" s="113" t="s">
        <v>12617</v>
      </c>
      <c r="E5601" s="112" t="s">
        <v>16289</v>
      </c>
      <c r="F5601" s="17"/>
    </row>
    <row r="5602" spans="1:6" ht="14.25" x14ac:dyDescent="0.3">
      <c r="A5602" s="103" t="s">
        <v>5181</v>
      </c>
      <c r="B5602" s="75" t="s">
        <v>574</v>
      </c>
      <c r="C5602" s="77" t="s">
        <v>6998</v>
      </c>
      <c r="D5602" s="104" t="s">
        <v>12617</v>
      </c>
      <c r="E5602" s="75" t="s">
        <v>16289</v>
      </c>
    </row>
    <row r="5603" spans="1:6" ht="14.25" x14ac:dyDescent="0.3">
      <c r="A5603" s="103" t="s">
        <v>4037</v>
      </c>
      <c r="B5603" s="75" t="s">
        <v>575</v>
      </c>
      <c r="C5603" s="77" t="s">
        <v>7002</v>
      </c>
      <c r="D5603" s="104" t="s">
        <v>10686</v>
      </c>
      <c r="E5603" s="75" t="s">
        <v>16290</v>
      </c>
      <c r="F5603" s="18"/>
    </row>
    <row r="5604" spans="1:6" ht="13.5" x14ac:dyDescent="0.3">
      <c r="A5604" s="103" t="s">
        <v>6749</v>
      </c>
      <c r="B5604" s="75" t="s">
        <v>574</v>
      </c>
      <c r="C5604" s="77" t="s">
        <v>6994</v>
      </c>
      <c r="D5604" s="104" t="s">
        <v>10254</v>
      </c>
      <c r="E5604" s="75" t="s">
        <v>14507</v>
      </c>
    </row>
    <row r="5605" spans="1:6" ht="13.5" x14ac:dyDescent="0.3">
      <c r="A5605" s="107" t="s">
        <v>2885</v>
      </c>
      <c r="B5605" s="108" t="s">
        <v>574</v>
      </c>
      <c r="C5605" s="77" t="s">
        <v>6994</v>
      </c>
      <c r="D5605" s="109" t="s">
        <v>14268</v>
      </c>
      <c r="E5605" s="108" t="s">
        <v>16291</v>
      </c>
      <c r="F5605" s="18"/>
    </row>
    <row r="5606" spans="1:6" ht="14.25" x14ac:dyDescent="0.3">
      <c r="A5606" s="107" t="s">
        <v>3405</v>
      </c>
      <c r="B5606" s="108" t="s">
        <v>574</v>
      </c>
      <c r="C5606" s="77" t="s">
        <v>6994</v>
      </c>
      <c r="D5606" s="109" t="s">
        <v>2887</v>
      </c>
      <c r="E5606" s="108" t="s">
        <v>16292</v>
      </c>
      <c r="F5606" s="18"/>
    </row>
    <row r="5607" spans="1:6" ht="14.25" x14ac:dyDescent="0.3">
      <c r="A5607" s="103" t="s">
        <v>12237</v>
      </c>
      <c r="B5607" s="75" t="s">
        <v>574</v>
      </c>
      <c r="C5607" s="77" t="s">
        <v>6994</v>
      </c>
      <c r="D5607" s="104" t="s">
        <v>12238</v>
      </c>
      <c r="E5607" s="75" t="s">
        <v>14555</v>
      </c>
    </row>
    <row r="5608" spans="1:6" ht="14.25" x14ac:dyDescent="0.3">
      <c r="A5608" s="107" t="s">
        <v>5908</v>
      </c>
      <c r="B5608" s="108" t="s">
        <v>574</v>
      </c>
      <c r="C5608" s="77" t="s">
        <v>6920</v>
      </c>
      <c r="D5608" s="109" t="s">
        <v>13351</v>
      </c>
      <c r="E5608" s="108" t="s">
        <v>14399</v>
      </c>
      <c r="F5608" s="18"/>
    </row>
    <row r="5609" spans="1:6" ht="14.25" x14ac:dyDescent="0.3">
      <c r="A5609" s="103" t="s">
        <v>5908</v>
      </c>
      <c r="B5609" s="75" t="s">
        <v>14387</v>
      </c>
      <c r="C5609" s="77" t="s">
        <v>6920</v>
      </c>
      <c r="D5609" s="104" t="s">
        <v>13351</v>
      </c>
      <c r="E5609" s="75" t="s">
        <v>14399</v>
      </c>
      <c r="F5609" s="17"/>
    </row>
    <row r="5610" spans="1:6" ht="14.25" x14ac:dyDescent="0.3">
      <c r="A5610" s="110" t="s">
        <v>2498</v>
      </c>
      <c r="B5610" s="84" t="s">
        <v>574</v>
      </c>
      <c r="C5610" s="77" t="s">
        <v>6922</v>
      </c>
      <c r="D5610" s="117" t="s">
        <v>10786</v>
      </c>
      <c r="E5610" s="84" t="s">
        <v>14422</v>
      </c>
      <c r="F5610" s="17"/>
    </row>
    <row r="5611" spans="1:6" ht="14.25" x14ac:dyDescent="0.3">
      <c r="A5611" s="107" t="s">
        <v>5909</v>
      </c>
      <c r="B5611" s="108" t="s">
        <v>574</v>
      </c>
      <c r="C5611" s="77" t="s">
        <v>7021</v>
      </c>
      <c r="D5611" s="109" t="s">
        <v>7152</v>
      </c>
      <c r="E5611" s="108" t="s">
        <v>14396</v>
      </c>
      <c r="F5611" s="18"/>
    </row>
    <row r="5612" spans="1:6" ht="14.25" x14ac:dyDescent="0.3">
      <c r="A5612" s="107" t="s">
        <v>6606</v>
      </c>
      <c r="B5612" s="108" t="s">
        <v>574</v>
      </c>
      <c r="C5612" s="77" t="s">
        <v>6998</v>
      </c>
      <c r="D5612" s="109" t="s">
        <v>12904</v>
      </c>
      <c r="E5612" s="108" t="s">
        <v>14403</v>
      </c>
    </row>
    <row r="5613" spans="1:6" ht="13.5" x14ac:dyDescent="0.3">
      <c r="A5613" s="107" t="s">
        <v>4430</v>
      </c>
      <c r="B5613" s="108" t="s">
        <v>574</v>
      </c>
      <c r="C5613" s="77" t="s">
        <v>6994</v>
      </c>
      <c r="D5613" s="109" t="s">
        <v>10255</v>
      </c>
      <c r="E5613" s="108" t="s">
        <v>14507</v>
      </c>
    </row>
    <row r="5614" spans="1:6" ht="14.25" x14ac:dyDescent="0.3">
      <c r="A5614" s="103" t="s">
        <v>661</v>
      </c>
      <c r="B5614" s="75" t="s">
        <v>574</v>
      </c>
      <c r="C5614" s="77" t="s">
        <v>6920</v>
      </c>
      <c r="D5614" s="104" t="s">
        <v>7346</v>
      </c>
      <c r="E5614" s="75" t="s">
        <v>14396</v>
      </c>
    </row>
    <row r="5615" spans="1:6" ht="14.25" x14ac:dyDescent="0.3">
      <c r="A5615" s="103" t="s">
        <v>3627</v>
      </c>
      <c r="B5615" s="75" t="s">
        <v>574</v>
      </c>
      <c r="C5615" s="77" t="s">
        <v>6984</v>
      </c>
      <c r="D5615" s="104" t="s">
        <v>10787</v>
      </c>
      <c r="E5615" s="75" t="s">
        <v>14394</v>
      </c>
      <c r="F5615" s="18"/>
    </row>
    <row r="5616" spans="1:6" ht="14.25" x14ac:dyDescent="0.3">
      <c r="A5616" s="103" t="s">
        <v>4704</v>
      </c>
      <c r="B5616" s="75" t="s">
        <v>574</v>
      </c>
      <c r="C5616" s="77" t="s">
        <v>6920</v>
      </c>
      <c r="D5616" s="104" t="s">
        <v>15782</v>
      </c>
      <c r="E5616" s="75" t="s">
        <v>14398</v>
      </c>
    </row>
    <row r="5617" spans="1:6" ht="14.25" x14ac:dyDescent="0.3">
      <c r="A5617" s="111" t="s">
        <v>6750</v>
      </c>
      <c r="B5617" s="112" t="s">
        <v>574</v>
      </c>
      <c r="C5617" s="77" t="s">
        <v>6984</v>
      </c>
      <c r="D5617" s="113" t="s">
        <v>2707</v>
      </c>
      <c r="E5617" s="112" t="s">
        <v>15179</v>
      </c>
    </row>
    <row r="5618" spans="1:6" ht="14.25" x14ac:dyDescent="0.3">
      <c r="A5618" s="107" t="s">
        <v>11569</v>
      </c>
      <c r="B5618" s="108" t="s">
        <v>574</v>
      </c>
      <c r="C5618" s="77" t="s">
        <v>7071</v>
      </c>
      <c r="D5618" s="109" t="s">
        <v>11570</v>
      </c>
      <c r="E5618" s="108" t="s">
        <v>14398</v>
      </c>
    </row>
    <row r="5619" spans="1:6" ht="13.5" x14ac:dyDescent="0.3">
      <c r="A5619" s="103" t="s">
        <v>2633</v>
      </c>
      <c r="B5619" s="75" t="s">
        <v>574</v>
      </c>
      <c r="C5619" s="77" t="s">
        <v>6929</v>
      </c>
      <c r="D5619" s="104" t="s">
        <v>11539</v>
      </c>
      <c r="E5619" s="75" t="s">
        <v>14398</v>
      </c>
      <c r="F5619" s="18"/>
    </row>
    <row r="5620" spans="1:6" ht="14.25" x14ac:dyDescent="0.3">
      <c r="A5620" s="111" t="s">
        <v>15321</v>
      </c>
      <c r="B5620" s="112" t="s">
        <v>574</v>
      </c>
      <c r="C5620" s="77" t="s">
        <v>6984</v>
      </c>
      <c r="D5620" s="113" t="s">
        <v>9991</v>
      </c>
      <c r="E5620" s="112" t="s">
        <v>14394</v>
      </c>
      <c r="F5620" s="18"/>
    </row>
    <row r="5621" spans="1:6" ht="13.5" x14ac:dyDescent="0.3">
      <c r="A5621" s="111" t="s">
        <v>1310</v>
      </c>
      <c r="B5621" s="112" t="s">
        <v>574</v>
      </c>
      <c r="C5621" s="77" t="s">
        <v>6920</v>
      </c>
      <c r="D5621" s="113" t="s">
        <v>12618</v>
      </c>
      <c r="E5621" s="112" t="s">
        <v>16293</v>
      </c>
      <c r="F5621" s="17"/>
    </row>
    <row r="5622" spans="1:6" ht="14.25" x14ac:dyDescent="0.3">
      <c r="A5622" s="103" t="s">
        <v>8415</v>
      </c>
      <c r="B5622" s="75" t="s">
        <v>574</v>
      </c>
      <c r="C5622" s="77" t="s">
        <v>5414</v>
      </c>
      <c r="D5622" s="104" t="s">
        <v>8416</v>
      </c>
      <c r="E5622" s="75" t="s">
        <v>14400</v>
      </c>
      <c r="F5622" s="17"/>
    </row>
    <row r="5623" spans="1:6" ht="14.25" x14ac:dyDescent="0.3">
      <c r="A5623" s="111" t="s">
        <v>2767</v>
      </c>
      <c r="B5623" s="112" t="s">
        <v>574</v>
      </c>
      <c r="C5623" s="77" t="s">
        <v>6922</v>
      </c>
      <c r="D5623" s="113" t="s">
        <v>10</v>
      </c>
      <c r="E5623" s="112" t="s">
        <v>14394</v>
      </c>
      <c r="F5623" s="17"/>
    </row>
    <row r="5624" spans="1:6" ht="13.5" x14ac:dyDescent="0.3">
      <c r="A5624" s="110" t="s">
        <v>851</v>
      </c>
      <c r="B5624" s="84" t="s">
        <v>574</v>
      </c>
      <c r="C5624" s="77" t="s">
        <v>6984</v>
      </c>
      <c r="D5624" s="117" t="s">
        <v>8309</v>
      </c>
      <c r="E5624" s="84" t="s">
        <v>14399</v>
      </c>
      <c r="F5624" s="17"/>
    </row>
    <row r="5625" spans="1:6" ht="14.25" x14ac:dyDescent="0.3">
      <c r="A5625" s="110" t="s">
        <v>5910</v>
      </c>
      <c r="B5625" s="84" t="s">
        <v>574</v>
      </c>
      <c r="C5625" s="77" t="s">
        <v>5911</v>
      </c>
      <c r="D5625" s="117" t="s">
        <v>8041</v>
      </c>
      <c r="E5625" s="84" t="s">
        <v>639</v>
      </c>
      <c r="F5625" s="17"/>
    </row>
    <row r="5626" spans="1:6" ht="14.25" x14ac:dyDescent="0.3">
      <c r="A5626" s="107" t="s">
        <v>11305</v>
      </c>
      <c r="B5626" s="108" t="s">
        <v>574</v>
      </c>
      <c r="C5626" s="77" t="s">
        <v>7096</v>
      </c>
      <c r="D5626" s="109" t="s">
        <v>11306</v>
      </c>
      <c r="E5626" s="108" t="s">
        <v>14403</v>
      </c>
      <c r="F5626" s="17"/>
    </row>
    <row r="5627" spans="1:6" ht="13.5" x14ac:dyDescent="0.3">
      <c r="A5627" s="103" t="s">
        <v>11305</v>
      </c>
      <c r="B5627" s="75" t="s">
        <v>14387</v>
      </c>
      <c r="C5627" s="77" t="s">
        <v>7096</v>
      </c>
      <c r="D5627" s="104" t="s">
        <v>11306</v>
      </c>
      <c r="E5627" s="75" t="s">
        <v>14403</v>
      </c>
      <c r="F5627" s="17"/>
    </row>
    <row r="5628" spans="1:6" ht="14.25" x14ac:dyDescent="0.3">
      <c r="A5628" s="103" t="s">
        <v>11305</v>
      </c>
      <c r="B5628" s="75" t="s">
        <v>575</v>
      </c>
      <c r="C5628" s="77" t="s">
        <v>7096</v>
      </c>
      <c r="D5628" s="104" t="s">
        <v>11306</v>
      </c>
      <c r="E5628" s="75" t="s">
        <v>14403</v>
      </c>
      <c r="F5628" s="17"/>
    </row>
    <row r="5629" spans="1:6" ht="14.25" x14ac:dyDescent="0.3">
      <c r="A5629" s="103" t="s">
        <v>8434</v>
      </c>
      <c r="B5629" s="75" t="s">
        <v>574</v>
      </c>
      <c r="C5629" s="77" t="s">
        <v>6933</v>
      </c>
      <c r="D5629" s="104" t="s">
        <v>8041</v>
      </c>
      <c r="E5629" s="75" t="s">
        <v>656</v>
      </c>
      <c r="F5629" s="17"/>
    </row>
    <row r="5630" spans="1:6" ht="13.5" x14ac:dyDescent="0.3">
      <c r="A5630" s="111" t="s">
        <v>6751</v>
      </c>
      <c r="B5630" s="112" t="s">
        <v>574</v>
      </c>
      <c r="C5630" s="77" t="s">
        <v>7021</v>
      </c>
      <c r="D5630" s="113" t="s">
        <v>6752</v>
      </c>
      <c r="E5630" s="112" t="s">
        <v>656</v>
      </c>
      <c r="F5630" s="17"/>
    </row>
    <row r="5631" spans="1:6" ht="14.25" x14ac:dyDescent="0.3">
      <c r="A5631" s="110" t="s">
        <v>8524</v>
      </c>
      <c r="B5631" s="84" t="s">
        <v>575</v>
      </c>
      <c r="C5631" s="77" t="s">
        <v>7000</v>
      </c>
      <c r="D5631" s="117" t="s">
        <v>14459</v>
      </c>
      <c r="E5631" s="84" t="s">
        <v>733</v>
      </c>
      <c r="F5631" s="17"/>
    </row>
    <row r="5632" spans="1:6" ht="13.5" x14ac:dyDescent="0.3">
      <c r="A5632" s="103" t="s">
        <v>1422</v>
      </c>
      <c r="B5632" s="75" t="s">
        <v>574</v>
      </c>
      <c r="C5632" s="77" t="s">
        <v>6998</v>
      </c>
      <c r="D5632" s="104" t="s">
        <v>9772</v>
      </c>
      <c r="E5632" s="75" t="s">
        <v>14516</v>
      </c>
    </row>
    <row r="5633" spans="1:6" ht="14.25" x14ac:dyDescent="0.3">
      <c r="A5633" s="103" t="s">
        <v>11101</v>
      </c>
      <c r="B5633" s="75" t="s">
        <v>574</v>
      </c>
      <c r="C5633" s="77" t="s">
        <v>7096</v>
      </c>
      <c r="D5633" s="104" t="s">
        <v>11102</v>
      </c>
      <c r="E5633" s="75" t="s">
        <v>656</v>
      </c>
      <c r="F5633" s="18"/>
    </row>
    <row r="5634" spans="1:6" ht="13.5" x14ac:dyDescent="0.3">
      <c r="A5634" s="111" t="s">
        <v>15322</v>
      </c>
      <c r="B5634" s="112" t="s">
        <v>574</v>
      </c>
      <c r="C5634" s="77" t="s">
        <v>6920</v>
      </c>
      <c r="D5634" s="113" t="s">
        <v>2768</v>
      </c>
      <c r="E5634" s="112" t="s">
        <v>14409</v>
      </c>
    </row>
    <row r="5635" spans="1:6" ht="14.25" x14ac:dyDescent="0.3">
      <c r="A5635" s="107" t="s">
        <v>15322</v>
      </c>
      <c r="B5635" s="108" t="s">
        <v>575</v>
      </c>
      <c r="C5635" s="77" t="s">
        <v>6994</v>
      </c>
      <c r="D5635" s="109" t="s">
        <v>2691</v>
      </c>
      <c r="E5635" s="108" t="s">
        <v>14409</v>
      </c>
    </row>
    <row r="5636" spans="1:6" ht="14.25" x14ac:dyDescent="0.3">
      <c r="A5636" s="110" t="s">
        <v>5912</v>
      </c>
      <c r="B5636" s="84" t="s">
        <v>574</v>
      </c>
      <c r="C5636" s="77" t="s">
        <v>6994</v>
      </c>
      <c r="D5636" s="117" t="s">
        <v>13142</v>
      </c>
      <c r="E5636" s="84" t="s">
        <v>1325</v>
      </c>
      <c r="F5636" s="18"/>
    </row>
    <row r="5637" spans="1:6" ht="14.25" x14ac:dyDescent="0.3">
      <c r="A5637" s="103" t="s">
        <v>1472</v>
      </c>
      <c r="B5637" s="75" t="s">
        <v>574</v>
      </c>
      <c r="C5637" s="77" t="s">
        <v>6922</v>
      </c>
      <c r="D5637" s="104" t="s">
        <v>7702</v>
      </c>
      <c r="E5637" s="75" t="s">
        <v>14394</v>
      </c>
      <c r="F5637" s="17"/>
    </row>
    <row r="5638" spans="1:6" ht="14.25" x14ac:dyDescent="0.3">
      <c r="A5638" s="103" t="s">
        <v>4842</v>
      </c>
      <c r="B5638" s="75" t="s">
        <v>574</v>
      </c>
      <c r="C5638" s="77" t="s">
        <v>6922</v>
      </c>
      <c r="D5638" s="104" t="s">
        <v>4843</v>
      </c>
      <c r="E5638" s="75" t="s">
        <v>14409</v>
      </c>
    </row>
    <row r="5639" spans="1:6" ht="14.25" x14ac:dyDescent="0.3">
      <c r="A5639" s="103" t="s">
        <v>1660</v>
      </c>
      <c r="B5639" s="75" t="s">
        <v>574</v>
      </c>
      <c r="C5639" s="77" t="s">
        <v>4532</v>
      </c>
      <c r="D5639" s="104" t="s">
        <v>10237</v>
      </c>
      <c r="E5639" s="75" t="s">
        <v>14638</v>
      </c>
      <c r="F5639" s="17"/>
    </row>
    <row r="5640" spans="1:6" ht="14.25" x14ac:dyDescent="0.3">
      <c r="A5640" s="103" t="s">
        <v>1660</v>
      </c>
      <c r="B5640" s="75" t="s">
        <v>4879</v>
      </c>
      <c r="C5640" s="77" t="s">
        <v>4532</v>
      </c>
      <c r="D5640" s="104" t="s">
        <v>10236</v>
      </c>
      <c r="E5640" s="75" t="s">
        <v>14638</v>
      </c>
      <c r="F5640" s="18"/>
    </row>
    <row r="5641" spans="1:6" ht="14.25" x14ac:dyDescent="0.3">
      <c r="A5641" s="103" t="s">
        <v>5913</v>
      </c>
      <c r="B5641" s="75" t="s">
        <v>574</v>
      </c>
      <c r="C5641" s="77" t="s">
        <v>6998</v>
      </c>
      <c r="D5641" s="104" t="s">
        <v>7325</v>
      </c>
      <c r="E5641" s="75" t="s">
        <v>14406</v>
      </c>
    </row>
    <row r="5642" spans="1:6" ht="14.25" x14ac:dyDescent="0.3">
      <c r="A5642" s="103" t="s">
        <v>5914</v>
      </c>
      <c r="B5642" s="75" t="s">
        <v>574</v>
      </c>
      <c r="C5642" s="77" t="s">
        <v>6994</v>
      </c>
      <c r="D5642" s="104" t="s">
        <v>13453</v>
      </c>
      <c r="E5642" s="75" t="s">
        <v>14394</v>
      </c>
    </row>
    <row r="5643" spans="1:6" ht="14.25" x14ac:dyDescent="0.3">
      <c r="A5643" s="107" t="s">
        <v>1053</v>
      </c>
      <c r="B5643" s="108" t="s">
        <v>574</v>
      </c>
      <c r="C5643" s="77" t="s">
        <v>5295</v>
      </c>
      <c r="D5643" s="109" t="s">
        <v>7805</v>
      </c>
      <c r="E5643" s="108" t="s">
        <v>14398</v>
      </c>
    </row>
    <row r="5644" spans="1:6" ht="14.25" x14ac:dyDescent="0.3">
      <c r="A5644" s="107" t="s">
        <v>1177</v>
      </c>
      <c r="B5644" s="108" t="s">
        <v>574</v>
      </c>
      <c r="C5644" s="77" t="s">
        <v>6920</v>
      </c>
      <c r="D5644" s="109" t="s">
        <v>15323</v>
      </c>
      <c r="E5644" s="108" t="s">
        <v>14623</v>
      </c>
      <c r="F5644" s="17"/>
    </row>
    <row r="5645" spans="1:6" ht="14.25" x14ac:dyDescent="0.3">
      <c r="A5645" s="103" t="s">
        <v>1177</v>
      </c>
      <c r="B5645" s="75" t="s">
        <v>575</v>
      </c>
      <c r="C5645" s="77" t="s">
        <v>6920</v>
      </c>
      <c r="D5645" s="104" t="s">
        <v>15323</v>
      </c>
      <c r="E5645" s="75" t="s">
        <v>14623</v>
      </c>
      <c r="F5645" s="17"/>
    </row>
    <row r="5646" spans="1:6" ht="14.25" x14ac:dyDescent="0.3">
      <c r="A5646" s="103" t="s">
        <v>1175</v>
      </c>
      <c r="B5646" s="75" t="s">
        <v>574</v>
      </c>
      <c r="C5646" s="77" t="s">
        <v>6984</v>
      </c>
      <c r="D5646" s="104" t="s">
        <v>9940</v>
      </c>
      <c r="E5646" s="75" t="s">
        <v>14583</v>
      </c>
      <c r="F5646" s="17"/>
    </row>
    <row r="5647" spans="1:6" ht="14.25" x14ac:dyDescent="0.3">
      <c r="A5647" s="103" t="s">
        <v>6607</v>
      </c>
      <c r="B5647" s="75" t="s">
        <v>574</v>
      </c>
      <c r="C5647" s="77" t="s">
        <v>6998</v>
      </c>
      <c r="D5647" s="104" t="s">
        <v>12905</v>
      </c>
      <c r="E5647" s="75" t="s">
        <v>14394</v>
      </c>
      <c r="F5647" s="17"/>
    </row>
    <row r="5648" spans="1:6" ht="14.25" x14ac:dyDescent="0.3">
      <c r="A5648" s="103" t="s">
        <v>5915</v>
      </c>
      <c r="B5648" s="75" t="s">
        <v>574</v>
      </c>
      <c r="C5648" s="77" t="s">
        <v>6924</v>
      </c>
      <c r="D5648" s="104" t="s">
        <v>7197</v>
      </c>
      <c r="E5648" s="75" t="s">
        <v>14398</v>
      </c>
    </row>
    <row r="5649" spans="1:6" ht="14.25" x14ac:dyDescent="0.3">
      <c r="A5649" s="107" t="s">
        <v>5915</v>
      </c>
      <c r="B5649" s="108" t="s">
        <v>14387</v>
      </c>
      <c r="C5649" s="77" t="s">
        <v>6924</v>
      </c>
      <c r="D5649" s="109" t="s">
        <v>7197</v>
      </c>
      <c r="E5649" s="108" t="s">
        <v>14398</v>
      </c>
    </row>
    <row r="5650" spans="1:6" ht="14.25" x14ac:dyDescent="0.3">
      <c r="A5650" s="103" t="s">
        <v>5915</v>
      </c>
      <c r="B5650" s="75" t="s">
        <v>575</v>
      </c>
      <c r="C5650" s="77" t="s">
        <v>6924</v>
      </c>
      <c r="D5650" s="104" t="s">
        <v>7197</v>
      </c>
      <c r="E5650" s="75" t="s">
        <v>14398</v>
      </c>
      <c r="F5650" s="18"/>
    </row>
    <row r="5651" spans="1:6" ht="14.25" x14ac:dyDescent="0.3">
      <c r="A5651" s="103" t="s">
        <v>5009</v>
      </c>
      <c r="B5651" s="75" t="s">
        <v>574</v>
      </c>
      <c r="C5651" s="77" t="s">
        <v>6994</v>
      </c>
      <c r="D5651" s="104" t="s">
        <v>13644</v>
      </c>
      <c r="E5651" s="75" t="s">
        <v>15324</v>
      </c>
      <c r="F5651" s="17"/>
    </row>
    <row r="5652" spans="1:6" ht="14.25" x14ac:dyDescent="0.3">
      <c r="A5652" s="103" t="s">
        <v>11118</v>
      </c>
      <c r="B5652" s="75" t="s">
        <v>574</v>
      </c>
      <c r="C5652" s="77" t="s">
        <v>6998</v>
      </c>
      <c r="D5652" s="104" t="s">
        <v>11119</v>
      </c>
      <c r="E5652" s="75" t="s">
        <v>15814</v>
      </c>
    </row>
    <row r="5653" spans="1:6" ht="14.25" x14ac:dyDescent="0.3">
      <c r="A5653" s="107" t="s">
        <v>11653</v>
      </c>
      <c r="B5653" s="108" t="s">
        <v>574</v>
      </c>
      <c r="C5653" s="77" t="s">
        <v>6998</v>
      </c>
      <c r="D5653" s="109" t="s">
        <v>11119</v>
      </c>
      <c r="E5653" s="108" t="s">
        <v>2282</v>
      </c>
    </row>
    <row r="5654" spans="1:6" ht="14.25" x14ac:dyDescent="0.3">
      <c r="A5654" s="103" t="s">
        <v>6902</v>
      </c>
      <c r="B5654" s="75" t="s">
        <v>574</v>
      </c>
      <c r="C5654" s="77" t="s">
        <v>6920</v>
      </c>
      <c r="D5654" s="104" t="s">
        <v>11353</v>
      </c>
      <c r="E5654" s="75" t="s">
        <v>1325</v>
      </c>
    </row>
    <row r="5655" spans="1:6" ht="14.25" x14ac:dyDescent="0.3">
      <c r="A5655" s="103" t="s">
        <v>6902</v>
      </c>
      <c r="B5655" s="75" t="s">
        <v>575</v>
      </c>
      <c r="C5655" s="77" t="s">
        <v>6920</v>
      </c>
      <c r="D5655" s="104" t="s">
        <v>11353</v>
      </c>
      <c r="E5655" s="75" t="s">
        <v>1325</v>
      </c>
    </row>
    <row r="5656" spans="1:6" ht="14.25" x14ac:dyDescent="0.3">
      <c r="A5656" s="103" t="s">
        <v>2328</v>
      </c>
      <c r="B5656" s="75" t="s">
        <v>574</v>
      </c>
      <c r="C5656" s="77" t="s">
        <v>7021</v>
      </c>
      <c r="D5656" s="104" t="s">
        <v>13141</v>
      </c>
      <c r="E5656" s="75" t="s">
        <v>14396</v>
      </c>
    </row>
    <row r="5657" spans="1:6" ht="14.25" x14ac:dyDescent="0.3">
      <c r="A5657" s="107" t="s">
        <v>2328</v>
      </c>
      <c r="B5657" s="108" t="s">
        <v>575</v>
      </c>
      <c r="C5657" s="77" t="s">
        <v>7021</v>
      </c>
      <c r="D5657" s="109" t="s">
        <v>13141</v>
      </c>
      <c r="E5657" s="108" t="s">
        <v>14396</v>
      </c>
      <c r="F5657" s="17"/>
    </row>
    <row r="5658" spans="1:6" ht="13.5" x14ac:dyDescent="0.3">
      <c r="A5658" s="103" t="s">
        <v>5182</v>
      </c>
      <c r="B5658" s="75" t="s">
        <v>574</v>
      </c>
      <c r="C5658" s="77" t="s">
        <v>6920</v>
      </c>
      <c r="D5658" s="104" t="s">
        <v>12619</v>
      </c>
      <c r="E5658" s="75" t="s">
        <v>16294</v>
      </c>
      <c r="F5658" s="18"/>
    </row>
    <row r="5659" spans="1:6" ht="13.5" x14ac:dyDescent="0.3">
      <c r="A5659" s="103" t="s">
        <v>5182</v>
      </c>
      <c r="B5659" s="75" t="s">
        <v>575</v>
      </c>
      <c r="C5659" s="77" t="s">
        <v>6920</v>
      </c>
      <c r="D5659" s="104" t="s">
        <v>12619</v>
      </c>
      <c r="E5659" s="75" t="s">
        <v>16294</v>
      </c>
    </row>
    <row r="5660" spans="1:6" ht="14.25" x14ac:dyDescent="0.3">
      <c r="A5660" s="107" t="s">
        <v>1631</v>
      </c>
      <c r="B5660" s="108" t="s">
        <v>574</v>
      </c>
      <c r="C5660" s="77" t="s">
        <v>6920</v>
      </c>
      <c r="D5660" s="109" t="s">
        <v>6534</v>
      </c>
      <c r="E5660" s="108" t="s">
        <v>14396</v>
      </c>
      <c r="F5660" s="18"/>
    </row>
    <row r="5661" spans="1:6" ht="14.25" x14ac:dyDescent="0.3">
      <c r="A5661" s="107" t="s">
        <v>11519</v>
      </c>
      <c r="B5661" s="108" t="s">
        <v>574</v>
      </c>
      <c r="C5661" s="77" t="s">
        <v>6998</v>
      </c>
      <c r="D5661" s="109" t="s">
        <v>11520</v>
      </c>
      <c r="E5661" s="108" t="s">
        <v>14398</v>
      </c>
      <c r="F5661" s="17"/>
    </row>
    <row r="5662" spans="1:6" ht="14.25" x14ac:dyDescent="0.3">
      <c r="A5662" s="103" t="s">
        <v>2886</v>
      </c>
      <c r="B5662" s="75" t="s">
        <v>574</v>
      </c>
      <c r="C5662" s="77" t="s">
        <v>6994</v>
      </c>
      <c r="D5662" s="104" t="s">
        <v>2887</v>
      </c>
      <c r="E5662" s="75" t="s">
        <v>16295</v>
      </c>
      <c r="F5662" s="17"/>
    </row>
    <row r="5663" spans="1:6" ht="13.5" x14ac:dyDescent="0.3">
      <c r="A5663" s="103" t="s">
        <v>15325</v>
      </c>
      <c r="B5663" s="75" t="s">
        <v>574</v>
      </c>
      <c r="C5663" s="77" t="s">
        <v>6909</v>
      </c>
      <c r="D5663" s="104" t="s">
        <v>5008</v>
      </c>
      <c r="E5663" s="75" t="s">
        <v>14394</v>
      </c>
    </row>
    <row r="5664" spans="1:6" ht="14.25" x14ac:dyDescent="0.3">
      <c r="A5664" s="110" t="s">
        <v>15326</v>
      </c>
      <c r="B5664" s="84" t="s">
        <v>574</v>
      </c>
      <c r="C5664" s="77" t="s">
        <v>6909</v>
      </c>
      <c r="D5664" s="117" t="s">
        <v>5008</v>
      </c>
      <c r="E5664" s="84" t="s">
        <v>14394</v>
      </c>
      <c r="F5664" s="17"/>
    </row>
    <row r="5665" spans="1:6" ht="14.25" x14ac:dyDescent="0.3">
      <c r="A5665" s="107" t="s">
        <v>11296</v>
      </c>
      <c r="B5665" s="108" t="s">
        <v>574</v>
      </c>
      <c r="C5665" s="77" t="s">
        <v>6078</v>
      </c>
      <c r="D5665" s="109" t="s">
        <v>11297</v>
      </c>
      <c r="E5665" s="108" t="s">
        <v>2956</v>
      </c>
      <c r="F5665" s="17"/>
    </row>
    <row r="5666" spans="1:6" ht="14.25" x14ac:dyDescent="0.3">
      <c r="A5666" s="103" t="s">
        <v>11296</v>
      </c>
      <c r="B5666" s="75" t="s">
        <v>4879</v>
      </c>
      <c r="C5666" s="77" t="s">
        <v>6078</v>
      </c>
      <c r="D5666" s="104" t="s">
        <v>12068</v>
      </c>
      <c r="E5666" s="75" t="s">
        <v>2956</v>
      </c>
      <c r="F5666" s="17"/>
    </row>
    <row r="5667" spans="1:6" ht="13.5" x14ac:dyDescent="0.3">
      <c r="A5667" s="107" t="s">
        <v>11296</v>
      </c>
      <c r="B5667" s="108" t="s">
        <v>4879</v>
      </c>
      <c r="C5667" s="77" t="s">
        <v>6078</v>
      </c>
      <c r="D5667" s="109" t="s">
        <v>12068</v>
      </c>
      <c r="E5667" s="108" t="s">
        <v>2956</v>
      </c>
      <c r="F5667" s="18"/>
    </row>
    <row r="5668" spans="1:6" ht="13.5" x14ac:dyDescent="0.3">
      <c r="A5668" s="103" t="s">
        <v>4844</v>
      </c>
      <c r="B5668" s="75" t="s">
        <v>574</v>
      </c>
      <c r="C5668" s="77" t="s">
        <v>7000</v>
      </c>
      <c r="D5668" s="104" t="s">
        <v>11368</v>
      </c>
      <c r="E5668" s="75" t="s">
        <v>14397</v>
      </c>
      <c r="F5668" s="17"/>
    </row>
    <row r="5669" spans="1:6" ht="14.25" x14ac:dyDescent="0.3">
      <c r="A5669" s="110" t="s">
        <v>3678</v>
      </c>
      <c r="B5669" s="84" t="s">
        <v>574</v>
      </c>
      <c r="C5669" s="77" t="s">
        <v>6920</v>
      </c>
      <c r="D5669" s="117" t="s">
        <v>12298</v>
      </c>
      <c r="E5669" s="84" t="s">
        <v>14824</v>
      </c>
      <c r="F5669" s="18"/>
    </row>
    <row r="5670" spans="1:6" ht="13.5" x14ac:dyDescent="0.3">
      <c r="A5670" s="103" t="s">
        <v>3678</v>
      </c>
      <c r="B5670" s="75" t="s">
        <v>4879</v>
      </c>
      <c r="C5670" s="77" t="s">
        <v>6920</v>
      </c>
      <c r="D5670" s="104" t="s">
        <v>12298</v>
      </c>
      <c r="E5670" s="75" t="s">
        <v>14824</v>
      </c>
      <c r="F5670" s="18"/>
    </row>
    <row r="5671" spans="1:6" ht="14.25" x14ac:dyDescent="0.3">
      <c r="A5671" s="107" t="s">
        <v>11</v>
      </c>
      <c r="B5671" s="108" t="s">
        <v>574</v>
      </c>
      <c r="C5671" s="77" t="s">
        <v>7443</v>
      </c>
      <c r="D5671" s="109" t="s">
        <v>3859</v>
      </c>
      <c r="E5671" s="108" t="s">
        <v>15327</v>
      </c>
    </row>
    <row r="5672" spans="1:6" ht="14.25" x14ac:dyDescent="0.3">
      <c r="A5672" s="107" t="s">
        <v>11</v>
      </c>
      <c r="B5672" s="108" t="s">
        <v>575</v>
      </c>
      <c r="C5672" s="77" t="s">
        <v>7443</v>
      </c>
      <c r="D5672" s="109" t="s">
        <v>3859</v>
      </c>
      <c r="E5672" s="108" t="s">
        <v>15327</v>
      </c>
    </row>
    <row r="5673" spans="1:6" ht="14.25" x14ac:dyDescent="0.3">
      <c r="A5673" s="103" t="s">
        <v>5916</v>
      </c>
      <c r="B5673" s="75" t="s">
        <v>574</v>
      </c>
      <c r="C5673" s="77" t="s">
        <v>7021</v>
      </c>
      <c r="D5673" s="104" t="s">
        <v>13139</v>
      </c>
      <c r="E5673" s="75" t="s">
        <v>14396</v>
      </c>
      <c r="F5673" s="18"/>
    </row>
    <row r="5674" spans="1:6" ht="14.25" x14ac:dyDescent="0.3">
      <c r="A5674" s="107" t="s">
        <v>1520</v>
      </c>
      <c r="B5674" s="108" t="s">
        <v>574</v>
      </c>
      <c r="C5674" s="77" t="s">
        <v>6994</v>
      </c>
      <c r="D5674" s="109" t="s">
        <v>13341</v>
      </c>
      <c r="E5674" s="108" t="s">
        <v>14398</v>
      </c>
      <c r="F5674" s="17"/>
    </row>
    <row r="5675" spans="1:6" ht="13.5" x14ac:dyDescent="0.3">
      <c r="A5675" s="103" t="s">
        <v>1520</v>
      </c>
      <c r="B5675" s="75" t="s">
        <v>575</v>
      </c>
      <c r="C5675" s="77" t="s">
        <v>6994</v>
      </c>
      <c r="D5675" s="104" t="s">
        <v>13341</v>
      </c>
      <c r="E5675" s="75" t="s">
        <v>14398</v>
      </c>
    </row>
    <row r="5676" spans="1:6" ht="13.5" x14ac:dyDescent="0.3">
      <c r="A5676" s="111" t="s">
        <v>4589</v>
      </c>
      <c r="B5676" s="112" t="s">
        <v>574</v>
      </c>
      <c r="C5676" s="77" t="s">
        <v>6994</v>
      </c>
      <c r="D5676" s="113" t="s">
        <v>8049</v>
      </c>
      <c r="E5676" s="112" t="s">
        <v>14396</v>
      </c>
      <c r="F5676" s="17"/>
    </row>
    <row r="5677" spans="1:6" ht="14.25" x14ac:dyDescent="0.3">
      <c r="A5677" s="103" t="s">
        <v>2888</v>
      </c>
      <c r="B5677" s="75" t="s">
        <v>574</v>
      </c>
      <c r="C5677" s="77" t="s">
        <v>6994</v>
      </c>
      <c r="D5677" s="104" t="s">
        <v>12620</v>
      </c>
      <c r="E5677" s="75" t="s">
        <v>16296</v>
      </c>
      <c r="F5677" s="18"/>
    </row>
    <row r="5678" spans="1:6" ht="14.25" x14ac:dyDescent="0.3">
      <c r="A5678" s="111" t="s">
        <v>11235</v>
      </c>
      <c r="B5678" s="112" t="s">
        <v>574</v>
      </c>
      <c r="C5678" s="77" t="s">
        <v>6994</v>
      </c>
      <c r="D5678" s="113" t="s">
        <v>6535</v>
      </c>
      <c r="E5678" s="112" t="s">
        <v>14399</v>
      </c>
      <c r="F5678" s="18"/>
    </row>
    <row r="5679" spans="1:6" ht="14.25" x14ac:dyDescent="0.3">
      <c r="A5679" s="103" t="s">
        <v>6536</v>
      </c>
      <c r="B5679" s="75" t="s">
        <v>574</v>
      </c>
      <c r="C5679" s="77" t="s">
        <v>6994</v>
      </c>
      <c r="D5679" s="104" t="s">
        <v>11378</v>
      </c>
      <c r="E5679" s="75" t="s">
        <v>14401</v>
      </c>
      <c r="F5679" s="18"/>
    </row>
    <row r="5680" spans="1:6" ht="14.25" x14ac:dyDescent="0.3">
      <c r="A5680" s="103" t="s">
        <v>9737</v>
      </c>
      <c r="B5680" s="75" t="s">
        <v>574</v>
      </c>
      <c r="C5680" s="77" t="s">
        <v>6994</v>
      </c>
      <c r="D5680" s="104" t="s">
        <v>9738</v>
      </c>
      <c r="E5680" s="75" t="s">
        <v>15328</v>
      </c>
      <c r="F5680" s="18"/>
    </row>
    <row r="5681" spans="1:6" ht="14.25" x14ac:dyDescent="0.3">
      <c r="A5681" s="103" t="s">
        <v>4039</v>
      </c>
      <c r="B5681" s="75" t="s">
        <v>574</v>
      </c>
      <c r="C5681" s="77" t="s">
        <v>6994</v>
      </c>
      <c r="D5681" s="104" t="s">
        <v>12621</v>
      </c>
      <c r="E5681" s="75" t="s">
        <v>16297</v>
      </c>
      <c r="F5681" s="17"/>
    </row>
    <row r="5682" spans="1:6" ht="14.25" x14ac:dyDescent="0.3">
      <c r="A5682" s="103" t="s">
        <v>928</v>
      </c>
      <c r="B5682" s="75" t="s">
        <v>574</v>
      </c>
      <c r="C5682" s="77" t="s">
        <v>6994</v>
      </c>
      <c r="D5682" s="104" t="s">
        <v>2004</v>
      </c>
      <c r="E5682" s="75" t="s">
        <v>15329</v>
      </c>
      <c r="F5682" s="18"/>
    </row>
    <row r="5683" spans="1:6" ht="13.5" x14ac:dyDescent="0.3">
      <c r="A5683" s="103" t="s">
        <v>4038</v>
      </c>
      <c r="B5683" s="75" t="s">
        <v>574</v>
      </c>
      <c r="C5683" s="77" t="s">
        <v>6994</v>
      </c>
      <c r="D5683" s="104" t="s">
        <v>12622</v>
      </c>
      <c r="E5683" s="75" t="s">
        <v>16298</v>
      </c>
    </row>
    <row r="5684" spans="1:6" ht="13.5" x14ac:dyDescent="0.3">
      <c r="A5684" s="111" t="s">
        <v>10089</v>
      </c>
      <c r="B5684" s="112" t="s">
        <v>574</v>
      </c>
      <c r="C5684" s="77" t="s">
        <v>6994</v>
      </c>
      <c r="D5684" s="113" t="s">
        <v>10090</v>
      </c>
      <c r="E5684" s="112" t="s">
        <v>15330</v>
      </c>
      <c r="F5684" s="17"/>
    </row>
    <row r="5685" spans="1:6" ht="14.25" x14ac:dyDescent="0.3">
      <c r="A5685" s="111" t="s">
        <v>5183</v>
      </c>
      <c r="B5685" s="112" t="s">
        <v>574</v>
      </c>
      <c r="C5685" s="77" t="s">
        <v>7021</v>
      </c>
      <c r="D5685" s="113" t="s">
        <v>12623</v>
      </c>
      <c r="E5685" s="112" t="s">
        <v>16299</v>
      </c>
    </row>
    <row r="5686" spans="1:6" ht="14.25" x14ac:dyDescent="0.3">
      <c r="A5686" s="107" t="s">
        <v>11414</v>
      </c>
      <c r="B5686" s="108" t="s">
        <v>574</v>
      </c>
      <c r="C5686" s="77" t="s">
        <v>6994</v>
      </c>
      <c r="D5686" s="109" t="s">
        <v>11415</v>
      </c>
      <c r="E5686" s="108" t="s">
        <v>14406</v>
      </c>
      <c r="F5686" s="18"/>
    </row>
    <row r="5687" spans="1:6" ht="14.25" x14ac:dyDescent="0.3">
      <c r="A5687" s="103" t="s">
        <v>207</v>
      </c>
      <c r="B5687" s="75" t="s">
        <v>574</v>
      </c>
      <c r="C5687" s="77" t="s">
        <v>6994</v>
      </c>
      <c r="D5687" s="104" t="s">
        <v>15331</v>
      </c>
      <c r="E5687" s="75" t="s">
        <v>15332</v>
      </c>
      <c r="F5687" s="18"/>
    </row>
    <row r="5688" spans="1:6" ht="14.25" x14ac:dyDescent="0.3">
      <c r="A5688" s="103" t="s">
        <v>207</v>
      </c>
      <c r="B5688" s="75" t="s">
        <v>575</v>
      </c>
      <c r="C5688" s="77" t="s">
        <v>6994</v>
      </c>
      <c r="D5688" s="104" t="s">
        <v>6753</v>
      </c>
      <c r="E5688" s="75" t="s">
        <v>15333</v>
      </c>
    </row>
    <row r="5689" spans="1:6" ht="14.25" x14ac:dyDescent="0.3">
      <c r="A5689" s="103" t="s">
        <v>12624</v>
      </c>
      <c r="B5689" s="75" t="s">
        <v>574</v>
      </c>
      <c r="C5689" s="77" t="s">
        <v>7000</v>
      </c>
      <c r="D5689" s="104" t="s">
        <v>12625</v>
      </c>
      <c r="E5689" s="75" t="s">
        <v>16300</v>
      </c>
    </row>
    <row r="5690" spans="1:6" ht="14.25" x14ac:dyDescent="0.3">
      <c r="A5690" s="103" t="s">
        <v>2769</v>
      </c>
      <c r="B5690" s="75" t="s">
        <v>574</v>
      </c>
      <c r="C5690" s="77" t="s">
        <v>7021</v>
      </c>
      <c r="D5690" s="104" t="s">
        <v>2770</v>
      </c>
      <c r="E5690" s="75" t="s">
        <v>15334</v>
      </c>
    </row>
    <row r="5691" spans="1:6" ht="14.25" x14ac:dyDescent="0.3">
      <c r="A5691" s="107" t="s">
        <v>3099</v>
      </c>
      <c r="B5691" s="108" t="s">
        <v>574</v>
      </c>
      <c r="C5691" s="77" t="s">
        <v>6994</v>
      </c>
      <c r="D5691" s="109" t="s">
        <v>12239</v>
      </c>
      <c r="E5691" s="108" t="s">
        <v>15089</v>
      </c>
    </row>
    <row r="5692" spans="1:6" ht="14.25" x14ac:dyDescent="0.3">
      <c r="A5692" s="103" t="s">
        <v>5917</v>
      </c>
      <c r="B5692" s="75" t="s">
        <v>574</v>
      </c>
      <c r="C5692" s="77" t="s">
        <v>6994</v>
      </c>
      <c r="D5692" s="104" t="s">
        <v>13374</v>
      </c>
      <c r="E5692" s="75" t="s">
        <v>14403</v>
      </c>
      <c r="F5692" s="18"/>
    </row>
    <row r="5693" spans="1:6" ht="14.25" x14ac:dyDescent="0.3">
      <c r="A5693" s="107" t="s">
        <v>5184</v>
      </c>
      <c r="B5693" s="108" t="s">
        <v>574</v>
      </c>
      <c r="C5693" s="77" t="s">
        <v>7021</v>
      </c>
      <c r="D5693" s="109" t="s">
        <v>12626</v>
      </c>
      <c r="E5693" s="108" t="s">
        <v>16301</v>
      </c>
      <c r="F5693" s="17"/>
    </row>
    <row r="5694" spans="1:6" ht="13.5" x14ac:dyDescent="0.3">
      <c r="A5694" s="103" t="s">
        <v>11097</v>
      </c>
      <c r="B5694" s="75" t="s">
        <v>574</v>
      </c>
      <c r="C5694" s="77" t="s">
        <v>7000</v>
      </c>
      <c r="D5694" s="104" t="s">
        <v>11098</v>
      </c>
      <c r="E5694" s="75" t="s">
        <v>656</v>
      </c>
      <c r="F5694" s="18"/>
    </row>
    <row r="5695" spans="1:6" ht="14.25" x14ac:dyDescent="0.3">
      <c r="A5695" s="103" t="s">
        <v>11097</v>
      </c>
      <c r="B5695" s="75" t="s">
        <v>14387</v>
      </c>
      <c r="C5695" s="77" t="s">
        <v>7000</v>
      </c>
      <c r="D5695" s="104" t="s">
        <v>12069</v>
      </c>
      <c r="E5695" s="75" t="s">
        <v>656</v>
      </c>
      <c r="F5695" s="18"/>
    </row>
    <row r="5696" spans="1:6" ht="14.25" x14ac:dyDescent="0.3">
      <c r="A5696" s="107" t="s">
        <v>12</v>
      </c>
      <c r="B5696" s="108" t="s">
        <v>3459</v>
      </c>
      <c r="C5696" s="77" t="s">
        <v>6994</v>
      </c>
      <c r="D5696" s="109" t="s">
        <v>9855</v>
      </c>
      <c r="E5696" s="108" t="s">
        <v>14744</v>
      </c>
    </row>
    <row r="5697" spans="1:6" ht="14.25" x14ac:dyDescent="0.3">
      <c r="A5697" s="111" t="s">
        <v>12</v>
      </c>
      <c r="B5697" s="112" t="s">
        <v>574</v>
      </c>
      <c r="C5697" s="77" t="s">
        <v>6994</v>
      </c>
      <c r="D5697" s="113" t="s">
        <v>1707</v>
      </c>
      <c r="E5697" s="112" t="s">
        <v>14744</v>
      </c>
    </row>
    <row r="5698" spans="1:6" ht="14.25" x14ac:dyDescent="0.3">
      <c r="A5698" s="111" t="s">
        <v>12</v>
      </c>
      <c r="B5698" s="112" t="s">
        <v>14387</v>
      </c>
      <c r="C5698" s="77" t="s">
        <v>6994</v>
      </c>
      <c r="D5698" s="113" t="s">
        <v>5010</v>
      </c>
      <c r="E5698" s="112" t="s">
        <v>14744</v>
      </c>
    </row>
    <row r="5699" spans="1:6" ht="13.5" x14ac:dyDescent="0.3">
      <c r="A5699" s="111" t="s">
        <v>12</v>
      </c>
      <c r="B5699" s="84" t="s">
        <v>575</v>
      </c>
      <c r="C5699" s="77" t="s">
        <v>6994</v>
      </c>
      <c r="D5699" s="113" t="s">
        <v>5010</v>
      </c>
      <c r="E5699" s="112" t="s">
        <v>14744</v>
      </c>
      <c r="F5699" s="18"/>
    </row>
    <row r="5700" spans="1:6" ht="13.5" x14ac:dyDescent="0.3">
      <c r="A5700" s="103" t="s">
        <v>11156</v>
      </c>
      <c r="B5700" s="75" t="s">
        <v>574</v>
      </c>
      <c r="C5700" s="77" t="s">
        <v>6994</v>
      </c>
      <c r="D5700" s="104" t="s">
        <v>11157</v>
      </c>
      <c r="E5700" s="75" t="s">
        <v>14396</v>
      </c>
      <c r="F5700" s="17"/>
    </row>
    <row r="5701" spans="1:6" ht="14.25" x14ac:dyDescent="0.3">
      <c r="A5701" s="110" t="s">
        <v>12631</v>
      </c>
      <c r="B5701" s="84" t="s">
        <v>574</v>
      </c>
      <c r="C5701" s="77" t="s">
        <v>6994</v>
      </c>
      <c r="D5701" s="117" t="s">
        <v>12632</v>
      </c>
      <c r="E5701" s="84" t="s">
        <v>16306</v>
      </c>
      <c r="F5701" s="18"/>
    </row>
    <row r="5702" spans="1:6" ht="14.25" x14ac:dyDescent="0.3">
      <c r="A5702" s="111" t="s">
        <v>2889</v>
      </c>
      <c r="B5702" s="112" t="s">
        <v>574</v>
      </c>
      <c r="C5702" s="77" t="s">
        <v>6994</v>
      </c>
      <c r="D5702" s="113" t="s">
        <v>14269</v>
      </c>
      <c r="E5702" s="112" t="s">
        <v>16302</v>
      </c>
    </row>
    <row r="5703" spans="1:6" ht="15.75" x14ac:dyDescent="0.3">
      <c r="A5703" s="103" t="s">
        <v>11550</v>
      </c>
      <c r="B5703" s="75" t="s">
        <v>574</v>
      </c>
      <c r="C5703" s="77" t="s">
        <v>7021</v>
      </c>
      <c r="D5703" s="104" t="s">
        <v>11551</v>
      </c>
      <c r="E5703" s="75" t="s">
        <v>14398</v>
      </c>
      <c r="F5703" s="17"/>
    </row>
    <row r="5704" spans="1:6" ht="14.25" x14ac:dyDescent="0.3">
      <c r="A5704" s="103" t="s">
        <v>1305</v>
      </c>
      <c r="B5704" s="75" t="s">
        <v>574</v>
      </c>
      <c r="C5704" s="77" t="s">
        <v>6994</v>
      </c>
      <c r="D5704" s="104" t="s">
        <v>1306</v>
      </c>
      <c r="E5704" s="75" t="s">
        <v>14780</v>
      </c>
      <c r="F5704" s="18"/>
    </row>
    <row r="5705" spans="1:6" ht="13.5" x14ac:dyDescent="0.3">
      <c r="A5705" s="103" t="s">
        <v>2890</v>
      </c>
      <c r="B5705" s="75" t="s">
        <v>574</v>
      </c>
      <c r="C5705" s="77" t="s">
        <v>6994</v>
      </c>
      <c r="D5705" s="104" t="s">
        <v>12627</v>
      </c>
      <c r="E5705" s="75" t="s">
        <v>16303</v>
      </c>
      <c r="F5705" s="18"/>
    </row>
    <row r="5706" spans="1:6" ht="14.25" x14ac:dyDescent="0.3">
      <c r="A5706" s="103" t="s">
        <v>1884</v>
      </c>
      <c r="B5706" s="75" t="s">
        <v>574</v>
      </c>
      <c r="C5706" s="77" t="s">
        <v>6994</v>
      </c>
      <c r="D5706" s="104" t="s">
        <v>13290</v>
      </c>
      <c r="E5706" s="75" t="s">
        <v>14394</v>
      </c>
      <c r="F5706" s="17"/>
    </row>
    <row r="5707" spans="1:6" ht="13.5" x14ac:dyDescent="0.3">
      <c r="A5707" s="107" t="s">
        <v>1307</v>
      </c>
      <c r="B5707" s="108" t="s">
        <v>574</v>
      </c>
      <c r="C5707" s="77" t="s">
        <v>6994</v>
      </c>
      <c r="D5707" s="109" t="s">
        <v>15335</v>
      </c>
      <c r="E5707" s="108" t="s">
        <v>15336</v>
      </c>
      <c r="F5707" s="17"/>
    </row>
    <row r="5708" spans="1:6" ht="13.5" x14ac:dyDescent="0.3">
      <c r="A5708" s="107" t="s">
        <v>12628</v>
      </c>
      <c r="B5708" s="108" t="s">
        <v>574</v>
      </c>
      <c r="C5708" s="77"/>
      <c r="D5708" s="109" t="s">
        <v>12629</v>
      </c>
      <c r="E5708" s="108" t="s">
        <v>16304</v>
      </c>
      <c r="F5708" s="18"/>
    </row>
    <row r="5709" spans="1:6" ht="14.25" x14ac:dyDescent="0.3">
      <c r="A5709" s="103" t="s">
        <v>2891</v>
      </c>
      <c r="B5709" s="75" t="s">
        <v>574</v>
      </c>
      <c r="C5709" s="77" t="s">
        <v>6994</v>
      </c>
      <c r="D5709" s="104" t="s">
        <v>12630</v>
      </c>
      <c r="E5709" s="75" t="s">
        <v>16305</v>
      </c>
      <c r="F5709" s="18"/>
    </row>
    <row r="5710" spans="1:6" ht="13.5" x14ac:dyDescent="0.3">
      <c r="A5710" s="103" t="s">
        <v>929</v>
      </c>
      <c r="B5710" s="75" t="s">
        <v>574</v>
      </c>
      <c r="C5710" s="77" t="s">
        <v>6979</v>
      </c>
      <c r="D5710" s="104" t="s">
        <v>1260</v>
      </c>
      <c r="E5710" s="75" t="s">
        <v>14609</v>
      </c>
      <c r="F5710" s="17"/>
    </row>
    <row r="5711" spans="1:6" ht="14.25" x14ac:dyDescent="0.3">
      <c r="A5711" s="111" t="s">
        <v>4431</v>
      </c>
      <c r="B5711" s="112" t="s">
        <v>574</v>
      </c>
      <c r="C5711" s="77" t="s">
        <v>7021</v>
      </c>
      <c r="D5711" s="113" t="s">
        <v>13790</v>
      </c>
      <c r="E5711" s="112" t="s">
        <v>14817</v>
      </c>
      <c r="F5711" s="17"/>
    </row>
    <row r="5712" spans="1:6" ht="14.25" x14ac:dyDescent="0.3">
      <c r="A5712" s="103" t="s">
        <v>4431</v>
      </c>
      <c r="B5712" s="75" t="s">
        <v>575</v>
      </c>
      <c r="C5712" s="77" t="s">
        <v>7021</v>
      </c>
      <c r="D5712" s="104" t="s">
        <v>13787</v>
      </c>
      <c r="E5712" s="75" t="s">
        <v>14817</v>
      </c>
      <c r="F5712" s="17"/>
    </row>
    <row r="5713" spans="1:6" ht="13.5" x14ac:dyDescent="0.3">
      <c r="A5713" s="107" t="s">
        <v>8521</v>
      </c>
      <c r="B5713" s="108" t="s">
        <v>575</v>
      </c>
      <c r="C5713" s="77" t="s">
        <v>6994</v>
      </c>
      <c r="D5713" s="109" t="s">
        <v>8522</v>
      </c>
      <c r="E5713" s="108" t="s">
        <v>733</v>
      </c>
      <c r="F5713" s="18"/>
    </row>
    <row r="5714" spans="1:6" ht="13.5" x14ac:dyDescent="0.3">
      <c r="A5714" s="103" t="s">
        <v>10351</v>
      </c>
      <c r="B5714" s="75" t="s">
        <v>574</v>
      </c>
      <c r="C5714" s="77" t="s">
        <v>6994</v>
      </c>
      <c r="D5714" s="104" t="s">
        <v>10352</v>
      </c>
      <c r="E5714" s="75" t="s">
        <v>14969</v>
      </c>
      <c r="F5714" s="18"/>
    </row>
    <row r="5715" spans="1:6" ht="13.5" x14ac:dyDescent="0.3">
      <c r="A5715" s="103" t="s">
        <v>1290</v>
      </c>
      <c r="B5715" s="75" t="s">
        <v>574</v>
      </c>
      <c r="C5715" s="77" t="s">
        <v>6994</v>
      </c>
      <c r="D5715" s="104" t="s">
        <v>1291</v>
      </c>
      <c r="E5715" s="75" t="s">
        <v>14503</v>
      </c>
    </row>
    <row r="5716" spans="1:6" ht="13.5" x14ac:dyDescent="0.3">
      <c r="A5716" s="107" t="s">
        <v>12906</v>
      </c>
      <c r="B5716" s="108" t="s">
        <v>574</v>
      </c>
      <c r="C5716" s="77" t="s">
        <v>7071</v>
      </c>
      <c r="D5716" s="109" t="s">
        <v>12907</v>
      </c>
      <c r="E5716" s="108" t="s">
        <v>14414</v>
      </c>
      <c r="F5716" s="18"/>
    </row>
    <row r="5717" spans="1:6" ht="13.5" x14ac:dyDescent="0.3">
      <c r="A5717" s="103" t="s">
        <v>2499</v>
      </c>
      <c r="B5717" s="75" t="s">
        <v>574</v>
      </c>
      <c r="C5717" s="77" t="s">
        <v>6994</v>
      </c>
      <c r="D5717" s="104" t="s">
        <v>10788</v>
      </c>
      <c r="E5717" s="75" t="s">
        <v>15318</v>
      </c>
    </row>
    <row r="5718" spans="1:6" ht="14.25" x14ac:dyDescent="0.3">
      <c r="A5718" s="103" t="s">
        <v>5918</v>
      </c>
      <c r="B5718" s="75" t="s">
        <v>574</v>
      </c>
      <c r="C5718" s="77" t="s">
        <v>5805</v>
      </c>
      <c r="D5718" s="104" t="s">
        <v>8047</v>
      </c>
      <c r="E5718" s="75" t="s">
        <v>14398</v>
      </c>
      <c r="F5718" s="17"/>
    </row>
    <row r="5719" spans="1:6" ht="14.25" x14ac:dyDescent="0.3">
      <c r="A5719" s="110" t="s">
        <v>930</v>
      </c>
      <c r="B5719" s="84" t="s">
        <v>574</v>
      </c>
      <c r="C5719" s="77" t="s">
        <v>7071</v>
      </c>
      <c r="D5719" s="117" t="s">
        <v>5011</v>
      </c>
      <c r="E5719" s="84" t="s">
        <v>15013</v>
      </c>
    </row>
    <row r="5720" spans="1:6" ht="14.25" x14ac:dyDescent="0.3">
      <c r="A5720" s="110" t="s">
        <v>9588</v>
      </c>
      <c r="B5720" s="84" t="s">
        <v>574</v>
      </c>
      <c r="C5720" s="77" t="s">
        <v>6924</v>
      </c>
      <c r="D5720" s="117" t="s">
        <v>15337</v>
      </c>
      <c r="E5720" s="84" t="s">
        <v>14398</v>
      </c>
    </row>
    <row r="5721" spans="1:6" ht="14.25" x14ac:dyDescent="0.3">
      <c r="A5721" s="107" t="s">
        <v>9588</v>
      </c>
      <c r="B5721" s="108" t="s">
        <v>575</v>
      </c>
      <c r="C5721" s="77" t="s">
        <v>6924</v>
      </c>
      <c r="D5721" s="109" t="s">
        <v>15337</v>
      </c>
      <c r="E5721" s="108" t="s">
        <v>14398</v>
      </c>
    </row>
    <row r="5722" spans="1:6" ht="14.25" x14ac:dyDescent="0.3">
      <c r="A5722" s="107" t="s">
        <v>6537</v>
      </c>
      <c r="B5722" s="108" t="s">
        <v>574</v>
      </c>
      <c r="C5722" s="77" t="s">
        <v>7000</v>
      </c>
      <c r="D5722" s="109" t="s">
        <v>11127</v>
      </c>
      <c r="E5722" s="108" t="s">
        <v>14396</v>
      </c>
    </row>
    <row r="5723" spans="1:6" ht="13.5" x14ac:dyDescent="0.3">
      <c r="A5723" s="111" t="s">
        <v>5185</v>
      </c>
      <c r="B5723" s="112" t="s">
        <v>574</v>
      </c>
      <c r="C5723" s="77" t="s">
        <v>7002</v>
      </c>
      <c r="D5723" s="113" t="s">
        <v>12633</v>
      </c>
      <c r="E5723" s="112" t="s">
        <v>16307</v>
      </c>
      <c r="F5723" s="17"/>
    </row>
    <row r="5724" spans="1:6" ht="13.5" x14ac:dyDescent="0.3">
      <c r="A5724" s="103" t="s">
        <v>5919</v>
      </c>
      <c r="B5724" s="75" t="s">
        <v>574</v>
      </c>
      <c r="C5724" s="77" t="s">
        <v>5230</v>
      </c>
      <c r="D5724" s="104" t="s">
        <v>7911</v>
      </c>
      <c r="E5724" s="75" t="s">
        <v>14399</v>
      </c>
      <c r="F5724" s="17"/>
    </row>
    <row r="5725" spans="1:6" ht="14.25" x14ac:dyDescent="0.3">
      <c r="A5725" s="118" t="s">
        <v>2892</v>
      </c>
      <c r="B5725" s="119" t="s">
        <v>574</v>
      </c>
      <c r="C5725" s="77" t="s">
        <v>7021</v>
      </c>
      <c r="D5725" s="120" t="s">
        <v>12634</v>
      </c>
      <c r="E5725" s="119" t="s">
        <v>16308</v>
      </c>
    </row>
    <row r="5726" spans="1:6" ht="14.25" x14ac:dyDescent="0.3">
      <c r="A5726" s="107" t="s">
        <v>3860</v>
      </c>
      <c r="B5726" s="108" t="s">
        <v>574</v>
      </c>
      <c r="C5726" s="77" t="s">
        <v>9014</v>
      </c>
      <c r="D5726" s="109" t="s">
        <v>5012</v>
      </c>
      <c r="E5726" s="108" t="s">
        <v>14920</v>
      </c>
    </row>
    <row r="5727" spans="1:6" ht="14.25" x14ac:dyDescent="0.3">
      <c r="A5727" s="103" t="s">
        <v>12025</v>
      </c>
      <c r="B5727" s="75" t="s">
        <v>575</v>
      </c>
      <c r="C5727" s="77" t="s">
        <v>7000</v>
      </c>
      <c r="D5727" s="104" t="s">
        <v>12026</v>
      </c>
      <c r="E5727" s="75" t="s">
        <v>6460</v>
      </c>
    </row>
    <row r="5728" spans="1:6" ht="14.25" x14ac:dyDescent="0.3">
      <c r="A5728" s="103" t="s">
        <v>2893</v>
      </c>
      <c r="B5728" s="75" t="s">
        <v>574</v>
      </c>
      <c r="C5728" s="77" t="s">
        <v>6994</v>
      </c>
      <c r="D5728" s="104" t="s">
        <v>12635</v>
      </c>
      <c r="E5728" s="75" t="s">
        <v>16309</v>
      </c>
      <c r="F5728" s="17"/>
    </row>
    <row r="5729" spans="1:6" ht="14.25" x14ac:dyDescent="0.3">
      <c r="A5729" s="103" t="s">
        <v>14270</v>
      </c>
      <c r="B5729" s="75" t="s">
        <v>574</v>
      </c>
      <c r="C5729" s="77" t="s">
        <v>7002</v>
      </c>
      <c r="D5729" s="104" t="s">
        <v>14271</v>
      </c>
      <c r="E5729" s="75" t="s">
        <v>16310</v>
      </c>
      <c r="F5729" s="18"/>
    </row>
    <row r="5730" spans="1:6" ht="14.25" x14ac:dyDescent="0.3">
      <c r="A5730" s="103" t="s">
        <v>10020</v>
      </c>
      <c r="B5730" s="75" t="s">
        <v>574</v>
      </c>
      <c r="C5730" s="77" t="s">
        <v>9019</v>
      </c>
      <c r="D5730" s="104" t="s">
        <v>13750</v>
      </c>
      <c r="E5730" s="75" t="s">
        <v>15338</v>
      </c>
      <c r="F5730" s="18"/>
    </row>
    <row r="5731" spans="1:6" ht="14.25" x14ac:dyDescent="0.3">
      <c r="A5731" s="103" t="s">
        <v>5920</v>
      </c>
      <c r="B5731" s="75" t="s">
        <v>574</v>
      </c>
      <c r="C5731" s="77" t="s">
        <v>6998</v>
      </c>
      <c r="D5731" s="104" t="s">
        <v>14438</v>
      </c>
      <c r="E5731" s="75" t="s">
        <v>14399</v>
      </c>
      <c r="F5731" s="18"/>
    </row>
    <row r="5732" spans="1:6" ht="14.25" x14ac:dyDescent="0.3">
      <c r="A5732" s="103" t="s">
        <v>3138</v>
      </c>
      <c r="B5732" s="75" t="s">
        <v>574</v>
      </c>
      <c r="C5732" s="77" t="s">
        <v>6922</v>
      </c>
      <c r="D5732" s="104" t="s">
        <v>3139</v>
      </c>
      <c r="E5732" s="75" t="s">
        <v>14406</v>
      </c>
      <c r="F5732" s="18"/>
    </row>
    <row r="5733" spans="1:6" ht="13.5" x14ac:dyDescent="0.3">
      <c r="A5733" s="103" t="s">
        <v>2500</v>
      </c>
      <c r="B5733" s="75" t="s">
        <v>574</v>
      </c>
      <c r="C5733" s="77" t="s">
        <v>6984</v>
      </c>
      <c r="D5733" s="104" t="s">
        <v>10789</v>
      </c>
      <c r="E5733" s="75" t="s">
        <v>14406</v>
      </c>
      <c r="F5733" s="17"/>
    </row>
    <row r="5734" spans="1:6" ht="14.25" x14ac:dyDescent="0.3">
      <c r="A5734" s="103" t="s">
        <v>4705</v>
      </c>
      <c r="B5734" s="75" t="s">
        <v>574</v>
      </c>
      <c r="C5734" s="77" t="s">
        <v>6954</v>
      </c>
      <c r="D5734" s="104" t="s">
        <v>10790</v>
      </c>
      <c r="E5734" s="75" t="s">
        <v>14736</v>
      </c>
      <c r="F5734" s="17"/>
    </row>
    <row r="5735" spans="1:6" ht="14.25" x14ac:dyDescent="0.3">
      <c r="A5735" s="111" t="s">
        <v>4705</v>
      </c>
      <c r="B5735" s="112" t="s">
        <v>575</v>
      </c>
      <c r="C5735" s="77" t="s">
        <v>6954</v>
      </c>
      <c r="D5735" s="113" t="s">
        <v>10790</v>
      </c>
      <c r="E5735" s="112" t="s">
        <v>14736</v>
      </c>
      <c r="F5735" s="18"/>
    </row>
    <row r="5736" spans="1:6" ht="14.25" x14ac:dyDescent="0.3">
      <c r="A5736" s="107" t="s">
        <v>7845</v>
      </c>
      <c r="B5736" s="108" t="s">
        <v>574</v>
      </c>
      <c r="C5736" s="77" t="s">
        <v>6920</v>
      </c>
      <c r="D5736" s="109" t="s">
        <v>6906</v>
      </c>
      <c r="E5736" s="108" t="s">
        <v>14395</v>
      </c>
      <c r="F5736" s="17"/>
    </row>
    <row r="5737" spans="1:6" ht="14.25" x14ac:dyDescent="0.3">
      <c r="A5737" s="103" t="s">
        <v>1279</v>
      </c>
      <c r="B5737" s="75" t="s">
        <v>574</v>
      </c>
      <c r="C5737" s="77" t="s">
        <v>7443</v>
      </c>
      <c r="D5737" s="104" t="s">
        <v>2771</v>
      </c>
      <c r="E5737" s="75" t="s">
        <v>15339</v>
      </c>
      <c r="F5737" s="18"/>
    </row>
    <row r="5738" spans="1:6" ht="14.25" x14ac:dyDescent="0.3">
      <c r="A5738" s="107" t="s">
        <v>5186</v>
      </c>
      <c r="B5738" s="108" t="s">
        <v>574</v>
      </c>
      <c r="C5738" s="77" t="s">
        <v>7021</v>
      </c>
      <c r="D5738" s="109" t="s">
        <v>12636</v>
      </c>
      <c r="E5738" s="108" t="s">
        <v>16311</v>
      </c>
      <c r="F5738" s="18"/>
    </row>
    <row r="5739" spans="1:6" ht="14.25" x14ac:dyDescent="0.3">
      <c r="A5739" s="103" t="s">
        <v>1396</v>
      </c>
      <c r="B5739" s="75" t="s">
        <v>574</v>
      </c>
      <c r="C5739" s="77" t="s">
        <v>6920</v>
      </c>
      <c r="D5739" s="104" t="s">
        <v>9659</v>
      </c>
      <c r="E5739" s="75" t="s">
        <v>14398</v>
      </c>
      <c r="F5739" s="17"/>
    </row>
    <row r="5740" spans="1:6" ht="14.25" x14ac:dyDescent="0.3">
      <c r="A5740" s="110" t="s">
        <v>15340</v>
      </c>
      <c r="B5740" s="84" t="s">
        <v>14387</v>
      </c>
      <c r="C5740" s="77" t="s">
        <v>6920</v>
      </c>
      <c r="D5740" s="117" t="s">
        <v>9053</v>
      </c>
      <c r="E5740" s="84" t="s">
        <v>14666</v>
      </c>
      <c r="F5740" s="17"/>
    </row>
    <row r="5741" spans="1:6" ht="13.5" x14ac:dyDescent="0.3">
      <c r="A5741" s="107" t="s">
        <v>6754</v>
      </c>
      <c r="B5741" s="108" t="s">
        <v>574</v>
      </c>
      <c r="C5741" s="77" t="s">
        <v>6919</v>
      </c>
      <c r="D5741" s="109" t="s">
        <v>931</v>
      </c>
      <c r="E5741" s="108" t="s">
        <v>14784</v>
      </c>
      <c r="F5741" s="17"/>
    </row>
    <row r="5742" spans="1:6" ht="14.25" x14ac:dyDescent="0.3">
      <c r="A5742" s="103" t="s">
        <v>11892</v>
      </c>
      <c r="B5742" s="75" t="s">
        <v>574</v>
      </c>
      <c r="C5742" s="77" t="s">
        <v>7071</v>
      </c>
      <c r="D5742" s="104" t="s">
        <v>11893</v>
      </c>
      <c r="E5742" s="75" t="s">
        <v>11860</v>
      </c>
    </row>
    <row r="5743" spans="1:6" ht="13.5" x14ac:dyDescent="0.3">
      <c r="A5743" s="111" t="s">
        <v>1379</v>
      </c>
      <c r="B5743" s="112" t="s">
        <v>574</v>
      </c>
      <c r="C5743" s="77" t="s">
        <v>6920</v>
      </c>
      <c r="D5743" s="113" t="s">
        <v>12637</v>
      </c>
      <c r="E5743" s="112" t="s">
        <v>16312</v>
      </c>
    </row>
    <row r="5744" spans="1:6" ht="13.5" x14ac:dyDescent="0.3">
      <c r="A5744" s="107" t="s">
        <v>4432</v>
      </c>
      <c r="B5744" s="108" t="s">
        <v>574</v>
      </c>
      <c r="C5744" s="77" t="s">
        <v>9014</v>
      </c>
      <c r="D5744" s="109" t="s">
        <v>3319</v>
      </c>
      <c r="E5744" s="108" t="s">
        <v>15038</v>
      </c>
    </row>
    <row r="5745" spans="1:6" ht="13.5" x14ac:dyDescent="0.3">
      <c r="A5745" s="111" t="s">
        <v>4706</v>
      </c>
      <c r="B5745" s="112" t="s">
        <v>574</v>
      </c>
      <c r="C5745" s="77" t="s">
        <v>7071</v>
      </c>
      <c r="D5745" s="113" t="s">
        <v>10395</v>
      </c>
      <c r="E5745" s="112" t="s">
        <v>14394</v>
      </c>
    </row>
    <row r="5746" spans="1:6" ht="13.5" x14ac:dyDescent="0.3">
      <c r="A5746" s="103" t="s">
        <v>1929</v>
      </c>
      <c r="B5746" s="75" t="s">
        <v>574</v>
      </c>
      <c r="C5746" s="77" t="s">
        <v>7000</v>
      </c>
      <c r="D5746" s="104" t="s">
        <v>1442</v>
      </c>
      <c r="E5746" s="75" t="s">
        <v>15341</v>
      </c>
      <c r="F5746" s="17"/>
    </row>
    <row r="5747" spans="1:6" ht="14.25" x14ac:dyDescent="0.3">
      <c r="A5747" s="107" t="s">
        <v>1929</v>
      </c>
      <c r="B5747" s="108" t="s">
        <v>575</v>
      </c>
      <c r="C5747" s="77" t="s">
        <v>7000</v>
      </c>
      <c r="D5747" s="109" t="s">
        <v>1442</v>
      </c>
      <c r="E5747" s="108" t="s">
        <v>15341</v>
      </c>
      <c r="F5747" s="18"/>
    </row>
    <row r="5748" spans="1:6" ht="14.25" x14ac:dyDescent="0.3">
      <c r="A5748" s="103" t="s">
        <v>9194</v>
      </c>
      <c r="B5748" s="75" t="s">
        <v>574</v>
      </c>
      <c r="C5748" s="77" t="s">
        <v>6994</v>
      </c>
      <c r="D5748" s="104" t="s">
        <v>15342</v>
      </c>
      <c r="E5748" s="75" t="s">
        <v>15343</v>
      </c>
      <c r="F5748" s="17"/>
    </row>
    <row r="5749" spans="1:6" ht="14.25" x14ac:dyDescent="0.3">
      <c r="A5749" s="83" t="s">
        <v>4040</v>
      </c>
      <c r="B5749" s="84" t="s">
        <v>574</v>
      </c>
      <c r="C5749" s="77" t="s">
        <v>5404</v>
      </c>
      <c r="D5749" s="117" t="s">
        <v>12638</v>
      </c>
      <c r="E5749" s="84" t="s">
        <v>16313</v>
      </c>
      <c r="F5749" s="18"/>
    </row>
    <row r="5750" spans="1:6" ht="14.25" x14ac:dyDescent="0.3">
      <c r="A5750" s="107" t="s">
        <v>2501</v>
      </c>
      <c r="B5750" s="108" t="s">
        <v>574</v>
      </c>
      <c r="C5750" s="77" t="s">
        <v>5404</v>
      </c>
      <c r="D5750" s="109" t="s">
        <v>10791</v>
      </c>
      <c r="E5750" s="108" t="s">
        <v>14394</v>
      </c>
      <c r="F5750" s="18"/>
    </row>
    <row r="5751" spans="1:6" ht="14.25" x14ac:dyDescent="0.3">
      <c r="A5751" s="103" t="s">
        <v>2329</v>
      </c>
      <c r="B5751" s="75" t="s">
        <v>574</v>
      </c>
      <c r="C5751" s="77" t="s">
        <v>7080</v>
      </c>
      <c r="D5751" s="104" t="s">
        <v>8331</v>
      </c>
      <c r="E5751" s="75" t="s">
        <v>14403</v>
      </c>
      <c r="F5751" s="17"/>
    </row>
    <row r="5752" spans="1:6" ht="14.25" x14ac:dyDescent="0.3">
      <c r="A5752" s="111" t="s">
        <v>1772</v>
      </c>
      <c r="B5752" s="112" t="s">
        <v>574</v>
      </c>
      <c r="C5752" s="77" t="s">
        <v>6922</v>
      </c>
      <c r="D5752" s="113" t="s">
        <v>9415</v>
      </c>
      <c r="E5752" s="112" t="s">
        <v>15344</v>
      </c>
      <c r="F5752" s="18"/>
    </row>
    <row r="5753" spans="1:6" ht="14.25" x14ac:dyDescent="0.3">
      <c r="A5753" s="111" t="s">
        <v>14272</v>
      </c>
      <c r="B5753" s="112" t="s">
        <v>574</v>
      </c>
      <c r="C5753" s="77" t="s">
        <v>6922</v>
      </c>
      <c r="D5753" s="113" t="s">
        <v>12639</v>
      </c>
      <c r="E5753" s="112" t="s">
        <v>16314</v>
      </c>
    </row>
    <row r="5754" spans="1:6" ht="14.25" x14ac:dyDescent="0.3">
      <c r="A5754" s="103" t="s">
        <v>6755</v>
      </c>
      <c r="B5754" s="75" t="s">
        <v>574</v>
      </c>
      <c r="C5754" s="77" t="s">
        <v>6920</v>
      </c>
      <c r="D5754" s="104" t="s">
        <v>13617</v>
      </c>
      <c r="E5754" s="75" t="s">
        <v>14399</v>
      </c>
      <c r="F5754" s="18"/>
    </row>
    <row r="5755" spans="1:6" ht="14.25" x14ac:dyDescent="0.3">
      <c r="A5755" s="111" t="s">
        <v>10807</v>
      </c>
      <c r="B5755" s="112" t="s">
        <v>574</v>
      </c>
      <c r="C5755" s="77" t="s">
        <v>7074</v>
      </c>
      <c r="D5755" s="113" t="s">
        <v>10808</v>
      </c>
      <c r="E5755" s="112" t="s">
        <v>14397</v>
      </c>
    </row>
    <row r="5756" spans="1:6" ht="14.25" x14ac:dyDescent="0.3">
      <c r="A5756" s="110" t="s">
        <v>10807</v>
      </c>
      <c r="B5756" s="84" t="s">
        <v>575</v>
      </c>
      <c r="C5756" s="77" t="s">
        <v>6939</v>
      </c>
      <c r="D5756" s="85" t="s">
        <v>10812</v>
      </c>
      <c r="E5756" s="84" t="s">
        <v>14397</v>
      </c>
      <c r="F5756" s="17"/>
    </row>
    <row r="5757" spans="1:6" ht="14.25" x14ac:dyDescent="0.3">
      <c r="A5757" s="107" t="s">
        <v>1363</v>
      </c>
      <c r="B5757" s="108" t="s">
        <v>574</v>
      </c>
      <c r="C5757" s="77" t="s">
        <v>7074</v>
      </c>
      <c r="D5757" s="109" t="s">
        <v>11507</v>
      </c>
      <c r="E5757" s="108" t="s">
        <v>14398</v>
      </c>
      <c r="F5757" s="17"/>
    </row>
    <row r="5758" spans="1:6" ht="13.5" x14ac:dyDescent="0.3">
      <c r="A5758" s="107" t="s">
        <v>1311</v>
      </c>
      <c r="B5758" s="75" t="s">
        <v>574</v>
      </c>
      <c r="C5758" s="77" t="s">
        <v>6920</v>
      </c>
      <c r="D5758" s="109" t="s">
        <v>3956</v>
      </c>
      <c r="E5758" s="108" t="s">
        <v>16315</v>
      </c>
      <c r="F5758" s="17"/>
    </row>
    <row r="5759" spans="1:6" ht="13.5" x14ac:dyDescent="0.3">
      <c r="A5759" s="107" t="s">
        <v>389</v>
      </c>
      <c r="B5759" s="108" t="s">
        <v>574</v>
      </c>
      <c r="C5759" s="77" t="s">
        <v>7000</v>
      </c>
      <c r="D5759" s="109" t="s">
        <v>1154</v>
      </c>
      <c r="E5759" s="108" t="s">
        <v>15257</v>
      </c>
    </row>
    <row r="5760" spans="1:6" ht="14.25" x14ac:dyDescent="0.3">
      <c r="A5760" s="103" t="s">
        <v>11809</v>
      </c>
      <c r="B5760" s="75" t="s">
        <v>574</v>
      </c>
      <c r="C5760" s="77" t="s">
        <v>7080</v>
      </c>
      <c r="D5760" s="104" t="s">
        <v>563</v>
      </c>
      <c r="E5760" s="75" t="s">
        <v>14414</v>
      </c>
      <c r="F5760" s="18"/>
    </row>
    <row r="5761" spans="1:6" ht="14.25" x14ac:dyDescent="0.3">
      <c r="A5761" s="107" t="s">
        <v>6756</v>
      </c>
      <c r="B5761" s="84" t="s">
        <v>4879</v>
      </c>
      <c r="C5761" s="130" t="s">
        <v>6920</v>
      </c>
      <c r="D5761" s="109" t="s">
        <v>15345</v>
      </c>
      <c r="E5761" s="108" t="s">
        <v>15346</v>
      </c>
    </row>
    <row r="5762" spans="1:6" ht="14.25" x14ac:dyDescent="0.3">
      <c r="A5762" s="103" t="s">
        <v>4433</v>
      </c>
      <c r="B5762" s="75" t="s">
        <v>574</v>
      </c>
      <c r="C5762" s="77" t="s">
        <v>6920</v>
      </c>
      <c r="D5762" s="104" t="s">
        <v>13736</v>
      </c>
      <c r="E5762" s="75" t="s">
        <v>15217</v>
      </c>
      <c r="F5762" s="17"/>
    </row>
    <row r="5763" spans="1:6" ht="13.5" x14ac:dyDescent="0.3">
      <c r="A5763" s="103" t="s">
        <v>932</v>
      </c>
      <c r="B5763" s="75" t="s">
        <v>574</v>
      </c>
      <c r="C5763" s="77" t="s">
        <v>6909</v>
      </c>
      <c r="D5763" s="104" t="s">
        <v>13785</v>
      </c>
      <c r="E5763" s="75" t="s">
        <v>15054</v>
      </c>
      <c r="F5763" s="18"/>
    </row>
    <row r="5764" spans="1:6" ht="14.25" x14ac:dyDescent="0.3">
      <c r="A5764" s="103" t="s">
        <v>932</v>
      </c>
      <c r="B5764" s="75" t="s">
        <v>14387</v>
      </c>
      <c r="C5764" s="77" t="s">
        <v>6909</v>
      </c>
      <c r="D5764" s="104" t="s">
        <v>13785</v>
      </c>
      <c r="E5764" s="75" t="s">
        <v>15054</v>
      </c>
      <c r="F5764" s="17"/>
    </row>
    <row r="5765" spans="1:6" ht="14.25" x14ac:dyDescent="0.3">
      <c r="A5765" s="103" t="s">
        <v>932</v>
      </c>
      <c r="B5765" s="75" t="s">
        <v>575</v>
      </c>
      <c r="C5765" s="77" t="s">
        <v>6909</v>
      </c>
      <c r="D5765" s="104" t="s">
        <v>13785</v>
      </c>
      <c r="E5765" s="75" t="s">
        <v>15054</v>
      </c>
      <c r="F5765" s="17"/>
    </row>
    <row r="5766" spans="1:6" ht="14.25" x14ac:dyDescent="0.3">
      <c r="A5766" s="103" t="s">
        <v>5120</v>
      </c>
      <c r="B5766" s="75" t="s">
        <v>13017</v>
      </c>
      <c r="C5766" s="77" t="s">
        <v>5108</v>
      </c>
      <c r="D5766" s="104" t="s">
        <v>13022</v>
      </c>
      <c r="E5766" s="75" t="s">
        <v>16615</v>
      </c>
      <c r="F5766" s="17"/>
    </row>
    <row r="5767" spans="1:6" ht="14.25" x14ac:dyDescent="0.3">
      <c r="A5767" s="103" t="s">
        <v>2330</v>
      </c>
      <c r="B5767" s="75" t="s">
        <v>574</v>
      </c>
      <c r="C5767" s="77" t="s">
        <v>5404</v>
      </c>
      <c r="D5767" s="104" t="s">
        <v>7358</v>
      </c>
      <c r="E5767" s="75" t="s">
        <v>14396</v>
      </c>
      <c r="F5767" s="17"/>
    </row>
    <row r="5768" spans="1:6" ht="13.5" x14ac:dyDescent="0.3">
      <c r="A5768" s="111" t="s">
        <v>9297</v>
      </c>
      <c r="B5768" s="112" t="s">
        <v>574</v>
      </c>
      <c r="C5768" s="77" t="s">
        <v>7000</v>
      </c>
      <c r="D5768" s="113" t="s">
        <v>933</v>
      </c>
      <c r="E5768" s="112" t="s">
        <v>14587</v>
      </c>
    </row>
    <row r="5769" spans="1:6" ht="14.25" x14ac:dyDescent="0.3">
      <c r="A5769" s="107" t="s">
        <v>2502</v>
      </c>
      <c r="B5769" s="108" t="s">
        <v>14387</v>
      </c>
      <c r="C5769" s="77" t="s">
        <v>6917</v>
      </c>
      <c r="D5769" s="109" t="s">
        <v>10792</v>
      </c>
      <c r="E5769" s="108" t="s">
        <v>14414</v>
      </c>
      <c r="F5769" s="18"/>
    </row>
    <row r="5770" spans="1:6" ht="14.25" x14ac:dyDescent="0.3">
      <c r="A5770" s="103" t="s">
        <v>2502</v>
      </c>
      <c r="B5770" s="75" t="s">
        <v>575</v>
      </c>
      <c r="C5770" s="77" t="s">
        <v>6917</v>
      </c>
      <c r="D5770" s="104" t="s">
        <v>10792</v>
      </c>
      <c r="E5770" s="75" t="s">
        <v>14414</v>
      </c>
      <c r="F5770" s="18"/>
    </row>
    <row r="5771" spans="1:6" ht="14.25" x14ac:dyDescent="0.3">
      <c r="A5771" s="111" t="s">
        <v>5921</v>
      </c>
      <c r="B5771" s="112" t="s">
        <v>574</v>
      </c>
      <c r="C5771" s="77" t="s">
        <v>6909</v>
      </c>
      <c r="D5771" s="113" t="s">
        <v>13089</v>
      </c>
      <c r="E5771" s="112" t="s">
        <v>733</v>
      </c>
      <c r="F5771" s="17"/>
    </row>
    <row r="5772" spans="1:6" ht="13.5" x14ac:dyDescent="0.3">
      <c r="A5772" s="103" t="s">
        <v>6757</v>
      </c>
      <c r="B5772" s="75" t="s">
        <v>1244</v>
      </c>
      <c r="C5772" s="77" t="s">
        <v>6922</v>
      </c>
      <c r="D5772" s="104" t="s">
        <v>15347</v>
      </c>
      <c r="E5772" s="75" t="s">
        <v>14587</v>
      </c>
      <c r="F5772" s="17"/>
    </row>
    <row r="5773" spans="1:6" ht="14.25" x14ac:dyDescent="0.3">
      <c r="A5773" s="103" t="s">
        <v>4042</v>
      </c>
      <c r="B5773" s="75" t="s">
        <v>574</v>
      </c>
      <c r="C5773" s="77" t="s">
        <v>7000</v>
      </c>
      <c r="D5773" s="104" t="s">
        <v>12640</v>
      </c>
      <c r="E5773" s="75" t="s">
        <v>16316</v>
      </c>
    </row>
    <row r="5774" spans="1:6" ht="14.25" x14ac:dyDescent="0.3">
      <c r="A5774" s="107" t="s">
        <v>6538</v>
      </c>
      <c r="B5774" s="108" t="s">
        <v>574</v>
      </c>
      <c r="C5774" s="77" t="s">
        <v>7000</v>
      </c>
      <c r="D5774" s="109" t="s">
        <v>11978</v>
      </c>
      <c r="E5774" s="108" t="s">
        <v>14400</v>
      </c>
      <c r="F5774" s="18"/>
    </row>
    <row r="5775" spans="1:6" ht="14.25" x14ac:dyDescent="0.3">
      <c r="A5775" s="107" t="s">
        <v>5013</v>
      </c>
      <c r="B5775" s="108" t="s">
        <v>574</v>
      </c>
      <c r="C5775" s="77" t="s">
        <v>7000</v>
      </c>
      <c r="D5775" s="109" t="s">
        <v>13783</v>
      </c>
      <c r="E5775" s="108" t="s">
        <v>14507</v>
      </c>
      <c r="F5775" s="17"/>
    </row>
    <row r="5776" spans="1:6" ht="14.25" x14ac:dyDescent="0.3">
      <c r="A5776" s="103" t="s">
        <v>5013</v>
      </c>
      <c r="B5776" s="75" t="s">
        <v>14387</v>
      </c>
      <c r="C5776" s="77" t="s">
        <v>7000</v>
      </c>
      <c r="D5776" s="104" t="s">
        <v>13780</v>
      </c>
      <c r="E5776" s="75" t="s">
        <v>14507</v>
      </c>
      <c r="F5776" s="17"/>
    </row>
    <row r="5777" spans="1:6" ht="14.25" x14ac:dyDescent="0.3">
      <c r="A5777" s="114" t="s">
        <v>5013</v>
      </c>
      <c r="B5777" s="115" t="s">
        <v>575</v>
      </c>
      <c r="C5777" s="77" t="s">
        <v>7000</v>
      </c>
      <c r="D5777" s="116" t="s">
        <v>13780</v>
      </c>
      <c r="E5777" s="115" t="s">
        <v>14507</v>
      </c>
    </row>
    <row r="5778" spans="1:6" ht="14.25" x14ac:dyDescent="0.3">
      <c r="A5778" s="103" t="s">
        <v>5922</v>
      </c>
      <c r="B5778" s="75" t="s">
        <v>574</v>
      </c>
      <c r="C5778" s="77" t="s">
        <v>6994</v>
      </c>
      <c r="D5778" s="104" t="s">
        <v>7153</v>
      </c>
      <c r="E5778" s="75" t="s">
        <v>14399</v>
      </c>
      <c r="F5778" s="17"/>
    </row>
    <row r="5779" spans="1:6" ht="14.25" x14ac:dyDescent="0.3">
      <c r="A5779" s="103" t="s">
        <v>2894</v>
      </c>
      <c r="B5779" s="75" t="s">
        <v>574</v>
      </c>
      <c r="C5779" s="77" t="s">
        <v>7021</v>
      </c>
      <c r="D5779" s="104" t="s">
        <v>14273</v>
      </c>
      <c r="E5779" s="75" t="s">
        <v>16317</v>
      </c>
      <c r="F5779" s="17"/>
    </row>
    <row r="5780" spans="1:6" ht="13.5" x14ac:dyDescent="0.3">
      <c r="A5780" s="103" t="s">
        <v>15348</v>
      </c>
      <c r="B5780" s="75" t="s">
        <v>574</v>
      </c>
      <c r="C5780" s="77" t="s">
        <v>7000</v>
      </c>
      <c r="D5780" s="104" t="s">
        <v>15106</v>
      </c>
      <c r="E5780" s="75" t="s">
        <v>14958</v>
      </c>
      <c r="F5780" s="17"/>
    </row>
    <row r="5781" spans="1:6" ht="13.5" x14ac:dyDescent="0.3">
      <c r="A5781" s="103" t="s">
        <v>4215</v>
      </c>
      <c r="B5781" s="75" t="s">
        <v>574</v>
      </c>
      <c r="C5781" s="77" t="s">
        <v>6911</v>
      </c>
      <c r="D5781" s="104" t="s">
        <v>8215</v>
      </c>
      <c r="E5781" s="75" t="s">
        <v>687</v>
      </c>
      <c r="F5781" s="17"/>
    </row>
    <row r="5782" spans="1:6" ht="13.5" x14ac:dyDescent="0.3">
      <c r="A5782" s="103" t="s">
        <v>5923</v>
      </c>
      <c r="B5782" s="75" t="s">
        <v>574</v>
      </c>
      <c r="C5782" s="77" t="s">
        <v>5527</v>
      </c>
      <c r="D5782" s="104" t="s">
        <v>7164</v>
      </c>
      <c r="E5782" s="75" t="s">
        <v>14400</v>
      </c>
      <c r="F5782" s="17"/>
    </row>
    <row r="5783" spans="1:6" ht="13.5" x14ac:dyDescent="0.3">
      <c r="A5783" s="107" t="s">
        <v>3065</v>
      </c>
      <c r="B5783" s="108" t="s">
        <v>574</v>
      </c>
      <c r="C5783" s="77" t="s">
        <v>6979</v>
      </c>
      <c r="D5783" s="109" t="s">
        <v>3628</v>
      </c>
      <c r="E5783" s="108" t="s">
        <v>14396</v>
      </c>
      <c r="F5783" s="18"/>
    </row>
    <row r="5784" spans="1:6" ht="14.25" x14ac:dyDescent="0.3">
      <c r="A5784" s="103" t="s">
        <v>3957</v>
      </c>
      <c r="B5784" s="75" t="s">
        <v>574</v>
      </c>
      <c r="C5784" s="77" t="s">
        <v>6922</v>
      </c>
      <c r="D5784" s="104" t="s">
        <v>12641</v>
      </c>
      <c r="E5784" s="75" t="s">
        <v>16318</v>
      </c>
      <c r="F5784" s="18"/>
    </row>
    <row r="5785" spans="1:6" ht="14.25" x14ac:dyDescent="0.3">
      <c r="A5785" s="107" t="s">
        <v>12847</v>
      </c>
      <c r="B5785" s="108" t="s">
        <v>574</v>
      </c>
      <c r="C5785" s="77" t="s">
        <v>6917</v>
      </c>
      <c r="D5785" s="109" t="s">
        <v>16579</v>
      </c>
      <c r="E5785" s="108" t="s">
        <v>14403</v>
      </c>
      <c r="F5785" s="18"/>
    </row>
    <row r="5786" spans="1:6" ht="14.25" x14ac:dyDescent="0.3">
      <c r="A5786" s="103" t="s">
        <v>12847</v>
      </c>
      <c r="B5786" s="75" t="s">
        <v>14387</v>
      </c>
      <c r="C5786" s="77" t="s">
        <v>6917</v>
      </c>
      <c r="D5786" s="104" t="s">
        <v>16579</v>
      </c>
      <c r="E5786" s="75" t="s">
        <v>14403</v>
      </c>
    </row>
    <row r="5787" spans="1:6" ht="14.25" x14ac:dyDescent="0.3">
      <c r="A5787" s="107" t="s">
        <v>12847</v>
      </c>
      <c r="B5787" s="108" t="s">
        <v>575</v>
      </c>
      <c r="C5787" s="77" t="s">
        <v>6917</v>
      </c>
      <c r="D5787" s="109" t="s">
        <v>16579</v>
      </c>
      <c r="E5787" s="108" t="s">
        <v>14403</v>
      </c>
      <c r="F5787" s="17"/>
    </row>
    <row r="5788" spans="1:6" ht="14.25" x14ac:dyDescent="0.3">
      <c r="A5788" s="103" t="s">
        <v>3629</v>
      </c>
      <c r="B5788" s="75" t="s">
        <v>574</v>
      </c>
      <c r="C5788" s="77" t="s">
        <v>6919</v>
      </c>
      <c r="D5788" s="104" t="s">
        <v>10793</v>
      </c>
      <c r="E5788" s="75" t="s">
        <v>14394</v>
      </c>
      <c r="F5788" s="18"/>
    </row>
    <row r="5789" spans="1:6" ht="14.25" x14ac:dyDescent="0.3">
      <c r="A5789" s="103" t="s">
        <v>6758</v>
      </c>
      <c r="B5789" s="75" t="s">
        <v>574</v>
      </c>
      <c r="C5789" s="77" t="s">
        <v>6956</v>
      </c>
      <c r="D5789" s="104" t="s">
        <v>13592</v>
      </c>
      <c r="E5789" s="75" t="s">
        <v>15081</v>
      </c>
      <c r="F5789" s="18"/>
    </row>
    <row r="5790" spans="1:6" ht="14.25" x14ac:dyDescent="0.3">
      <c r="A5790" s="103" t="s">
        <v>4150</v>
      </c>
      <c r="B5790" s="75" t="s">
        <v>574</v>
      </c>
      <c r="C5790" s="77" t="s">
        <v>6909</v>
      </c>
      <c r="D5790" s="104" t="s">
        <v>15783</v>
      </c>
      <c r="E5790" s="75" t="s">
        <v>14414</v>
      </c>
      <c r="F5790" s="18"/>
    </row>
    <row r="5791" spans="1:6" ht="14.25" x14ac:dyDescent="0.3">
      <c r="A5791" s="110" t="s">
        <v>838</v>
      </c>
      <c r="B5791" s="84" t="s">
        <v>574</v>
      </c>
      <c r="C5791" s="77" t="s">
        <v>6929</v>
      </c>
      <c r="D5791" s="117" t="s">
        <v>7664</v>
      </c>
      <c r="E5791" s="84" t="s">
        <v>14394</v>
      </c>
      <c r="F5791" s="18"/>
    </row>
    <row r="5792" spans="1:6" ht="14.25" x14ac:dyDescent="0.3">
      <c r="A5792" s="107" t="s">
        <v>8613</v>
      </c>
      <c r="B5792" s="108" t="s">
        <v>575</v>
      </c>
      <c r="C5792" s="77" t="s">
        <v>6920</v>
      </c>
      <c r="D5792" s="109" t="s">
        <v>8614</v>
      </c>
      <c r="E5792" s="108" t="s">
        <v>14398</v>
      </c>
      <c r="F5792" s="18"/>
    </row>
    <row r="5793" spans="1:6" ht="14.25" x14ac:dyDescent="0.3">
      <c r="A5793" s="103" t="s">
        <v>8676</v>
      </c>
      <c r="B5793" s="75" t="s">
        <v>575</v>
      </c>
      <c r="C5793" s="77" t="s">
        <v>6920</v>
      </c>
      <c r="D5793" s="104" t="s">
        <v>8677</v>
      </c>
      <c r="E5793" s="75" t="s">
        <v>14398</v>
      </c>
      <c r="F5793" s="18"/>
    </row>
    <row r="5794" spans="1:6" ht="14.25" x14ac:dyDescent="0.3">
      <c r="A5794" s="103" t="s">
        <v>5924</v>
      </c>
      <c r="B5794" s="75" t="s">
        <v>575</v>
      </c>
      <c r="C5794" s="77" t="s">
        <v>6920</v>
      </c>
      <c r="D5794" s="104" t="s">
        <v>8535</v>
      </c>
      <c r="E5794" s="75" t="s">
        <v>14394</v>
      </c>
      <c r="F5794" s="18"/>
    </row>
    <row r="5795" spans="1:6" ht="14.25" x14ac:dyDescent="0.3">
      <c r="A5795" s="111" t="s">
        <v>5924</v>
      </c>
      <c r="B5795" s="112" t="s">
        <v>575</v>
      </c>
      <c r="C5795" s="77" t="s">
        <v>6920</v>
      </c>
      <c r="D5795" s="113" t="s">
        <v>8557</v>
      </c>
      <c r="E5795" s="112" t="s">
        <v>14398</v>
      </c>
      <c r="F5795" s="17"/>
    </row>
    <row r="5796" spans="1:6" ht="14.25" x14ac:dyDescent="0.3">
      <c r="A5796" s="111" t="s">
        <v>5924</v>
      </c>
      <c r="B5796" s="112" t="s">
        <v>575</v>
      </c>
      <c r="C5796" s="77" t="s">
        <v>6920</v>
      </c>
      <c r="D5796" s="113" t="s">
        <v>8675</v>
      </c>
      <c r="E5796" s="112" t="s">
        <v>14398</v>
      </c>
      <c r="F5796" s="17"/>
    </row>
    <row r="5797" spans="1:6" ht="14.25" x14ac:dyDescent="0.3">
      <c r="A5797" s="107" t="s">
        <v>8642</v>
      </c>
      <c r="B5797" s="108" t="s">
        <v>575</v>
      </c>
      <c r="C5797" s="77" t="s">
        <v>6920</v>
      </c>
      <c r="D5797" s="109" t="s">
        <v>8643</v>
      </c>
      <c r="E5797" s="108" t="s">
        <v>14394</v>
      </c>
    </row>
    <row r="5798" spans="1:6" ht="14.25" x14ac:dyDescent="0.3">
      <c r="A5798" s="103" t="s">
        <v>731</v>
      </c>
      <c r="B5798" s="75" t="s">
        <v>575</v>
      </c>
      <c r="C5798" s="77" t="s">
        <v>6920</v>
      </c>
      <c r="D5798" s="104" t="s">
        <v>8563</v>
      </c>
      <c r="E5798" s="75" t="s">
        <v>14394</v>
      </c>
      <c r="F5798" s="18"/>
    </row>
    <row r="5799" spans="1:6" ht="14.25" x14ac:dyDescent="0.3">
      <c r="A5799" s="103" t="s">
        <v>15349</v>
      </c>
      <c r="B5799" s="75" t="s">
        <v>574</v>
      </c>
      <c r="C5799" s="77" t="s">
        <v>6956</v>
      </c>
      <c r="D5799" s="104" t="s">
        <v>6707</v>
      </c>
      <c r="E5799" s="75" t="s">
        <v>14883</v>
      </c>
      <c r="F5799" s="18"/>
    </row>
    <row r="5800" spans="1:6" ht="14.25" x14ac:dyDescent="0.3">
      <c r="A5800" s="107" t="s">
        <v>15349</v>
      </c>
      <c r="B5800" s="108" t="s">
        <v>575</v>
      </c>
      <c r="C5800" s="77" t="s">
        <v>6956</v>
      </c>
      <c r="D5800" s="109" t="s">
        <v>3278</v>
      </c>
      <c r="E5800" s="108" t="s">
        <v>14528</v>
      </c>
      <c r="F5800" s="18"/>
    </row>
    <row r="5801" spans="1:6" ht="14.25" x14ac:dyDescent="0.3">
      <c r="A5801" s="103" t="s">
        <v>11827</v>
      </c>
      <c r="B5801" s="75" t="s">
        <v>574</v>
      </c>
      <c r="C5801" s="77" t="s">
        <v>7021</v>
      </c>
      <c r="D5801" s="104" t="s">
        <v>11828</v>
      </c>
      <c r="E5801" s="75" t="s">
        <v>14395</v>
      </c>
      <c r="F5801" s="17"/>
    </row>
    <row r="5802" spans="1:6" ht="14.25" x14ac:dyDescent="0.3">
      <c r="A5802" s="107" t="s">
        <v>5014</v>
      </c>
      <c r="B5802" s="108" t="s">
        <v>574</v>
      </c>
      <c r="C5802" s="77" t="s">
        <v>7002</v>
      </c>
      <c r="D5802" s="109" t="s">
        <v>13761</v>
      </c>
      <c r="E5802" s="108" t="s">
        <v>14541</v>
      </c>
      <c r="F5802" s="18"/>
    </row>
    <row r="5803" spans="1:6" ht="14.25" x14ac:dyDescent="0.3">
      <c r="A5803" s="103" t="s">
        <v>15350</v>
      </c>
      <c r="B5803" s="75" t="s">
        <v>574</v>
      </c>
      <c r="C5803" s="77" t="s">
        <v>6954</v>
      </c>
      <c r="D5803" s="104" t="s">
        <v>3906</v>
      </c>
      <c r="E5803" s="75" t="s">
        <v>14634</v>
      </c>
      <c r="F5803" s="17"/>
    </row>
    <row r="5804" spans="1:6" ht="14.25" x14ac:dyDescent="0.3">
      <c r="A5804" s="107" t="s">
        <v>15351</v>
      </c>
      <c r="B5804" s="108" t="s">
        <v>575</v>
      </c>
      <c r="C5804" s="77" t="s">
        <v>6979</v>
      </c>
      <c r="D5804" s="109" t="s">
        <v>13763</v>
      </c>
      <c r="E5804" s="108" t="s">
        <v>14836</v>
      </c>
      <c r="F5804" s="17"/>
    </row>
    <row r="5805" spans="1:6" ht="14.25" x14ac:dyDescent="0.3">
      <c r="A5805" s="103" t="s">
        <v>10133</v>
      </c>
      <c r="B5805" s="75" t="s">
        <v>574</v>
      </c>
      <c r="C5805" s="77" t="s">
        <v>6979</v>
      </c>
      <c r="D5805" s="104" t="s">
        <v>13763</v>
      </c>
      <c r="E5805" s="75" t="s">
        <v>14836</v>
      </c>
      <c r="F5805" s="18"/>
    </row>
    <row r="5806" spans="1:6" ht="14.25" x14ac:dyDescent="0.3">
      <c r="A5806" s="103" t="s">
        <v>10133</v>
      </c>
      <c r="B5806" s="75" t="s">
        <v>574</v>
      </c>
      <c r="C5806" s="77" t="s">
        <v>6979</v>
      </c>
      <c r="D5806" s="104" t="s">
        <v>13763</v>
      </c>
      <c r="E5806" s="75" t="s">
        <v>14836</v>
      </c>
      <c r="F5806" s="17"/>
    </row>
    <row r="5807" spans="1:6" ht="14.25" x14ac:dyDescent="0.3">
      <c r="A5807" s="111" t="s">
        <v>1633</v>
      </c>
      <c r="B5807" s="112" t="s">
        <v>574</v>
      </c>
      <c r="C5807" s="77" t="s">
        <v>6984</v>
      </c>
      <c r="D5807" s="113" t="s">
        <v>11359</v>
      </c>
      <c r="E5807" s="112" t="s">
        <v>14397</v>
      </c>
      <c r="F5807" s="17"/>
    </row>
    <row r="5808" spans="1:6" ht="14.25" x14ac:dyDescent="0.3">
      <c r="A5808" s="103" t="s">
        <v>4309</v>
      </c>
      <c r="B5808" s="75" t="s">
        <v>574</v>
      </c>
      <c r="C5808" s="77" t="s">
        <v>9135</v>
      </c>
      <c r="D5808" s="104" t="s">
        <v>2788</v>
      </c>
      <c r="E5808" s="75" t="s">
        <v>15352</v>
      </c>
      <c r="F5808" s="17"/>
    </row>
    <row r="5809" spans="1:6" ht="13.5" x14ac:dyDescent="0.3">
      <c r="A5809" s="107" t="s">
        <v>4309</v>
      </c>
      <c r="B5809" s="108" t="s">
        <v>575</v>
      </c>
      <c r="C5809" s="77" t="s">
        <v>9135</v>
      </c>
      <c r="D5809" s="109" t="s">
        <v>2788</v>
      </c>
      <c r="E5809" s="108" t="s">
        <v>15352</v>
      </c>
    </row>
    <row r="5810" spans="1:6" ht="13.5" x14ac:dyDescent="0.3">
      <c r="A5810" s="103" t="s">
        <v>5925</v>
      </c>
      <c r="B5810" s="75" t="s">
        <v>574</v>
      </c>
      <c r="C5810" s="77" t="s">
        <v>6994</v>
      </c>
      <c r="D5810" s="104" t="s">
        <v>13324</v>
      </c>
      <c r="E5810" s="75" t="s">
        <v>14396</v>
      </c>
      <c r="F5810" s="18"/>
    </row>
    <row r="5811" spans="1:6" ht="14.25" x14ac:dyDescent="0.3">
      <c r="A5811" s="103" t="s">
        <v>9372</v>
      </c>
      <c r="B5811" s="75" t="s">
        <v>574</v>
      </c>
      <c r="C5811" s="77" t="s">
        <v>7002</v>
      </c>
      <c r="D5811" s="104" t="s">
        <v>9373</v>
      </c>
      <c r="E5811" s="75" t="s">
        <v>14745</v>
      </c>
      <c r="F5811" s="18"/>
    </row>
    <row r="5812" spans="1:6" ht="14.25" x14ac:dyDescent="0.3">
      <c r="A5812" s="107" t="s">
        <v>5926</v>
      </c>
      <c r="B5812" s="108" t="s">
        <v>574</v>
      </c>
      <c r="C5812" s="77" t="s">
        <v>6994</v>
      </c>
      <c r="D5812" s="109" t="s">
        <v>13299</v>
      </c>
      <c r="E5812" s="108" t="s">
        <v>14399</v>
      </c>
      <c r="F5812" s="18"/>
    </row>
    <row r="5813" spans="1:6" ht="14.25" x14ac:dyDescent="0.3">
      <c r="A5813" s="107" t="s">
        <v>10021</v>
      </c>
      <c r="B5813" s="108" t="s">
        <v>574</v>
      </c>
      <c r="C5813" s="77" t="s">
        <v>9161</v>
      </c>
      <c r="D5813" s="109" t="s">
        <v>15353</v>
      </c>
      <c r="E5813" s="108" t="s">
        <v>14795</v>
      </c>
      <c r="F5813" s="18"/>
    </row>
    <row r="5814" spans="1:6" ht="14.25" x14ac:dyDescent="0.3">
      <c r="A5814" s="103" t="s">
        <v>5187</v>
      </c>
      <c r="B5814" s="75" t="s">
        <v>574</v>
      </c>
      <c r="C5814" s="77" t="s">
        <v>6994</v>
      </c>
      <c r="D5814" s="104" t="s">
        <v>12642</v>
      </c>
      <c r="E5814" s="75" t="s">
        <v>16319</v>
      </c>
      <c r="F5814" s="24"/>
    </row>
    <row r="5815" spans="1:6" ht="14.25" x14ac:dyDescent="0.3">
      <c r="A5815" s="103" t="s">
        <v>5927</v>
      </c>
      <c r="B5815" s="75" t="s">
        <v>574</v>
      </c>
      <c r="C5815" s="77" t="s">
        <v>6994</v>
      </c>
      <c r="D5815" s="104" t="s">
        <v>13147</v>
      </c>
      <c r="E5815" s="75" t="s">
        <v>14406</v>
      </c>
      <c r="F5815" s="18"/>
    </row>
    <row r="5816" spans="1:6" ht="14.25" x14ac:dyDescent="0.3">
      <c r="A5816" s="103" t="s">
        <v>5928</v>
      </c>
      <c r="B5816" s="75" t="s">
        <v>574</v>
      </c>
      <c r="C5816" s="77" t="s">
        <v>6994</v>
      </c>
      <c r="D5816" s="104" t="s">
        <v>13225</v>
      </c>
      <c r="E5816" s="75" t="s">
        <v>14394</v>
      </c>
    </row>
    <row r="5817" spans="1:6" ht="14.25" x14ac:dyDescent="0.3">
      <c r="A5817" s="103" t="s">
        <v>5015</v>
      </c>
      <c r="B5817" s="75" t="s">
        <v>574</v>
      </c>
      <c r="C5817" s="77" t="s">
        <v>6994</v>
      </c>
      <c r="D5817" s="104" t="s">
        <v>13723</v>
      </c>
      <c r="E5817" s="75" t="s">
        <v>14661</v>
      </c>
    </row>
    <row r="5818" spans="1:6" ht="14.25" x14ac:dyDescent="0.3">
      <c r="A5818" s="83" t="s">
        <v>5015</v>
      </c>
      <c r="B5818" s="84" t="s">
        <v>14387</v>
      </c>
      <c r="C5818" s="77" t="s">
        <v>6994</v>
      </c>
      <c r="D5818" s="117" t="s">
        <v>13723</v>
      </c>
      <c r="E5818" s="84" t="s">
        <v>14661</v>
      </c>
      <c r="F5818" s="18"/>
    </row>
    <row r="5819" spans="1:6" ht="13.5" x14ac:dyDescent="0.3">
      <c r="A5819" s="103" t="s">
        <v>5015</v>
      </c>
      <c r="B5819" s="75" t="s">
        <v>575</v>
      </c>
      <c r="C5819" s="77" t="s">
        <v>6994</v>
      </c>
      <c r="D5819" s="104" t="s">
        <v>13723</v>
      </c>
      <c r="E5819" s="75" t="s">
        <v>14661</v>
      </c>
      <c r="F5819" s="18"/>
    </row>
    <row r="5820" spans="1:6" ht="13.5" x14ac:dyDescent="0.3">
      <c r="A5820" s="103" t="s">
        <v>15354</v>
      </c>
      <c r="B5820" s="75" t="s">
        <v>574</v>
      </c>
      <c r="C5820" s="77" t="s">
        <v>7002</v>
      </c>
      <c r="D5820" s="104" t="s">
        <v>1282</v>
      </c>
      <c r="E5820" s="75" t="s">
        <v>14661</v>
      </c>
    </row>
    <row r="5821" spans="1:6" ht="14.25" x14ac:dyDescent="0.3">
      <c r="A5821" s="111" t="s">
        <v>3958</v>
      </c>
      <c r="B5821" s="112" t="s">
        <v>14387</v>
      </c>
      <c r="C5821" s="77" t="s">
        <v>6994</v>
      </c>
      <c r="D5821" s="113" t="s">
        <v>14274</v>
      </c>
      <c r="E5821" s="112" t="s">
        <v>15862</v>
      </c>
      <c r="F5821" s="17"/>
    </row>
    <row r="5822" spans="1:6" ht="13.5" x14ac:dyDescent="0.3">
      <c r="A5822" s="107" t="s">
        <v>12643</v>
      </c>
      <c r="B5822" s="108" t="s">
        <v>574</v>
      </c>
      <c r="C5822" s="77" t="s">
        <v>5404</v>
      </c>
      <c r="D5822" s="109" t="s">
        <v>12644</v>
      </c>
      <c r="E5822" s="108" t="s">
        <v>15862</v>
      </c>
      <c r="F5822" s="18"/>
    </row>
    <row r="5823" spans="1:6" ht="14.25" x14ac:dyDescent="0.3">
      <c r="A5823" s="111" t="s">
        <v>12643</v>
      </c>
      <c r="B5823" s="112" t="s">
        <v>14387</v>
      </c>
      <c r="C5823" s="77" t="s">
        <v>5404</v>
      </c>
      <c r="D5823" s="113" t="s">
        <v>12644</v>
      </c>
      <c r="E5823" s="112" t="s">
        <v>15862</v>
      </c>
    </row>
    <row r="5824" spans="1:6" ht="13.5" x14ac:dyDescent="0.3">
      <c r="A5824" s="107" t="s">
        <v>12643</v>
      </c>
      <c r="B5824" s="108" t="s">
        <v>575</v>
      </c>
      <c r="C5824" s="77" t="s">
        <v>5404</v>
      </c>
      <c r="D5824" s="109" t="s">
        <v>12644</v>
      </c>
      <c r="E5824" s="108" t="s">
        <v>15862</v>
      </c>
    </row>
    <row r="5825" spans="1:6" ht="14.25" x14ac:dyDescent="0.3">
      <c r="A5825" s="118" t="s">
        <v>5188</v>
      </c>
      <c r="B5825" s="119" t="s">
        <v>574</v>
      </c>
      <c r="C5825" s="77" t="s">
        <v>6994</v>
      </c>
      <c r="D5825" s="120" t="s">
        <v>14275</v>
      </c>
      <c r="E5825" s="119" t="s">
        <v>16320</v>
      </c>
      <c r="F5825" s="18"/>
    </row>
    <row r="5826" spans="1:6" ht="14.25" x14ac:dyDescent="0.3">
      <c r="A5826" s="111" t="s">
        <v>390</v>
      </c>
      <c r="B5826" s="112" t="s">
        <v>574</v>
      </c>
      <c r="C5826" s="77" t="s">
        <v>6994</v>
      </c>
      <c r="D5826" s="113" t="s">
        <v>1708</v>
      </c>
      <c r="E5826" s="112" t="s">
        <v>14709</v>
      </c>
    </row>
    <row r="5827" spans="1:6" ht="14.25" x14ac:dyDescent="0.3">
      <c r="A5827" s="103" t="s">
        <v>4151</v>
      </c>
      <c r="B5827" s="75" t="s">
        <v>574</v>
      </c>
      <c r="C5827" s="77" t="s">
        <v>6374</v>
      </c>
      <c r="D5827" s="104" t="s">
        <v>13907</v>
      </c>
      <c r="E5827" s="75" t="s">
        <v>14394</v>
      </c>
    </row>
    <row r="5828" spans="1:6" ht="14.25" x14ac:dyDescent="0.3">
      <c r="A5828" s="107" t="s">
        <v>1794</v>
      </c>
      <c r="B5828" s="108" t="s">
        <v>574</v>
      </c>
      <c r="C5828" s="77" t="s">
        <v>6994</v>
      </c>
      <c r="D5828" s="109" t="s">
        <v>14276</v>
      </c>
      <c r="E5828" s="108" t="s">
        <v>16321</v>
      </c>
      <c r="F5828" s="17"/>
    </row>
    <row r="5829" spans="1:6" ht="14.25" x14ac:dyDescent="0.3">
      <c r="A5829" s="110" t="s">
        <v>1794</v>
      </c>
      <c r="B5829" s="84" t="s">
        <v>14387</v>
      </c>
      <c r="C5829" s="77" t="s">
        <v>6994</v>
      </c>
      <c r="D5829" s="117" t="s">
        <v>14276</v>
      </c>
      <c r="E5829" s="84" t="s">
        <v>16321</v>
      </c>
      <c r="F5829" s="17"/>
    </row>
    <row r="5830" spans="1:6" ht="14.25" x14ac:dyDescent="0.3">
      <c r="A5830" s="103" t="s">
        <v>1794</v>
      </c>
      <c r="B5830" s="75" t="s">
        <v>575</v>
      </c>
      <c r="C5830" s="77" t="s">
        <v>6994</v>
      </c>
      <c r="D5830" s="104" t="s">
        <v>14276</v>
      </c>
      <c r="E5830" s="75" t="s">
        <v>16321</v>
      </c>
      <c r="F5830" s="17"/>
    </row>
    <row r="5831" spans="1:6" ht="14.25" x14ac:dyDescent="0.3">
      <c r="A5831" s="103" t="s">
        <v>4041</v>
      </c>
      <c r="B5831" s="75" t="s">
        <v>574</v>
      </c>
      <c r="C5831" s="77" t="s">
        <v>7021</v>
      </c>
      <c r="D5831" s="104" t="s">
        <v>14277</v>
      </c>
      <c r="E5831" s="75" t="s">
        <v>16322</v>
      </c>
      <c r="F5831" s="18"/>
    </row>
    <row r="5832" spans="1:6" ht="14.25" x14ac:dyDescent="0.3">
      <c r="A5832" s="103" t="s">
        <v>4707</v>
      </c>
      <c r="B5832" s="75" t="s">
        <v>574</v>
      </c>
      <c r="C5832" s="77" t="s">
        <v>6994</v>
      </c>
      <c r="D5832" s="104" t="s">
        <v>4708</v>
      </c>
      <c r="E5832" s="75" t="s">
        <v>14406</v>
      </c>
      <c r="F5832" s="17"/>
    </row>
    <row r="5833" spans="1:6" ht="14.25" x14ac:dyDescent="0.3">
      <c r="A5833" s="103" t="s">
        <v>4709</v>
      </c>
      <c r="B5833" s="75" t="s">
        <v>574</v>
      </c>
      <c r="C5833" s="77" t="s">
        <v>7002</v>
      </c>
      <c r="D5833" s="104" t="s">
        <v>4708</v>
      </c>
      <c r="E5833" s="75" t="s">
        <v>14406</v>
      </c>
      <c r="F5833" s="17"/>
    </row>
    <row r="5834" spans="1:6" ht="14.25" x14ac:dyDescent="0.3">
      <c r="A5834" s="107" t="s">
        <v>611</v>
      </c>
      <c r="B5834" s="108" t="s">
        <v>574</v>
      </c>
      <c r="C5834" s="77" t="s">
        <v>6994</v>
      </c>
      <c r="D5834" s="109" t="s">
        <v>14278</v>
      </c>
      <c r="E5834" s="108" t="s">
        <v>16323</v>
      </c>
      <c r="F5834" s="18"/>
    </row>
    <row r="5835" spans="1:6" ht="14.25" x14ac:dyDescent="0.3">
      <c r="A5835" s="107" t="s">
        <v>4515</v>
      </c>
      <c r="B5835" s="108" t="s">
        <v>574</v>
      </c>
      <c r="C5835" s="77" t="s">
        <v>7002</v>
      </c>
      <c r="D5835" s="109" t="s">
        <v>12211</v>
      </c>
      <c r="E5835" s="108" t="s">
        <v>14516</v>
      </c>
      <c r="F5835" s="17"/>
    </row>
    <row r="5836" spans="1:6" ht="13.5" x14ac:dyDescent="0.3">
      <c r="A5836" s="103" t="s">
        <v>5016</v>
      </c>
      <c r="B5836" s="75" t="s">
        <v>574</v>
      </c>
      <c r="C5836" s="77" t="s">
        <v>6994</v>
      </c>
      <c r="D5836" s="104" t="s">
        <v>9436</v>
      </c>
      <c r="E5836" s="75" t="s">
        <v>14874</v>
      </c>
      <c r="F5836" s="24"/>
    </row>
    <row r="5837" spans="1:6" ht="14.25" x14ac:dyDescent="0.3">
      <c r="A5837" s="103" t="s">
        <v>1407</v>
      </c>
      <c r="B5837" s="75" t="s">
        <v>574</v>
      </c>
      <c r="C5837" s="77" t="s">
        <v>6924</v>
      </c>
      <c r="D5837" s="104" t="s">
        <v>128</v>
      </c>
      <c r="E5837" s="75" t="s">
        <v>14618</v>
      </c>
      <c r="F5837" s="18"/>
    </row>
    <row r="5838" spans="1:6" ht="13.5" x14ac:dyDescent="0.3">
      <c r="A5838" s="110" t="s">
        <v>3406</v>
      </c>
      <c r="B5838" s="84" t="s">
        <v>574</v>
      </c>
      <c r="C5838" s="77" t="s">
        <v>6994</v>
      </c>
      <c r="D5838" s="117" t="s">
        <v>14279</v>
      </c>
      <c r="E5838" s="84" t="s">
        <v>16324</v>
      </c>
      <c r="F5838" s="17"/>
    </row>
    <row r="5839" spans="1:6" ht="14.25" x14ac:dyDescent="0.3">
      <c r="A5839" s="110" t="s">
        <v>4710</v>
      </c>
      <c r="B5839" s="84" t="s">
        <v>575</v>
      </c>
      <c r="C5839" s="77" t="s">
        <v>6994</v>
      </c>
      <c r="D5839" s="117" t="s">
        <v>10794</v>
      </c>
      <c r="E5839" s="84" t="s">
        <v>14396</v>
      </c>
      <c r="F5839" s="17"/>
    </row>
    <row r="5840" spans="1:6" ht="14.25" x14ac:dyDescent="0.3">
      <c r="A5840" s="107" t="s">
        <v>2331</v>
      </c>
      <c r="B5840" s="108" t="s">
        <v>576</v>
      </c>
      <c r="C5840" s="77" t="s">
        <v>5362</v>
      </c>
      <c r="D5840" s="109" t="s">
        <v>8761</v>
      </c>
      <c r="E5840" s="108" t="s">
        <v>14406</v>
      </c>
      <c r="F5840" s="18"/>
    </row>
    <row r="5841" spans="1:6" ht="13.5" x14ac:dyDescent="0.3">
      <c r="A5841" s="107" t="s">
        <v>2331</v>
      </c>
      <c r="B5841" s="108" t="s">
        <v>574</v>
      </c>
      <c r="C5841" s="77" t="s">
        <v>5362</v>
      </c>
      <c r="D5841" s="109" t="s">
        <v>13150</v>
      </c>
      <c r="E5841" s="108" t="s">
        <v>14406</v>
      </c>
      <c r="F5841" s="18"/>
    </row>
    <row r="5842" spans="1:6" ht="14.25" x14ac:dyDescent="0.3">
      <c r="A5842" s="103" t="s">
        <v>2331</v>
      </c>
      <c r="B5842" s="75" t="s">
        <v>575</v>
      </c>
      <c r="C5842" s="77" t="s">
        <v>5362</v>
      </c>
      <c r="D5842" s="104" t="s">
        <v>13150</v>
      </c>
      <c r="E5842" s="75" t="s">
        <v>14406</v>
      </c>
    </row>
    <row r="5843" spans="1:6" ht="14.25" x14ac:dyDescent="0.3">
      <c r="A5843" s="103" t="s">
        <v>564</v>
      </c>
      <c r="B5843" s="75" t="s">
        <v>574</v>
      </c>
      <c r="C5843" s="77" t="s">
        <v>6994</v>
      </c>
      <c r="D5843" s="104" t="s">
        <v>9018</v>
      </c>
      <c r="E5843" s="75" t="s">
        <v>15355</v>
      </c>
    </row>
    <row r="5844" spans="1:6" ht="14.25" x14ac:dyDescent="0.3">
      <c r="A5844" s="83" t="s">
        <v>6608</v>
      </c>
      <c r="B5844" s="84" t="s">
        <v>575</v>
      </c>
      <c r="C5844" s="77" t="s">
        <v>7000</v>
      </c>
      <c r="D5844" s="85" t="s">
        <v>12855</v>
      </c>
      <c r="E5844" s="84" t="s">
        <v>14414</v>
      </c>
    </row>
    <row r="5845" spans="1:6" ht="14.25" x14ac:dyDescent="0.3">
      <c r="A5845" s="103" t="s">
        <v>12839</v>
      </c>
      <c r="B5845" s="75" t="s">
        <v>14387</v>
      </c>
      <c r="C5845" s="77" t="s">
        <v>7000</v>
      </c>
      <c r="D5845" s="104" t="s">
        <v>12840</v>
      </c>
      <c r="E5845" s="75" t="s">
        <v>14414</v>
      </c>
      <c r="F5845" s="18"/>
    </row>
    <row r="5846" spans="1:6" ht="14.25" x14ac:dyDescent="0.3">
      <c r="A5846" s="107" t="s">
        <v>12908</v>
      </c>
      <c r="B5846" s="108" t="s">
        <v>574</v>
      </c>
      <c r="C5846" s="77" t="s">
        <v>7000</v>
      </c>
      <c r="D5846" s="109" t="s">
        <v>12855</v>
      </c>
      <c r="E5846" s="108" t="s">
        <v>14414</v>
      </c>
      <c r="F5846" s="18"/>
    </row>
    <row r="5847" spans="1:6" ht="14.25" x14ac:dyDescent="0.3">
      <c r="A5847" s="103" t="s">
        <v>5929</v>
      </c>
      <c r="B5847" s="75" t="s">
        <v>574</v>
      </c>
      <c r="C5847" s="77" t="s">
        <v>7071</v>
      </c>
      <c r="D5847" s="104" t="s">
        <v>7236</v>
      </c>
      <c r="E5847" s="75" t="s">
        <v>14398</v>
      </c>
      <c r="F5847" s="18"/>
    </row>
    <row r="5848" spans="1:6" ht="14.25" x14ac:dyDescent="0.3">
      <c r="A5848" s="103" t="s">
        <v>4590</v>
      </c>
      <c r="B5848" s="75" t="s">
        <v>4879</v>
      </c>
      <c r="C5848" s="77" t="s">
        <v>422</v>
      </c>
      <c r="D5848" s="104" t="s">
        <v>8906</v>
      </c>
      <c r="E5848" s="75" t="s">
        <v>14405</v>
      </c>
    </row>
    <row r="5849" spans="1:6" ht="14.25" x14ac:dyDescent="0.3">
      <c r="A5849" s="103" t="s">
        <v>4711</v>
      </c>
      <c r="B5849" s="75" t="s">
        <v>14387</v>
      </c>
      <c r="C5849" s="77" t="s">
        <v>6375</v>
      </c>
      <c r="D5849" s="104" t="s">
        <v>10796</v>
      </c>
      <c r="E5849" s="75" t="s">
        <v>14414</v>
      </c>
      <c r="F5849" s="17"/>
    </row>
    <row r="5850" spans="1:6" ht="14.25" x14ac:dyDescent="0.3">
      <c r="A5850" s="103" t="s">
        <v>4711</v>
      </c>
      <c r="B5850" s="75" t="s">
        <v>575</v>
      </c>
      <c r="C5850" s="77" t="s">
        <v>6375</v>
      </c>
      <c r="D5850" s="104" t="s">
        <v>10795</v>
      </c>
      <c r="E5850" s="75" t="s">
        <v>14414</v>
      </c>
    </row>
    <row r="5851" spans="1:6" ht="14.25" x14ac:dyDescent="0.3">
      <c r="A5851" s="107" t="s">
        <v>12965</v>
      </c>
      <c r="B5851" s="108" t="s">
        <v>574</v>
      </c>
      <c r="C5851" s="77" t="s">
        <v>7002</v>
      </c>
      <c r="D5851" s="109" t="s">
        <v>16591</v>
      </c>
      <c r="E5851" s="108" t="s">
        <v>14399</v>
      </c>
      <c r="F5851" s="17"/>
    </row>
    <row r="5852" spans="1:6" ht="14.25" x14ac:dyDescent="0.3">
      <c r="A5852" s="103" t="s">
        <v>202</v>
      </c>
      <c r="B5852" s="75" t="s">
        <v>574</v>
      </c>
      <c r="C5852" s="77" t="s">
        <v>6919</v>
      </c>
      <c r="D5852" s="104" t="s">
        <v>3727</v>
      </c>
      <c r="E5852" s="75" t="s">
        <v>14398</v>
      </c>
      <c r="F5852" s="18"/>
    </row>
    <row r="5853" spans="1:6" ht="14.25" x14ac:dyDescent="0.3">
      <c r="A5853" s="110" t="s">
        <v>1086</v>
      </c>
      <c r="B5853" s="84" t="s">
        <v>574</v>
      </c>
      <c r="C5853" s="77" t="s">
        <v>7000</v>
      </c>
      <c r="D5853" s="117" t="s">
        <v>7523</v>
      </c>
      <c r="E5853" s="84" t="s">
        <v>14394</v>
      </c>
      <c r="F5853" s="17"/>
    </row>
    <row r="5854" spans="1:6" ht="13.5" x14ac:dyDescent="0.3">
      <c r="A5854" s="107" t="s">
        <v>10797</v>
      </c>
      <c r="B5854" s="108" t="s">
        <v>574</v>
      </c>
      <c r="C5854" s="77" t="s">
        <v>5378</v>
      </c>
      <c r="D5854" s="109" t="s">
        <v>10798</v>
      </c>
      <c r="E5854" s="108" t="s">
        <v>14406</v>
      </c>
      <c r="F5854" s="18"/>
    </row>
    <row r="5855" spans="1:6" ht="14.25" x14ac:dyDescent="0.3">
      <c r="A5855" s="107" t="s">
        <v>15356</v>
      </c>
      <c r="B5855" s="108" t="s">
        <v>574</v>
      </c>
      <c r="C5855" s="77" t="s">
        <v>6920</v>
      </c>
      <c r="D5855" s="109" t="s">
        <v>15357</v>
      </c>
      <c r="E5855" s="108" t="s">
        <v>14583</v>
      </c>
      <c r="F5855" s="17"/>
    </row>
    <row r="5856" spans="1:6" ht="13.5" x14ac:dyDescent="0.3">
      <c r="A5856" s="110" t="s">
        <v>15356</v>
      </c>
      <c r="B5856" s="84" t="s">
        <v>575</v>
      </c>
      <c r="C5856" s="77" t="s">
        <v>6920</v>
      </c>
      <c r="D5856" s="117" t="s">
        <v>14613</v>
      </c>
      <c r="E5856" s="84" t="s">
        <v>14583</v>
      </c>
      <c r="F5856" s="18"/>
    </row>
    <row r="5857" spans="1:6" ht="13.5" x14ac:dyDescent="0.3">
      <c r="A5857" s="107" t="s">
        <v>5017</v>
      </c>
      <c r="B5857" s="108" t="s">
        <v>574</v>
      </c>
      <c r="C5857" s="77" t="s">
        <v>4532</v>
      </c>
      <c r="D5857" s="109" t="s">
        <v>9457</v>
      </c>
      <c r="E5857" s="108" t="s">
        <v>15358</v>
      </c>
    </row>
    <row r="5858" spans="1:6" ht="13.5" x14ac:dyDescent="0.3">
      <c r="A5858" s="107" t="s">
        <v>5930</v>
      </c>
      <c r="B5858" s="108" t="s">
        <v>574</v>
      </c>
      <c r="C5858" s="77" t="s">
        <v>6994</v>
      </c>
      <c r="D5858" s="109" t="s">
        <v>8014</v>
      </c>
      <c r="E5858" s="108" t="s">
        <v>14394</v>
      </c>
      <c r="F5858" s="18"/>
    </row>
    <row r="5859" spans="1:6" ht="14.25" x14ac:dyDescent="0.3">
      <c r="A5859" s="103" t="s">
        <v>9918</v>
      </c>
      <c r="B5859" s="75" t="s">
        <v>574</v>
      </c>
      <c r="C5859" s="77" t="s">
        <v>6920</v>
      </c>
      <c r="D5859" s="104" t="s">
        <v>880</v>
      </c>
      <c r="E5859" s="75" t="s">
        <v>14618</v>
      </c>
      <c r="F5859" s="17"/>
    </row>
    <row r="5860" spans="1:6" ht="14.25" x14ac:dyDescent="0.3">
      <c r="A5860" s="103" t="s">
        <v>6539</v>
      </c>
      <c r="B5860" s="75" t="s">
        <v>574</v>
      </c>
      <c r="C5860" s="77" t="s">
        <v>7000</v>
      </c>
      <c r="D5860" s="104" t="s">
        <v>2634</v>
      </c>
      <c r="E5860" s="75" t="s">
        <v>14395</v>
      </c>
      <c r="F5860" s="18"/>
    </row>
    <row r="5861" spans="1:6" ht="14.25" x14ac:dyDescent="0.3">
      <c r="A5861" s="103" t="s">
        <v>6539</v>
      </c>
      <c r="B5861" s="75" t="s">
        <v>14387</v>
      </c>
      <c r="C5861" s="77" t="s">
        <v>7000</v>
      </c>
      <c r="D5861" s="104" t="s">
        <v>2634</v>
      </c>
      <c r="E5861" s="75" t="s">
        <v>14395</v>
      </c>
      <c r="F5861" s="17"/>
    </row>
    <row r="5862" spans="1:6" ht="14.25" x14ac:dyDescent="0.3">
      <c r="A5862" s="107" t="s">
        <v>6539</v>
      </c>
      <c r="B5862" s="108" t="s">
        <v>575</v>
      </c>
      <c r="C5862" s="77" t="s">
        <v>7000</v>
      </c>
      <c r="D5862" s="109" t="s">
        <v>2634</v>
      </c>
      <c r="E5862" s="108" t="s">
        <v>14395</v>
      </c>
      <c r="F5862" s="17"/>
    </row>
    <row r="5863" spans="1:6" ht="14.25" x14ac:dyDescent="0.3">
      <c r="A5863" s="103" t="s">
        <v>612</v>
      </c>
      <c r="B5863" s="75" t="s">
        <v>574</v>
      </c>
      <c r="C5863" s="77" t="s">
        <v>7021</v>
      </c>
      <c r="D5863" s="104" t="s">
        <v>13149</v>
      </c>
      <c r="E5863" s="75" t="s">
        <v>14398</v>
      </c>
      <c r="F5863" s="17"/>
    </row>
    <row r="5864" spans="1:6" ht="14.25" x14ac:dyDescent="0.3">
      <c r="A5864" s="83" t="s">
        <v>2895</v>
      </c>
      <c r="B5864" s="84" t="s">
        <v>574</v>
      </c>
      <c r="C5864" s="77" t="s">
        <v>7013</v>
      </c>
      <c r="D5864" s="85" t="s">
        <v>12645</v>
      </c>
      <c r="E5864" s="84" t="s">
        <v>16325</v>
      </c>
      <c r="F5864" s="17"/>
    </row>
    <row r="5865" spans="1:6" ht="14.25" x14ac:dyDescent="0.3">
      <c r="A5865" s="111" t="s">
        <v>2895</v>
      </c>
      <c r="B5865" s="112" t="s">
        <v>575</v>
      </c>
      <c r="C5865" s="77" t="s">
        <v>7013</v>
      </c>
      <c r="D5865" s="113" t="s">
        <v>12645</v>
      </c>
      <c r="E5865" s="112" t="s">
        <v>16325</v>
      </c>
      <c r="F5865" s="18"/>
    </row>
    <row r="5866" spans="1:6" ht="13.5" x14ac:dyDescent="0.3">
      <c r="A5866" s="107" t="s">
        <v>759</v>
      </c>
      <c r="B5866" s="108" t="s">
        <v>574</v>
      </c>
      <c r="C5866" s="77" t="s">
        <v>7002</v>
      </c>
      <c r="D5866" s="109" t="s">
        <v>7167</v>
      </c>
      <c r="E5866" s="108" t="s">
        <v>14394</v>
      </c>
    </row>
    <row r="5867" spans="1:6" ht="14.25" x14ac:dyDescent="0.3">
      <c r="A5867" s="103" t="s">
        <v>5931</v>
      </c>
      <c r="B5867" s="75" t="s">
        <v>574</v>
      </c>
      <c r="C5867" s="77" t="s">
        <v>6920</v>
      </c>
      <c r="D5867" s="104" t="s">
        <v>13233</v>
      </c>
      <c r="E5867" s="75" t="s">
        <v>14394</v>
      </c>
    </row>
    <row r="5868" spans="1:6" ht="14.25" x14ac:dyDescent="0.3">
      <c r="A5868" s="110" t="s">
        <v>3514</v>
      </c>
      <c r="B5868" s="84" t="s">
        <v>574</v>
      </c>
      <c r="C5868" s="77" t="s">
        <v>6933</v>
      </c>
      <c r="D5868" s="117" t="s">
        <v>8223</v>
      </c>
      <c r="E5868" s="84" t="s">
        <v>14394</v>
      </c>
      <c r="F5868" s="18"/>
    </row>
    <row r="5869" spans="1:6" ht="13.5" x14ac:dyDescent="0.3">
      <c r="A5869" s="111" t="s">
        <v>11894</v>
      </c>
      <c r="B5869" s="112" t="s">
        <v>574</v>
      </c>
      <c r="C5869" s="77" t="s">
        <v>7002</v>
      </c>
      <c r="D5869" s="113" t="s">
        <v>11895</v>
      </c>
      <c r="E5869" s="112" t="s">
        <v>11860</v>
      </c>
      <c r="F5869" s="17"/>
    </row>
    <row r="5870" spans="1:6" ht="13.5" x14ac:dyDescent="0.3">
      <c r="A5870" s="110" t="s">
        <v>5018</v>
      </c>
      <c r="B5870" s="84" t="s">
        <v>574</v>
      </c>
      <c r="C5870" s="77" t="s">
        <v>7021</v>
      </c>
      <c r="D5870" s="117" t="s">
        <v>15359</v>
      </c>
      <c r="E5870" s="84" t="s">
        <v>14507</v>
      </c>
    </row>
    <row r="5871" spans="1:6" ht="14.25" x14ac:dyDescent="0.3">
      <c r="A5871" s="83" t="s">
        <v>12117</v>
      </c>
      <c r="B5871" s="84" t="s">
        <v>576</v>
      </c>
      <c r="C5871" s="77" t="s">
        <v>6922</v>
      </c>
      <c r="D5871" s="85" t="s">
        <v>12118</v>
      </c>
      <c r="E5871" s="84" t="s">
        <v>14398</v>
      </c>
    </row>
    <row r="5872" spans="1:6" ht="14.25" x14ac:dyDescent="0.3">
      <c r="A5872" s="103" t="s">
        <v>4434</v>
      </c>
      <c r="B5872" s="75" t="s">
        <v>574</v>
      </c>
      <c r="C5872" s="77" t="s">
        <v>6994</v>
      </c>
      <c r="D5872" s="104" t="s">
        <v>13672</v>
      </c>
      <c r="E5872" s="75" t="s">
        <v>14406</v>
      </c>
      <c r="F5872" s="18"/>
    </row>
    <row r="5873" spans="1:17" ht="14.25" x14ac:dyDescent="0.3">
      <c r="A5873" s="107" t="s">
        <v>11308</v>
      </c>
      <c r="B5873" s="108" t="s">
        <v>574</v>
      </c>
      <c r="C5873" s="77" t="s">
        <v>7021</v>
      </c>
      <c r="D5873" s="109" t="s">
        <v>11309</v>
      </c>
      <c r="E5873" s="108" t="s">
        <v>14403</v>
      </c>
      <c r="F5873" s="17"/>
    </row>
    <row r="5874" spans="1:17" ht="14.25" x14ac:dyDescent="0.3">
      <c r="A5874" s="107" t="s">
        <v>5932</v>
      </c>
      <c r="B5874" s="108" t="s">
        <v>1244</v>
      </c>
      <c r="C5874" s="77" t="s">
        <v>7071</v>
      </c>
      <c r="D5874" s="109" t="s">
        <v>8820</v>
      </c>
      <c r="E5874" s="108" t="s">
        <v>14398</v>
      </c>
      <c r="F5874" s="18"/>
      <c r="G5874" s="17"/>
      <c r="H5874" s="17"/>
      <c r="I5874" s="17"/>
      <c r="J5874" s="17"/>
      <c r="K5874" s="17"/>
      <c r="L5874" s="17"/>
      <c r="M5874" s="17"/>
      <c r="N5874" s="17"/>
    </row>
    <row r="5875" spans="1:17" ht="14.25" x14ac:dyDescent="0.3">
      <c r="A5875" s="122" t="s">
        <v>3407</v>
      </c>
      <c r="B5875" s="125" t="s">
        <v>574</v>
      </c>
      <c r="C5875" s="77" t="s">
        <v>6956</v>
      </c>
      <c r="D5875" s="124" t="s">
        <v>12646</v>
      </c>
      <c r="E5875" s="125" t="s">
        <v>16326</v>
      </c>
      <c r="F5875" s="17"/>
      <c r="G5875" s="18"/>
      <c r="H5875" s="19"/>
      <c r="I5875" s="18"/>
      <c r="J5875" s="18"/>
      <c r="K5875" s="18"/>
      <c r="L5875" s="18"/>
      <c r="M5875" s="18"/>
      <c r="N5875" s="18"/>
      <c r="O5875" s="23"/>
      <c r="P5875" s="23"/>
      <c r="Q5875" s="20"/>
    </row>
    <row r="5876" spans="1:17" ht="14.25" x14ac:dyDescent="0.3">
      <c r="A5876" s="83" t="s">
        <v>2048</v>
      </c>
      <c r="B5876" s="84" t="s">
        <v>574</v>
      </c>
      <c r="C5876" s="77" t="s">
        <v>6933</v>
      </c>
      <c r="D5876" s="117" t="s">
        <v>1696</v>
      </c>
      <c r="E5876" s="84" t="s">
        <v>14398</v>
      </c>
      <c r="F5876" s="18"/>
    </row>
    <row r="5877" spans="1:17" ht="14.25" x14ac:dyDescent="0.3">
      <c r="A5877" s="103" t="s">
        <v>11692</v>
      </c>
      <c r="B5877" s="75" t="s">
        <v>574</v>
      </c>
      <c r="C5877" s="77" t="s">
        <v>6920</v>
      </c>
      <c r="D5877" s="104" t="s">
        <v>6886</v>
      </c>
      <c r="E5877" s="75" t="s">
        <v>14394</v>
      </c>
      <c r="F5877" s="18"/>
    </row>
    <row r="5878" spans="1:17" ht="14.25" x14ac:dyDescent="0.3">
      <c r="A5878" s="110" t="s">
        <v>402</v>
      </c>
      <c r="B5878" s="84" t="s">
        <v>574</v>
      </c>
      <c r="C5878" s="77" t="s">
        <v>6994</v>
      </c>
      <c r="D5878" s="117" t="s">
        <v>4435</v>
      </c>
      <c r="E5878" s="84" t="s">
        <v>14796</v>
      </c>
      <c r="F5878" s="17"/>
      <c r="G5878" s="18"/>
      <c r="H5878" s="19"/>
      <c r="I5878" s="18"/>
      <c r="J5878" s="18"/>
      <c r="K5878" s="18"/>
      <c r="L5878" s="18"/>
      <c r="M5878" s="21"/>
      <c r="N5878" s="18"/>
      <c r="O5878" s="23"/>
      <c r="P5878" s="23"/>
      <c r="Q5878" s="20"/>
    </row>
    <row r="5879" spans="1:17" ht="14.25" x14ac:dyDescent="0.3">
      <c r="A5879" s="107" t="s">
        <v>3408</v>
      </c>
      <c r="B5879" s="108" t="s">
        <v>574</v>
      </c>
      <c r="C5879" s="77" t="s">
        <v>6920</v>
      </c>
      <c r="D5879" s="109" t="s">
        <v>12647</v>
      </c>
      <c r="E5879" s="108" t="s">
        <v>16327</v>
      </c>
      <c r="F5879" s="18"/>
    </row>
    <row r="5880" spans="1:17" ht="13.5" x14ac:dyDescent="0.3">
      <c r="A5880" s="111" t="s">
        <v>391</v>
      </c>
      <c r="B5880" s="112" t="s">
        <v>574</v>
      </c>
      <c r="C5880" s="77" t="s">
        <v>6920</v>
      </c>
      <c r="D5880" s="113" t="s">
        <v>10079</v>
      </c>
      <c r="E5880" s="112" t="s">
        <v>14806</v>
      </c>
      <c r="F5880" s="17"/>
    </row>
    <row r="5881" spans="1:17" ht="13.5" x14ac:dyDescent="0.3">
      <c r="A5881" s="103" t="s">
        <v>3002</v>
      </c>
      <c r="B5881" s="75" t="s">
        <v>14387</v>
      </c>
      <c r="C5881" s="77" t="s">
        <v>7071</v>
      </c>
      <c r="D5881" s="104" t="s">
        <v>8752</v>
      </c>
      <c r="E5881" s="75" t="s">
        <v>2282</v>
      </c>
      <c r="F5881" s="17"/>
      <c r="G5881" s="18"/>
      <c r="H5881" s="19"/>
      <c r="I5881" s="18"/>
      <c r="J5881" s="18"/>
      <c r="K5881" s="18"/>
      <c r="L5881" s="18"/>
      <c r="M5881" s="18"/>
      <c r="N5881" s="18"/>
      <c r="O5881" s="23"/>
      <c r="P5881" s="23"/>
      <c r="Q5881" s="20"/>
    </row>
    <row r="5882" spans="1:17" ht="13.5" x14ac:dyDescent="0.3">
      <c r="A5882" s="107" t="s">
        <v>6376</v>
      </c>
      <c r="B5882" s="108" t="s">
        <v>574</v>
      </c>
      <c r="C5882" s="77" t="s">
        <v>6377</v>
      </c>
      <c r="D5882" s="109" t="s">
        <v>15784</v>
      </c>
      <c r="E5882" s="108" t="s">
        <v>14394</v>
      </c>
      <c r="F5882" s="18"/>
    </row>
    <row r="5883" spans="1:17" ht="14.25" x14ac:dyDescent="0.3">
      <c r="A5883" s="107" t="s">
        <v>6376</v>
      </c>
      <c r="B5883" s="108" t="s">
        <v>14387</v>
      </c>
      <c r="C5883" s="77" t="s">
        <v>6377</v>
      </c>
      <c r="D5883" s="109" t="s">
        <v>15784</v>
      </c>
      <c r="E5883" s="108" t="s">
        <v>14394</v>
      </c>
      <c r="F5883" s="17"/>
    </row>
    <row r="5884" spans="1:17" ht="14.25" x14ac:dyDescent="0.3">
      <c r="A5884" s="107" t="s">
        <v>6376</v>
      </c>
      <c r="B5884" s="108" t="s">
        <v>575</v>
      </c>
      <c r="C5884" s="77" t="s">
        <v>6377</v>
      </c>
      <c r="D5884" s="109" t="s">
        <v>15784</v>
      </c>
      <c r="E5884" s="108" t="s">
        <v>14394</v>
      </c>
      <c r="G5884" s="18"/>
      <c r="H5884" s="19"/>
      <c r="I5884" s="18"/>
      <c r="J5884" s="18"/>
      <c r="K5884" s="18"/>
      <c r="L5884" s="18"/>
      <c r="M5884" s="18"/>
      <c r="N5884" s="18"/>
      <c r="Q5884" s="20"/>
    </row>
    <row r="5885" spans="1:17" ht="14.25" x14ac:dyDescent="0.3">
      <c r="A5885" s="83" t="s">
        <v>5933</v>
      </c>
      <c r="B5885" s="84" t="s">
        <v>574</v>
      </c>
      <c r="C5885" s="77" t="s">
        <v>6920</v>
      </c>
      <c r="D5885" s="85" t="s">
        <v>13285</v>
      </c>
      <c r="E5885" s="84" t="s">
        <v>14399</v>
      </c>
      <c r="F5885" s="17"/>
      <c r="G5885" s="22"/>
      <c r="H5885" s="19"/>
      <c r="I5885" s="18"/>
      <c r="J5885" s="18"/>
      <c r="K5885" s="18"/>
      <c r="L5885" s="18"/>
      <c r="M5885" s="18"/>
      <c r="N5885" s="18"/>
      <c r="O5885" s="22"/>
      <c r="P5885" s="22"/>
      <c r="Q5885" s="20"/>
    </row>
    <row r="5886" spans="1:17" ht="14.25" x14ac:dyDescent="0.3">
      <c r="A5886" s="103" t="s">
        <v>5934</v>
      </c>
      <c r="B5886" s="75" t="s">
        <v>576</v>
      </c>
      <c r="C5886" s="77" t="s">
        <v>7000</v>
      </c>
      <c r="D5886" s="104" t="s">
        <v>8777</v>
      </c>
      <c r="E5886" s="75" t="s">
        <v>14394</v>
      </c>
      <c r="G5886" s="18"/>
      <c r="H5886" s="19"/>
      <c r="I5886" s="18"/>
      <c r="J5886" s="18"/>
      <c r="K5886" s="18"/>
      <c r="L5886" s="18"/>
      <c r="M5886" s="18"/>
      <c r="N5886" s="18"/>
      <c r="O5886" s="23"/>
      <c r="P5886" s="23"/>
      <c r="Q5886" s="20"/>
    </row>
    <row r="5887" spans="1:17" ht="14.25" x14ac:dyDescent="0.3">
      <c r="A5887" s="103" t="s">
        <v>6759</v>
      </c>
      <c r="B5887" s="75" t="s">
        <v>574</v>
      </c>
      <c r="C5887" s="77" t="s">
        <v>7000</v>
      </c>
      <c r="D5887" s="104" t="s">
        <v>15360</v>
      </c>
      <c r="E5887" s="75" t="s">
        <v>15361</v>
      </c>
      <c r="F5887" s="17"/>
      <c r="G5887" s="18"/>
      <c r="H5887" s="19"/>
      <c r="I5887" s="18"/>
      <c r="J5887" s="18"/>
      <c r="K5887" s="18"/>
      <c r="L5887" s="18"/>
      <c r="M5887" s="18"/>
      <c r="N5887" s="18"/>
      <c r="O5887" s="23"/>
      <c r="P5887" s="23"/>
      <c r="Q5887" s="20"/>
    </row>
    <row r="5888" spans="1:17" ht="14.25" x14ac:dyDescent="0.3">
      <c r="A5888" s="103" t="s">
        <v>6759</v>
      </c>
      <c r="B5888" s="75" t="s">
        <v>14387</v>
      </c>
      <c r="C5888" s="77" t="s">
        <v>7000</v>
      </c>
      <c r="D5888" s="104" t="s">
        <v>15360</v>
      </c>
      <c r="E5888" s="75" t="s">
        <v>15361</v>
      </c>
    </row>
    <row r="5889" spans="1:17" ht="14.25" x14ac:dyDescent="0.3">
      <c r="A5889" s="107" t="s">
        <v>6759</v>
      </c>
      <c r="B5889" s="108" t="s">
        <v>575</v>
      </c>
      <c r="C5889" s="77" t="s">
        <v>7000</v>
      </c>
      <c r="D5889" s="109" t="s">
        <v>15360</v>
      </c>
      <c r="E5889" s="108" t="s">
        <v>14652</v>
      </c>
      <c r="F5889" s="17"/>
    </row>
    <row r="5890" spans="1:17" ht="13.5" x14ac:dyDescent="0.3">
      <c r="A5890" s="111" t="s">
        <v>5935</v>
      </c>
      <c r="B5890" s="112" t="s">
        <v>574</v>
      </c>
      <c r="C5890" s="77" t="s">
        <v>6924</v>
      </c>
      <c r="D5890" s="113" t="s">
        <v>8096</v>
      </c>
      <c r="E5890" s="112" t="s">
        <v>14394</v>
      </c>
      <c r="G5890" s="18"/>
      <c r="H5890" s="19"/>
      <c r="I5890" s="18"/>
      <c r="J5890" s="18"/>
      <c r="K5890" s="18"/>
      <c r="L5890" s="18"/>
      <c r="M5890" s="18"/>
      <c r="N5890" s="18"/>
      <c r="O5890" s="23"/>
      <c r="P5890" s="23"/>
      <c r="Q5890" s="20"/>
    </row>
    <row r="5891" spans="1:17" ht="14.25" x14ac:dyDescent="0.3">
      <c r="A5891" s="103" t="s">
        <v>5935</v>
      </c>
      <c r="B5891" s="75" t="s">
        <v>14387</v>
      </c>
      <c r="C5891" s="77" t="s">
        <v>6924</v>
      </c>
      <c r="D5891" s="104" t="s">
        <v>8096</v>
      </c>
      <c r="E5891" s="75" t="s">
        <v>14394</v>
      </c>
      <c r="F5891" s="17"/>
      <c r="G5891" s="18"/>
      <c r="H5891" s="19"/>
      <c r="I5891" s="18"/>
      <c r="J5891" s="18"/>
      <c r="K5891" s="18"/>
      <c r="L5891" s="18"/>
      <c r="M5891" s="18"/>
      <c r="N5891" s="18"/>
      <c r="O5891" s="23"/>
      <c r="P5891" s="23"/>
      <c r="Q5891" s="20"/>
    </row>
    <row r="5892" spans="1:17" ht="14.25" x14ac:dyDescent="0.3">
      <c r="A5892" s="103" t="s">
        <v>5935</v>
      </c>
      <c r="B5892" s="75" t="s">
        <v>575</v>
      </c>
      <c r="C5892" s="77" t="s">
        <v>6924</v>
      </c>
      <c r="D5892" s="104" t="s">
        <v>8096</v>
      </c>
      <c r="E5892" s="75" t="s">
        <v>14394</v>
      </c>
      <c r="F5892" s="18"/>
      <c r="G5892" s="18"/>
      <c r="H5892" s="19"/>
      <c r="I5892" s="18"/>
      <c r="J5892" s="18"/>
      <c r="K5892" s="18"/>
      <c r="L5892" s="18"/>
      <c r="M5892" s="18"/>
      <c r="N5892" s="18"/>
      <c r="O5892" s="23"/>
      <c r="P5892" s="23"/>
      <c r="Q5892" s="20"/>
    </row>
    <row r="5893" spans="1:17" ht="14.25" x14ac:dyDescent="0.3">
      <c r="A5893" s="103" t="s">
        <v>5936</v>
      </c>
      <c r="B5893" s="75" t="s">
        <v>574</v>
      </c>
      <c r="C5893" s="77" t="s">
        <v>5448</v>
      </c>
      <c r="D5893" s="104" t="s">
        <v>7636</v>
      </c>
      <c r="E5893" s="75" t="s">
        <v>14394</v>
      </c>
      <c r="F5893" s="17"/>
      <c r="G5893" s="18"/>
      <c r="H5893" s="19"/>
      <c r="I5893" s="18"/>
      <c r="J5893" s="18"/>
      <c r="K5893" s="18"/>
      <c r="L5893" s="18"/>
      <c r="M5893" s="18"/>
      <c r="N5893" s="18"/>
      <c r="O5893" s="23"/>
      <c r="P5893" s="23"/>
      <c r="Q5893" s="20"/>
    </row>
    <row r="5894" spans="1:17" ht="13.5" x14ac:dyDescent="0.3">
      <c r="A5894" s="103" t="s">
        <v>5936</v>
      </c>
      <c r="B5894" s="75" t="s">
        <v>14387</v>
      </c>
      <c r="C5894" s="77" t="s">
        <v>7000</v>
      </c>
      <c r="D5894" s="104" t="s">
        <v>7636</v>
      </c>
      <c r="E5894" s="75" t="s">
        <v>14394</v>
      </c>
      <c r="G5894" s="17"/>
      <c r="H5894" s="17"/>
      <c r="I5894" s="17"/>
      <c r="J5894" s="17"/>
      <c r="K5894" s="17"/>
      <c r="L5894" s="17"/>
      <c r="M5894" s="17"/>
      <c r="N5894" s="17"/>
    </row>
    <row r="5895" spans="1:17" ht="13.5" x14ac:dyDescent="0.3">
      <c r="A5895" s="103" t="s">
        <v>5936</v>
      </c>
      <c r="B5895" s="75" t="s">
        <v>575</v>
      </c>
      <c r="C5895" s="77" t="s">
        <v>7000</v>
      </c>
      <c r="D5895" s="104" t="s">
        <v>7636</v>
      </c>
      <c r="E5895" s="75" t="s">
        <v>14394</v>
      </c>
      <c r="F5895" s="17"/>
      <c r="G5895" s="18"/>
      <c r="H5895" s="19"/>
      <c r="I5895" s="18"/>
      <c r="J5895" s="18"/>
      <c r="K5895" s="18"/>
      <c r="L5895" s="18"/>
      <c r="M5895" s="18"/>
      <c r="N5895" s="18"/>
      <c r="O5895" s="23"/>
      <c r="P5895" s="23"/>
      <c r="Q5895" s="20"/>
    </row>
    <row r="5896" spans="1:17" ht="14.25" x14ac:dyDescent="0.3">
      <c r="A5896" s="103" t="s">
        <v>14280</v>
      </c>
      <c r="B5896" s="75" t="s">
        <v>14387</v>
      </c>
      <c r="C5896" s="77" t="s">
        <v>7021</v>
      </c>
      <c r="D5896" s="104" t="s">
        <v>14281</v>
      </c>
      <c r="E5896" s="75" t="s">
        <v>16328</v>
      </c>
      <c r="F5896" s="17"/>
      <c r="G5896" s="18"/>
      <c r="H5896" s="19"/>
      <c r="I5896" s="18"/>
      <c r="J5896" s="18"/>
      <c r="K5896" s="18"/>
      <c r="L5896" s="18"/>
      <c r="M5896" s="18"/>
      <c r="N5896" s="18"/>
      <c r="O5896" s="23"/>
      <c r="P5896" s="23"/>
      <c r="Q5896" s="20"/>
    </row>
    <row r="5897" spans="1:17" ht="14.25" x14ac:dyDescent="0.3">
      <c r="A5897" s="103" t="s">
        <v>14280</v>
      </c>
      <c r="B5897" s="75" t="s">
        <v>575</v>
      </c>
      <c r="C5897" s="77" t="s">
        <v>7021</v>
      </c>
      <c r="D5897" s="104" t="s">
        <v>14281</v>
      </c>
      <c r="E5897" s="75" t="s">
        <v>16328</v>
      </c>
    </row>
    <row r="5898" spans="1:17" ht="14.25" x14ac:dyDescent="0.3">
      <c r="A5898" s="107" t="s">
        <v>5937</v>
      </c>
      <c r="B5898" s="108" t="s">
        <v>574</v>
      </c>
      <c r="C5898" s="77" t="s">
        <v>6920</v>
      </c>
      <c r="D5898" s="109" t="s">
        <v>13457</v>
      </c>
      <c r="E5898" s="108" t="s">
        <v>14394</v>
      </c>
      <c r="F5898" s="18"/>
    </row>
    <row r="5899" spans="1:17" ht="14.25" x14ac:dyDescent="0.3">
      <c r="A5899" s="103" t="s">
        <v>3861</v>
      </c>
      <c r="B5899" s="75" t="s">
        <v>574</v>
      </c>
      <c r="C5899" s="77" t="s">
        <v>6994</v>
      </c>
      <c r="D5899" s="104" t="s">
        <v>13758</v>
      </c>
      <c r="E5899" s="75" t="s">
        <v>14992</v>
      </c>
    </row>
    <row r="5900" spans="1:17" ht="14.25" x14ac:dyDescent="0.3">
      <c r="A5900" s="103" t="s">
        <v>3861</v>
      </c>
      <c r="B5900" s="75" t="s">
        <v>575</v>
      </c>
      <c r="C5900" s="77" t="s">
        <v>7000</v>
      </c>
      <c r="D5900" s="104" t="s">
        <v>13757</v>
      </c>
      <c r="E5900" s="75" t="s">
        <v>14992</v>
      </c>
      <c r="F5900" s="17"/>
    </row>
    <row r="5901" spans="1:17" ht="14.25" x14ac:dyDescent="0.3">
      <c r="A5901" s="107" t="s">
        <v>2896</v>
      </c>
      <c r="B5901" s="108" t="s">
        <v>14387</v>
      </c>
      <c r="C5901" s="77" t="s">
        <v>6994</v>
      </c>
      <c r="D5901" s="109" t="s">
        <v>2897</v>
      </c>
      <c r="E5901" s="108" t="s">
        <v>16329</v>
      </c>
      <c r="F5901" s="17"/>
    </row>
    <row r="5902" spans="1:17" ht="14.25" x14ac:dyDescent="0.3">
      <c r="A5902" s="107" t="s">
        <v>2896</v>
      </c>
      <c r="B5902" s="108" t="s">
        <v>575</v>
      </c>
      <c r="C5902" s="77" t="s">
        <v>6994</v>
      </c>
      <c r="D5902" s="109" t="s">
        <v>2897</v>
      </c>
      <c r="E5902" s="108" t="s">
        <v>16329</v>
      </c>
      <c r="F5902" s="18"/>
    </row>
    <row r="5903" spans="1:17" ht="14.25" x14ac:dyDescent="0.3">
      <c r="A5903" s="83" t="s">
        <v>6760</v>
      </c>
      <c r="B5903" s="84" t="s">
        <v>574</v>
      </c>
      <c r="C5903" s="77" t="s">
        <v>6909</v>
      </c>
      <c r="D5903" s="85" t="s">
        <v>10226</v>
      </c>
      <c r="E5903" s="84" t="s">
        <v>15362</v>
      </c>
      <c r="F5903" s="17"/>
    </row>
    <row r="5904" spans="1:17" ht="14.25" x14ac:dyDescent="0.3">
      <c r="A5904" s="107" t="s">
        <v>1401</v>
      </c>
      <c r="B5904" s="108" t="s">
        <v>574</v>
      </c>
      <c r="C5904" s="77" t="s">
        <v>6920</v>
      </c>
      <c r="D5904" s="109" t="s">
        <v>1736</v>
      </c>
      <c r="E5904" s="108" t="s">
        <v>15226</v>
      </c>
      <c r="F5904" s="18"/>
    </row>
    <row r="5905" spans="1:17" ht="14.25" x14ac:dyDescent="0.3">
      <c r="A5905" s="103" t="s">
        <v>4436</v>
      </c>
      <c r="B5905" s="75" t="s">
        <v>574</v>
      </c>
      <c r="C5905" s="77" t="s">
        <v>9135</v>
      </c>
      <c r="D5905" s="104" t="s">
        <v>3267</v>
      </c>
      <c r="E5905" s="75" t="s">
        <v>15363</v>
      </c>
    </row>
    <row r="5906" spans="1:17" ht="14.25" x14ac:dyDescent="0.3">
      <c r="A5906" s="107" t="s">
        <v>2503</v>
      </c>
      <c r="B5906" s="108" t="s">
        <v>574</v>
      </c>
      <c r="C5906" s="77" t="s">
        <v>5365</v>
      </c>
      <c r="D5906" s="109" t="s">
        <v>10799</v>
      </c>
      <c r="E5906" s="108" t="s">
        <v>14422</v>
      </c>
      <c r="F5906" s="18"/>
    </row>
    <row r="5907" spans="1:17" ht="14.25" x14ac:dyDescent="0.3">
      <c r="A5907" s="107" t="s">
        <v>2503</v>
      </c>
      <c r="B5907" s="108" t="s">
        <v>575</v>
      </c>
      <c r="C5907" s="77" t="s">
        <v>5365</v>
      </c>
      <c r="D5907" s="109" t="s">
        <v>10799</v>
      </c>
      <c r="E5907" s="108" t="s">
        <v>14422</v>
      </c>
    </row>
    <row r="5908" spans="1:17" ht="13.5" x14ac:dyDescent="0.3">
      <c r="A5908" s="103" t="s">
        <v>392</v>
      </c>
      <c r="B5908" s="75" t="s">
        <v>574</v>
      </c>
      <c r="C5908" s="77" t="s">
        <v>6979</v>
      </c>
      <c r="D5908" s="104" t="s">
        <v>3279</v>
      </c>
      <c r="E5908" s="75" t="s">
        <v>14950</v>
      </c>
      <c r="F5908" s="17"/>
    </row>
    <row r="5909" spans="1:17" ht="14.25" x14ac:dyDescent="0.3">
      <c r="A5909" s="103" t="s">
        <v>392</v>
      </c>
      <c r="B5909" s="75" t="s">
        <v>14387</v>
      </c>
      <c r="C5909" s="77" t="s">
        <v>6979</v>
      </c>
      <c r="D5909" s="104" t="s">
        <v>3279</v>
      </c>
      <c r="E5909" s="75" t="s">
        <v>14950</v>
      </c>
      <c r="F5909" s="17"/>
    </row>
    <row r="5910" spans="1:17" ht="14.25" x14ac:dyDescent="0.3">
      <c r="A5910" s="103" t="s">
        <v>392</v>
      </c>
      <c r="B5910" s="75" t="s">
        <v>575</v>
      </c>
      <c r="C5910" s="77" t="s">
        <v>6979</v>
      </c>
      <c r="D5910" s="104" t="s">
        <v>3279</v>
      </c>
      <c r="E5910" s="75" t="s">
        <v>14950</v>
      </c>
      <c r="F5910" s="17"/>
    </row>
    <row r="5911" spans="1:17" ht="14.25" x14ac:dyDescent="0.3">
      <c r="A5911" s="103" t="s">
        <v>14116</v>
      </c>
      <c r="B5911" s="75" t="s">
        <v>574</v>
      </c>
      <c r="C5911" s="77" t="s">
        <v>7000</v>
      </c>
      <c r="D5911" s="104" t="s">
        <v>12279</v>
      </c>
      <c r="E5911" s="75" t="s">
        <v>15851</v>
      </c>
      <c r="F5911" s="18"/>
    </row>
    <row r="5912" spans="1:17" ht="14.25" x14ac:dyDescent="0.3">
      <c r="A5912" s="103" t="s">
        <v>14116</v>
      </c>
      <c r="B5912" s="75" t="s">
        <v>575</v>
      </c>
      <c r="C5912" s="77" t="s">
        <v>7000</v>
      </c>
      <c r="D5912" s="104" t="s">
        <v>12279</v>
      </c>
      <c r="E5912" s="75" t="s">
        <v>15851</v>
      </c>
      <c r="F5912" s="18"/>
      <c r="G5912" s="18"/>
      <c r="H5912" s="19"/>
      <c r="I5912" s="18"/>
      <c r="J5912" s="18"/>
      <c r="K5912" s="18"/>
      <c r="L5912" s="18"/>
      <c r="M5912" s="18"/>
      <c r="N5912" s="18"/>
      <c r="O5912" s="23"/>
      <c r="P5912" s="23"/>
      <c r="Q5912" s="20"/>
    </row>
    <row r="5913" spans="1:17" ht="14.25" x14ac:dyDescent="0.3">
      <c r="A5913" s="103" t="s">
        <v>1470</v>
      </c>
      <c r="B5913" s="75" t="s">
        <v>574</v>
      </c>
      <c r="C5913" s="77" t="s">
        <v>6924</v>
      </c>
      <c r="D5913" s="104" t="s">
        <v>7716</v>
      </c>
      <c r="E5913" s="75" t="s">
        <v>14395</v>
      </c>
    </row>
    <row r="5914" spans="1:17" ht="13.5" x14ac:dyDescent="0.3">
      <c r="A5914" s="111" t="s">
        <v>3066</v>
      </c>
      <c r="B5914" s="112" t="s">
        <v>574</v>
      </c>
      <c r="C5914" s="77" t="s">
        <v>6994</v>
      </c>
      <c r="D5914" s="113" t="s">
        <v>10800</v>
      </c>
      <c r="E5914" s="112" t="s">
        <v>14398</v>
      </c>
      <c r="F5914" s="17"/>
    </row>
    <row r="5915" spans="1:17" ht="14.25" x14ac:dyDescent="0.3">
      <c r="A5915" s="103" t="s">
        <v>11763</v>
      </c>
      <c r="B5915" s="75" t="s">
        <v>574</v>
      </c>
      <c r="C5915" s="77" t="s">
        <v>6979</v>
      </c>
      <c r="D5915" s="104" t="s">
        <v>4845</v>
      </c>
      <c r="E5915" s="75" t="s">
        <v>14394</v>
      </c>
      <c r="F5915" s="18"/>
    </row>
    <row r="5916" spans="1:17" ht="14.25" x14ac:dyDescent="0.3">
      <c r="A5916" s="103" t="s">
        <v>4437</v>
      </c>
      <c r="B5916" s="75" t="s">
        <v>574</v>
      </c>
      <c r="C5916" s="77" t="s">
        <v>7021</v>
      </c>
      <c r="D5916" s="104" t="s">
        <v>4438</v>
      </c>
      <c r="E5916" s="75" t="s">
        <v>14499</v>
      </c>
      <c r="F5916" s="18"/>
    </row>
    <row r="5917" spans="1:17" ht="13.5" x14ac:dyDescent="0.3">
      <c r="A5917" s="103" t="s">
        <v>2898</v>
      </c>
      <c r="B5917" s="75" t="s">
        <v>574</v>
      </c>
      <c r="C5917" s="77" t="s">
        <v>6920</v>
      </c>
      <c r="D5917" s="104" t="s">
        <v>12648</v>
      </c>
      <c r="E5917" s="75" t="s">
        <v>16330</v>
      </c>
      <c r="F5917" s="17"/>
    </row>
    <row r="5918" spans="1:17" ht="13.5" x14ac:dyDescent="0.3">
      <c r="A5918" s="103" t="s">
        <v>5189</v>
      </c>
      <c r="B5918" s="75" t="s">
        <v>574</v>
      </c>
      <c r="C5918" s="77" t="s">
        <v>6998</v>
      </c>
      <c r="D5918" s="104" t="s">
        <v>12649</v>
      </c>
      <c r="E5918" s="75" t="s">
        <v>16331</v>
      </c>
      <c r="F5918" s="17"/>
    </row>
    <row r="5919" spans="1:17" ht="14.25" x14ac:dyDescent="0.3">
      <c r="A5919" s="107" t="s">
        <v>8170</v>
      </c>
      <c r="B5919" s="108" t="s">
        <v>574</v>
      </c>
      <c r="C5919" s="77" t="s">
        <v>6924</v>
      </c>
      <c r="D5919" s="109" t="s">
        <v>8171</v>
      </c>
      <c r="E5919" s="108" t="s">
        <v>14394</v>
      </c>
      <c r="F5919" s="17"/>
    </row>
    <row r="5920" spans="1:17" ht="14.25" x14ac:dyDescent="0.3">
      <c r="A5920" s="103" t="s">
        <v>10273</v>
      </c>
      <c r="B5920" s="75" t="s">
        <v>574</v>
      </c>
      <c r="C5920" s="77" t="s">
        <v>7002</v>
      </c>
      <c r="D5920" s="104" t="s">
        <v>10274</v>
      </c>
      <c r="E5920" s="75" t="s">
        <v>15054</v>
      </c>
      <c r="F5920" s="18"/>
    </row>
    <row r="5921" spans="1:6" ht="14.25" x14ac:dyDescent="0.3">
      <c r="A5921" s="114" t="s">
        <v>11694</v>
      </c>
      <c r="B5921" s="115" t="s">
        <v>574</v>
      </c>
      <c r="C5921" s="77" t="s">
        <v>6998</v>
      </c>
      <c r="D5921" s="116" t="s">
        <v>11695</v>
      </c>
      <c r="E5921" s="115" t="s">
        <v>14394</v>
      </c>
      <c r="F5921" s="17"/>
    </row>
    <row r="5922" spans="1:6" ht="14.25" x14ac:dyDescent="0.3">
      <c r="A5922" s="107" t="s">
        <v>106</v>
      </c>
      <c r="B5922" s="108" t="s">
        <v>574</v>
      </c>
      <c r="C5922" s="77" t="s">
        <v>6939</v>
      </c>
      <c r="D5922" s="109" t="s">
        <v>3280</v>
      </c>
      <c r="E5922" s="108" t="s">
        <v>14997</v>
      </c>
      <c r="F5922" s="17"/>
    </row>
    <row r="5923" spans="1:6" ht="14.25" x14ac:dyDescent="0.3">
      <c r="A5923" s="83" t="s">
        <v>5938</v>
      </c>
      <c r="B5923" s="84" t="s">
        <v>1244</v>
      </c>
      <c r="C5923" s="77" t="s">
        <v>6922</v>
      </c>
      <c r="D5923" s="85" t="s">
        <v>8826</v>
      </c>
      <c r="E5923" s="84" t="s">
        <v>733</v>
      </c>
      <c r="F5923" s="17"/>
    </row>
    <row r="5924" spans="1:6" ht="14.25" x14ac:dyDescent="0.3">
      <c r="A5924" s="103" t="s">
        <v>15364</v>
      </c>
      <c r="B5924" s="75" t="s">
        <v>574</v>
      </c>
      <c r="C5924" s="77" t="s">
        <v>6994</v>
      </c>
      <c r="D5924" s="104" t="s">
        <v>15365</v>
      </c>
      <c r="E5924" s="75" t="s">
        <v>14605</v>
      </c>
      <c r="F5924" s="18"/>
    </row>
    <row r="5925" spans="1:6" ht="14.25" x14ac:dyDescent="0.3">
      <c r="A5925" s="103" t="s">
        <v>4712</v>
      </c>
      <c r="B5925" s="75" t="s">
        <v>14387</v>
      </c>
      <c r="C5925" s="77" t="s">
        <v>7071</v>
      </c>
      <c r="D5925" s="104" t="s">
        <v>13908</v>
      </c>
      <c r="E5925" s="75" t="s">
        <v>14398</v>
      </c>
      <c r="F5925" s="17"/>
    </row>
    <row r="5926" spans="1:6" ht="13.5" x14ac:dyDescent="0.3">
      <c r="A5926" s="103" t="s">
        <v>10801</v>
      </c>
      <c r="B5926" s="75" t="s">
        <v>574</v>
      </c>
      <c r="C5926" s="77" t="s">
        <v>7071</v>
      </c>
      <c r="D5926" s="104" t="s">
        <v>13909</v>
      </c>
      <c r="E5926" s="75" t="s">
        <v>14398</v>
      </c>
      <c r="F5926" s="18"/>
    </row>
    <row r="5927" spans="1:6" ht="14.25" x14ac:dyDescent="0.3">
      <c r="A5927" s="103" t="s">
        <v>978</v>
      </c>
      <c r="B5927" s="75" t="s">
        <v>574</v>
      </c>
      <c r="C5927" s="77" t="s">
        <v>6924</v>
      </c>
      <c r="D5927" s="104" t="s">
        <v>7746</v>
      </c>
      <c r="E5927" s="75" t="s">
        <v>14395</v>
      </c>
      <c r="F5927" s="18"/>
    </row>
    <row r="5928" spans="1:6" ht="14.25" x14ac:dyDescent="0.3">
      <c r="A5928" s="103" t="s">
        <v>978</v>
      </c>
      <c r="B5928" s="75" t="s">
        <v>14387</v>
      </c>
      <c r="C5928" s="77" t="s">
        <v>6924</v>
      </c>
      <c r="D5928" s="104" t="s">
        <v>7746</v>
      </c>
      <c r="E5928" s="75" t="s">
        <v>14395</v>
      </c>
      <c r="F5928" s="17"/>
    </row>
    <row r="5929" spans="1:6" ht="14.25" x14ac:dyDescent="0.3">
      <c r="A5929" s="107" t="s">
        <v>978</v>
      </c>
      <c r="B5929" s="108" t="s">
        <v>575</v>
      </c>
      <c r="C5929" s="77" t="s">
        <v>6924</v>
      </c>
      <c r="D5929" s="109" t="s">
        <v>7746</v>
      </c>
      <c r="E5929" s="108" t="s">
        <v>14395</v>
      </c>
      <c r="F5929" s="18"/>
    </row>
    <row r="5930" spans="1:6" ht="14.25" x14ac:dyDescent="0.3">
      <c r="A5930" s="103" t="s">
        <v>2504</v>
      </c>
      <c r="B5930" s="75" t="s">
        <v>574</v>
      </c>
      <c r="C5930" s="77" t="s">
        <v>6933</v>
      </c>
      <c r="D5930" s="104" t="s">
        <v>10802</v>
      </c>
      <c r="E5930" s="75" t="s">
        <v>14398</v>
      </c>
    </row>
    <row r="5931" spans="1:6" ht="14.25" x14ac:dyDescent="0.3">
      <c r="A5931" s="103" t="s">
        <v>1730</v>
      </c>
      <c r="B5931" s="75" t="s">
        <v>574</v>
      </c>
      <c r="C5931" s="77" t="s">
        <v>6924</v>
      </c>
      <c r="D5931" s="104" t="s">
        <v>9922</v>
      </c>
      <c r="E5931" s="75" t="s">
        <v>14618</v>
      </c>
      <c r="F5931" s="17"/>
    </row>
    <row r="5932" spans="1:6" ht="14.25" x14ac:dyDescent="0.3">
      <c r="A5932" s="103" t="s">
        <v>3281</v>
      </c>
      <c r="B5932" s="75" t="s">
        <v>1244</v>
      </c>
      <c r="C5932" s="77" t="s">
        <v>6922</v>
      </c>
      <c r="D5932" s="104" t="s">
        <v>15366</v>
      </c>
      <c r="E5932" s="75" t="s">
        <v>14702</v>
      </c>
      <c r="F5932" s="17"/>
    </row>
    <row r="5933" spans="1:6" ht="14.25" x14ac:dyDescent="0.3">
      <c r="A5933" s="103" t="s">
        <v>1056</v>
      </c>
      <c r="B5933" s="75" t="s">
        <v>574</v>
      </c>
      <c r="C5933" s="77" t="s">
        <v>6939</v>
      </c>
      <c r="D5933" s="104" t="s">
        <v>8127</v>
      </c>
      <c r="E5933" s="75" t="s">
        <v>14398</v>
      </c>
    </row>
    <row r="5934" spans="1:6" ht="14.25" x14ac:dyDescent="0.3">
      <c r="A5934" s="107" t="s">
        <v>10016</v>
      </c>
      <c r="B5934" s="108" t="s">
        <v>574</v>
      </c>
      <c r="C5934" s="77" t="s">
        <v>9033</v>
      </c>
      <c r="D5934" s="109" t="s">
        <v>10017</v>
      </c>
      <c r="E5934" s="108" t="s">
        <v>15367</v>
      </c>
      <c r="F5934" s="18"/>
    </row>
    <row r="5935" spans="1:6" ht="14.25" x14ac:dyDescent="0.3">
      <c r="A5935" s="103" t="s">
        <v>11565</v>
      </c>
      <c r="B5935" s="75" t="s">
        <v>574</v>
      </c>
      <c r="C5935" s="77" t="s">
        <v>7000</v>
      </c>
      <c r="D5935" s="104" t="s">
        <v>4102</v>
      </c>
      <c r="E5935" s="75" t="s">
        <v>14398</v>
      </c>
    </row>
    <row r="5936" spans="1:6" ht="13.5" x14ac:dyDescent="0.3">
      <c r="A5936" s="103" t="s">
        <v>11553</v>
      </c>
      <c r="B5936" s="75" t="s">
        <v>574</v>
      </c>
      <c r="C5936" s="77" t="s">
        <v>7071</v>
      </c>
      <c r="D5936" s="104" t="s">
        <v>3140</v>
      </c>
      <c r="E5936" s="75" t="s">
        <v>14398</v>
      </c>
    </row>
    <row r="5937" spans="1:6" ht="14.25" x14ac:dyDescent="0.3">
      <c r="A5937" s="103" t="s">
        <v>11586</v>
      </c>
      <c r="B5937" s="75" t="s">
        <v>1244</v>
      </c>
      <c r="C5937" s="77" t="s">
        <v>6922</v>
      </c>
      <c r="D5937" s="104" t="s">
        <v>12141</v>
      </c>
      <c r="E5937" s="75" t="s">
        <v>14398</v>
      </c>
    </row>
    <row r="5938" spans="1:6" ht="13.5" x14ac:dyDescent="0.3">
      <c r="A5938" s="107" t="s">
        <v>11586</v>
      </c>
      <c r="B5938" s="108" t="s">
        <v>574</v>
      </c>
      <c r="C5938" s="77" t="s">
        <v>6922</v>
      </c>
      <c r="D5938" s="109" t="s">
        <v>11587</v>
      </c>
      <c r="E5938" s="108" t="s">
        <v>14398</v>
      </c>
    </row>
    <row r="5939" spans="1:6" ht="14.25" x14ac:dyDescent="0.3">
      <c r="A5939" s="103" t="s">
        <v>4439</v>
      </c>
      <c r="B5939" s="75" t="s">
        <v>574</v>
      </c>
      <c r="C5939" s="77" t="s">
        <v>6920</v>
      </c>
      <c r="D5939" s="104" t="s">
        <v>9873</v>
      </c>
      <c r="E5939" s="75" t="s">
        <v>14605</v>
      </c>
    </row>
    <row r="5940" spans="1:6" ht="14.25" x14ac:dyDescent="0.3">
      <c r="A5940" s="103" t="s">
        <v>15368</v>
      </c>
      <c r="B5940" s="75" t="s">
        <v>574</v>
      </c>
      <c r="C5940" s="77" t="s">
        <v>7071</v>
      </c>
      <c r="D5940" s="104" t="s">
        <v>525</v>
      </c>
      <c r="E5940" s="75" t="s">
        <v>14398</v>
      </c>
    </row>
    <row r="5941" spans="1:6" ht="14.25" x14ac:dyDescent="0.3">
      <c r="A5941" s="83" t="s">
        <v>15368</v>
      </c>
      <c r="B5941" s="84" t="s">
        <v>575</v>
      </c>
      <c r="C5941" s="77" t="s">
        <v>7071</v>
      </c>
      <c r="D5941" s="117" t="s">
        <v>525</v>
      </c>
      <c r="E5941" s="84" t="s">
        <v>14398</v>
      </c>
    </row>
    <row r="5942" spans="1:6" ht="14.25" x14ac:dyDescent="0.3">
      <c r="A5942" s="83" t="s">
        <v>5939</v>
      </c>
      <c r="B5942" s="84" t="s">
        <v>574</v>
      </c>
      <c r="C5942" s="77" t="s">
        <v>6913</v>
      </c>
      <c r="D5942" s="85" t="s">
        <v>8139</v>
      </c>
      <c r="E5942" s="84" t="s">
        <v>14394</v>
      </c>
      <c r="F5942" s="18"/>
    </row>
    <row r="5943" spans="1:6" ht="14.25" x14ac:dyDescent="0.3">
      <c r="A5943" s="107" t="s">
        <v>11269</v>
      </c>
      <c r="B5943" s="108" t="s">
        <v>574</v>
      </c>
      <c r="C5943" s="77" t="s">
        <v>6926</v>
      </c>
      <c r="D5943" s="109" t="s">
        <v>11270</v>
      </c>
      <c r="E5943" s="108" t="s">
        <v>14409</v>
      </c>
      <c r="F5943" s="18"/>
    </row>
    <row r="5944" spans="1:6" ht="14.25" x14ac:dyDescent="0.3">
      <c r="A5944" s="110" t="s">
        <v>11269</v>
      </c>
      <c r="B5944" s="84" t="s">
        <v>4879</v>
      </c>
      <c r="C5944" s="77" t="s">
        <v>6926</v>
      </c>
      <c r="D5944" s="117" t="s">
        <v>11270</v>
      </c>
      <c r="E5944" s="84" t="s">
        <v>14409</v>
      </c>
    </row>
    <row r="5945" spans="1:6" ht="14.25" x14ac:dyDescent="0.3">
      <c r="A5945" s="103" t="s">
        <v>6540</v>
      </c>
      <c r="B5945" s="75" t="s">
        <v>574</v>
      </c>
      <c r="C5945" s="77" t="s">
        <v>7002</v>
      </c>
      <c r="D5945" s="104" t="s">
        <v>1364</v>
      </c>
      <c r="E5945" s="75" t="s">
        <v>14400</v>
      </c>
      <c r="F5945" s="17"/>
    </row>
    <row r="5946" spans="1:6" ht="13.5" x14ac:dyDescent="0.3">
      <c r="A5946" s="110" t="s">
        <v>6540</v>
      </c>
      <c r="B5946" s="84" t="s">
        <v>4879</v>
      </c>
      <c r="C5946" s="77" t="s">
        <v>7002</v>
      </c>
      <c r="D5946" s="117" t="s">
        <v>12157</v>
      </c>
      <c r="E5946" s="84" t="s">
        <v>14400</v>
      </c>
      <c r="F5946" s="17"/>
    </row>
    <row r="5947" spans="1:6" ht="13.5" x14ac:dyDescent="0.3">
      <c r="A5947" s="107" t="s">
        <v>3630</v>
      </c>
      <c r="B5947" s="108" t="s">
        <v>574</v>
      </c>
      <c r="C5947" s="77" t="s">
        <v>6378</v>
      </c>
      <c r="D5947" s="109" t="s">
        <v>15785</v>
      </c>
      <c r="E5947" s="108" t="s">
        <v>14394</v>
      </c>
    </row>
    <row r="5948" spans="1:6" ht="14.25" x14ac:dyDescent="0.3">
      <c r="A5948" s="103" t="s">
        <v>640</v>
      </c>
      <c r="B5948" s="75" t="s">
        <v>574</v>
      </c>
      <c r="C5948" s="77" t="s">
        <v>7071</v>
      </c>
      <c r="D5948" s="104" t="s">
        <v>7919</v>
      </c>
      <c r="E5948" s="75" t="s">
        <v>14398</v>
      </c>
    </row>
    <row r="5949" spans="1:6" ht="14.25" x14ac:dyDescent="0.3">
      <c r="A5949" s="107" t="s">
        <v>1806</v>
      </c>
      <c r="B5949" s="108" t="s">
        <v>574</v>
      </c>
      <c r="C5949" s="77" t="s">
        <v>6913</v>
      </c>
      <c r="D5949" s="109" t="s">
        <v>11492</v>
      </c>
      <c r="E5949" s="108" t="s">
        <v>14398</v>
      </c>
      <c r="F5949" s="17"/>
    </row>
    <row r="5950" spans="1:6" ht="14.25" x14ac:dyDescent="0.3">
      <c r="A5950" s="110" t="s">
        <v>5940</v>
      </c>
      <c r="B5950" s="84" t="s">
        <v>574</v>
      </c>
      <c r="C5950" s="77" t="s">
        <v>7002</v>
      </c>
      <c r="D5950" s="117" t="s">
        <v>13314</v>
      </c>
      <c r="E5950" s="84" t="s">
        <v>14394</v>
      </c>
      <c r="F5950" s="17"/>
    </row>
    <row r="5951" spans="1:6" ht="13.5" x14ac:dyDescent="0.3">
      <c r="A5951" s="103" t="s">
        <v>2899</v>
      </c>
      <c r="B5951" s="75" t="s">
        <v>574</v>
      </c>
      <c r="C5951" s="77" t="s">
        <v>6922</v>
      </c>
      <c r="D5951" s="104" t="s">
        <v>14282</v>
      </c>
      <c r="E5951" s="75" t="s">
        <v>16332</v>
      </c>
    </row>
    <row r="5952" spans="1:6" ht="14.25" x14ac:dyDescent="0.3">
      <c r="A5952" s="107" t="s">
        <v>3862</v>
      </c>
      <c r="B5952" s="108" t="s">
        <v>574</v>
      </c>
      <c r="C5952" s="77" t="s">
        <v>6920</v>
      </c>
      <c r="D5952" s="109" t="s">
        <v>3863</v>
      </c>
      <c r="E5952" s="108" t="s">
        <v>14592</v>
      </c>
    </row>
    <row r="5953" spans="1:6" ht="14.25" x14ac:dyDescent="0.3">
      <c r="A5953" s="122" t="s">
        <v>3631</v>
      </c>
      <c r="B5953" s="123" t="s">
        <v>574</v>
      </c>
      <c r="C5953" s="77" t="s">
        <v>6920</v>
      </c>
      <c r="D5953" s="124" t="s">
        <v>10803</v>
      </c>
      <c r="E5953" s="125" t="s">
        <v>14396</v>
      </c>
      <c r="F5953" s="17"/>
    </row>
    <row r="5954" spans="1:6" ht="13.5" x14ac:dyDescent="0.3">
      <c r="A5954" s="107" t="s">
        <v>5941</v>
      </c>
      <c r="B5954" s="108" t="s">
        <v>574</v>
      </c>
      <c r="C5954" s="77" t="s">
        <v>6994</v>
      </c>
      <c r="D5954" s="109" t="s">
        <v>7606</v>
      </c>
      <c r="E5954" s="108" t="s">
        <v>14399</v>
      </c>
    </row>
    <row r="5955" spans="1:6" ht="14.25" x14ac:dyDescent="0.3">
      <c r="A5955" s="83" t="s">
        <v>11473</v>
      </c>
      <c r="B5955" s="84" t="s">
        <v>574</v>
      </c>
      <c r="C5955" s="77" t="s">
        <v>7071</v>
      </c>
      <c r="D5955" s="117" t="s">
        <v>13997</v>
      </c>
      <c r="E5955" s="84" t="s">
        <v>14398</v>
      </c>
      <c r="F5955" s="18"/>
    </row>
    <row r="5956" spans="1:6" ht="14.25" x14ac:dyDescent="0.3">
      <c r="A5956" s="103" t="s">
        <v>15369</v>
      </c>
      <c r="B5956" s="75" t="s">
        <v>574</v>
      </c>
      <c r="C5956" s="77" t="s">
        <v>6920</v>
      </c>
      <c r="D5956" s="104" t="s">
        <v>372</v>
      </c>
      <c r="E5956" s="75" t="s">
        <v>14524</v>
      </c>
    </row>
    <row r="5957" spans="1:6" ht="14.25" x14ac:dyDescent="0.3">
      <c r="A5957" s="111" t="s">
        <v>10362</v>
      </c>
      <c r="B5957" s="112" t="s">
        <v>574</v>
      </c>
      <c r="C5957" s="77" t="s">
        <v>9014</v>
      </c>
      <c r="D5957" s="113" t="s">
        <v>10363</v>
      </c>
      <c r="E5957" s="112" t="s">
        <v>14655</v>
      </c>
      <c r="F5957" s="17"/>
    </row>
    <row r="5958" spans="1:6" ht="14.25" x14ac:dyDescent="0.3">
      <c r="A5958" s="103" t="s">
        <v>10362</v>
      </c>
      <c r="B5958" s="75" t="s">
        <v>575</v>
      </c>
      <c r="C5958" s="77" t="s">
        <v>9014</v>
      </c>
      <c r="D5958" s="104" t="s">
        <v>10363</v>
      </c>
      <c r="E5958" s="75" t="s">
        <v>14655</v>
      </c>
    </row>
    <row r="5959" spans="1:6" ht="14.25" x14ac:dyDescent="0.3">
      <c r="A5959" s="107" t="s">
        <v>2091</v>
      </c>
      <c r="B5959" s="108" t="s">
        <v>574</v>
      </c>
      <c r="C5959" s="77" t="s">
        <v>6998</v>
      </c>
      <c r="D5959" s="109" t="s">
        <v>10013</v>
      </c>
      <c r="E5959" s="108" t="s">
        <v>14702</v>
      </c>
      <c r="F5959" s="18"/>
    </row>
    <row r="5960" spans="1:6" ht="14.25" x14ac:dyDescent="0.3">
      <c r="A5960" s="107" t="s">
        <v>11079</v>
      </c>
      <c r="B5960" s="108" t="s">
        <v>574</v>
      </c>
      <c r="C5960" s="77" t="s">
        <v>7074</v>
      </c>
      <c r="D5960" s="109" t="s">
        <v>11080</v>
      </c>
      <c r="E5960" s="108" t="s">
        <v>15736</v>
      </c>
      <c r="F5960" s="18"/>
    </row>
    <row r="5961" spans="1:6" ht="14.25" x14ac:dyDescent="0.3">
      <c r="A5961" s="103" t="s">
        <v>4152</v>
      </c>
      <c r="B5961" s="75" t="s">
        <v>4879</v>
      </c>
      <c r="C5961" s="77" t="s">
        <v>424</v>
      </c>
      <c r="D5961" s="104" t="s">
        <v>3632</v>
      </c>
      <c r="E5961" s="75" t="s">
        <v>14403</v>
      </c>
      <c r="F5961" s="17"/>
    </row>
    <row r="5962" spans="1:6" ht="14.25" x14ac:dyDescent="0.3">
      <c r="A5962" s="83" t="s">
        <v>663</v>
      </c>
      <c r="B5962" s="84" t="s">
        <v>574</v>
      </c>
      <c r="C5962" s="77" t="s">
        <v>7074</v>
      </c>
      <c r="D5962" s="85" t="s">
        <v>7357</v>
      </c>
      <c r="E5962" s="84" t="s">
        <v>14394</v>
      </c>
      <c r="F5962" s="18"/>
    </row>
    <row r="5963" spans="1:6" ht="14.25" x14ac:dyDescent="0.3">
      <c r="A5963" s="107" t="s">
        <v>663</v>
      </c>
      <c r="B5963" s="108" t="s">
        <v>575</v>
      </c>
      <c r="C5963" s="77" t="s">
        <v>7074</v>
      </c>
      <c r="D5963" s="109" t="s">
        <v>8548</v>
      </c>
      <c r="E5963" s="108" t="s">
        <v>14394</v>
      </c>
      <c r="F5963" s="17"/>
    </row>
    <row r="5964" spans="1:6" ht="14.25" x14ac:dyDescent="0.3">
      <c r="A5964" s="111" t="s">
        <v>3409</v>
      </c>
      <c r="B5964" s="112" t="s">
        <v>575</v>
      </c>
      <c r="C5964" s="77" t="s">
        <v>6939</v>
      </c>
      <c r="D5964" s="113" t="s">
        <v>12650</v>
      </c>
      <c r="E5964" s="112" t="s">
        <v>16333</v>
      </c>
    </row>
    <row r="5965" spans="1:6" ht="14.25" x14ac:dyDescent="0.3">
      <c r="A5965" s="103" t="s">
        <v>934</v>
      </c>
      <c r="B5965" s="75" t="s">
        <v>574</v>
      </c>
      <c r="C5965" s="77" t="s">
        <v>7074</v>
      </c>
      <c r="D5965" s="104" t="s">
        <v>5019</v>
      </c>
      <c r="E5965" s="75" t="s">
        <v>14795</v>
      </c>
    </row>
    <row r="5966" spans="1:6" ht="13.5" x14ac:dyDescent="0.3">
      <c r="A5966" s="103" t="s">
        <v>5020</v>
      </c>
      <c r="B5966" s="75" t="s">
        <v>574</v>
      </c>
      <c r="C5966" s="77" t="s">
        <v>7074</v>
      </c>
      <c r="D5966" s="104" t="s">
        <v>10064</v>
      </c>
      <c r="E5966" s="75" t="s">
        <v>15370</v>
      </c>
    </row>
    <row r="5967" spans="1:6" ht="13.5" x14ac:dyDescent="0.3">
      <c r="A5967" s="107" t="s">
        <v>1635</v>
      </c>
      <c r="B5967" s="108" t="s">
        <v>574</v>
      </c>
      <c r="C5967" s="77" t="s">
        <v>7074</v>
      </c>
      <c r="D5967" s="109" t="s">
        <v>11363</v>
      </c>
      <c r="E5967" s="108" t="s">
        <v>14397</v>
      </c>
    </row>
    <row r="5968" spans="1:6" ht="14.25" x14ac:dyDescent="0.3">
      <c r="A5968" s="103" t="s">
        <v>9822</v>
      </c>
      <c r="B5968" s="75" t="s">
        <v>574</v>
      </c>
      <c r="C5968" s="77" t="s">
        <v>7074</v>
      </c>
      <c r="D5968" s="104" t="s">
        <v>9823</v>
      </c>
      <c r="E5968" s="75" t="s">
        <v>14664</v>
      </c>
    </row>
    <row r="5969" spans="1:6" ht="14.25" x14ac:dyDescent="0.3">
      <c r="A5969" s="103" t="s">
        <v>1950</v>
      </c>
      <c r="B5969" s="75" t="s">
        <v>574</v>
      </c>
      <c r="C5969" s="77" t="s">
        <v>5446</v>
      </c>
      <c r="D5969" s="104" t="s">
        <v>8414</v>
      </c>
      <c r="E5969" s="75" t="s">
        <v>14396</v>
      </c>
    </row>
    <row r="5970" spans="1:6" ht="14.25" x14ac:dyDescent="0.3">
      <c r="A5970" s="111" t="s">
        <v>1108</v>
      </c>
      <c r="B5970" s="112" t="s">
        <v>574</v>
      </c>
      <c r="C5970" s="77" t="s">
        <v>7074</v>
      </c>
      <c r="D5970" s="113" t="s">
        <v>7387</v>
      </c>
      <c r="E5970" s="112" t="s">
        <v>14404</v>
      </c>
    </row>
    <row r="5971" spans="1:6" ht="14.25" x14ac:dyDescent="0.3">
      <c r="A5971" s="111" t="s">
        <v>3515</v>
      </c>
      <c r="B5971" s="112" t="s">
        <v>574</v>
      </c>
      <c r="C5971" s="77" t="s">
        <v>7074</v>
      </c>
      <c r="D5971" s="113" t="s">
        <v>7463</v>
      </c>
      <c r="E5971" s="112" t="s">
        <v>14403</v>
      </c>
      <c r="F5971" s="17"/>
    </row>
    <row r="5972" spans="1:6" ht="14.25" x14ac:dyDescent="0.3">
      <c r="A5972" s="111" t="s">
        <v>4591</v>
      </c>
      <c r="B5972" s="84" t="s">
        <v>574</v>
      </c>
      <c r="C5972" s="77" t="s">
        <v>7074</v>
      </c>
      <c r="D5972" s="113" t="s">
        <v>7767</v>
      </c>
      <c r="E5972" s="112" t="s">
        <v>14394</v>
      </c>
      <c r="F5972" s="18"/>
    </row>
    <row r="5973" spans="1:6" ht="14.25" x14ac:dyDescent="0.3">
      <c r="A5973" s="83" t="s">
        <v>13</v>
      </c>
      <c r="B5973" s="84" t="s">
        <v>574</v>
      </c>
      <c r="C5973" s="77" t="s">
        <v>7074</v>
      </c>
      <c r="D5973" s="85" t="s">
        <v>9211</v>
      </c>
      <c r="E5973" s="84" t="s">
        <v>15371</v>
      </c>
      <c r="F5973" s="17"/>
    </row>
    <row r="5974" spans="1:6" ht="13.5" x14ac:dyDescent="0.3">
      <c r="A5974" s="111" t="s">
        <v>1109</v>
      </c>
      <c r="B5974" s="112" t="s">
        <v>574</v>
      </c>
      <c r="C5974" s="77" t="s">
        <v>7074</v>
      </c>
      <c r="D5974" s="113" t="s">
        <v>8134</v>
      </c>
      <c r="E5974" s="112" t="s">
        <v>14407</v>
      </c>
      <c r="F5974" s="17"/>
    </row>
    <row r="5975" spans="1:6" ht="14.25" x14ac:dyDescent="0.3">
      <c r="A5975" s="107" t="s">
        <v>2105</v>
      </c>
      <c r="B5975" s="112" t="s">
        <v>574</v>
      </c>
      <c r="C5975" s="77" t="s">
        <v>7074</v>
      </c>
      <c r="D5975" s="109" t="s">
        <v>9238</v>
      </c>
      <c r="E5975" s="108" t="s">
        <v>14399</v>
      </c>
    </row>
    <row r="5976" spans="1:6" ht="14.25" x14ac:dyDescent="0.3">
      <c r="A5976" s="110" t="s">
        <v>14</v>
      </c>
      <c r="B5976" s="84" t="s">
        <v>574</v>
      </c>
      <c r="C5976" s="77" t="s">
        <v>7074</v>
      </c>
      <c r="D5976" s="117" t="s">
        <v>15</v>
      </c>
      <c r="E5976" s="84" t="s">
        <v>14547</v>
      </c>
    </row>
    <row r="5977" spans="1:6" ht="14.25" x14ac:dyDescent="0.3">
      <c r="A5977" s="83" t="s">
        <v>6761</v>
      </c>
      <c r="B5977" s="84" t="s">
        <v>574</v>
      </c>
      <c r="C5977" s="77" t="s">
        <v>7074</v>
      </c>
      <c r="D5977" s="85" t="s">
        <v>9301</v>
      </c>
      <c r="E5977" s="84" t="s">
        <v>15372</v>
      </c>
    </row>
    <row r="5978" spans="1:6" ht="13.5" x14ac:dyDescent="0.3">
      <c r="A5978" s="103" t="s">
        <v>4713</v>
      </c>
      <c r="B5978" s="75" t="s">
        <v>3459</v>
      </c>
      <c r="C5978" s="77" t="s">
        <v>4130</v>
      </c>
      <c r="D5978" s="104" t="s">
        <v>10804</v>
      </c>
      <c r="E5978" s="75" t="s">
        <v>14398</v>
      </c>
      <c r="F5978" s="17"/>
    </row>
    <row r="5979" spans="1:6" ht="14.25" x14ac:dyDescent="0.3">
      <c r="A5979" s="107" t="s">
        <v>4310</v>
      </c>
      <c r="B5979" s="108" t="s">
        <v>574</v>
      </c>
      <c r="C5979" s="77" t="s">
        <v>7074</v>
      </c>
      <c r="D5979" s="109" t="s">
        <v>9417</v>
      </c>
      <c r="E5979" s="108" t="s">
        <v>14518</v>
      </c>
    </row>
    <row r="5980" spans="1:6" ht="14.25" x14ac:dyDescent="0.3">
      <c r="A5980" s="83" t="s">
        <v>4310</v>
      </c>
      <c r="B5980" s="84" t="s">
        <v>575</v>
      </c>
      <c r="C5980" s="77" t="s">
        <v>7074</v>
      </c>
      <c r="D5980" s="85" t="s">
        <v>9417</v>
      </c>
      <c r="E5980" s="84" t="s">
        <v>14518</v>
      </c>
      <c r="F5980" s="18"/>
    </row>
    <row r="5981" spans="1:6" ht="14.25" x14ac:dyDescent="0.3">
      <c r="A5981" s="103" t="s">
        <v>1200</v>
      </c>
      <c r="B5981" s="75" t="s">
        <v>574</v>
      </c>
      <c r="C5981" s="77" t="s">
        <v>7074</v>
      </c>
      <c r="D5981" s="104" t="s">
        <v>9422</v>
      </c>
      <c r="E5981" s="75" t="s">
        <v>15053</v>
      </c>
      <c r="F5981" s="17"/>
    </row>
    <row r="5982" spans="1:6" ht="14.25" x14ac:dyDescent="0.3">
      <c r="A5982" s="103" t="s">
        <v>1201</v>
      </c>
      <c r="B5982" s="75" t="s">
        <v>574</v>
      </c>
      <c r="C5982" s="77" t="s">
        <v>7074</v>
      </c>
      <c r="D5982" s="104" t="s">
        <v>9460</v>
      </c>
      <c r="E5982" s="75" t="s">
        <v>15025</v>
      </c>
    </row>
    <row r="5983" spans="1:6" ht="14.25" x14ac:dyDescent="0.3">
      <c r="A5983" s="111" t="s">
        <v>2093</v>
      </c>
      <c r="B5983" s="112" t="s">
        <v>574</v>
      </c>
      <c r="C5983" s="77" t="s">
        <v>7074</v>
      </c>
      <c r="D5983" s="113" t="s">
        <v>15373</v>
      </c>
      <c r="E5983" s="112" t="s">
        <v>14535</v>
      </c>
    </row>
    <row r="5984" spans="1:6" ht="14.25" x14ac:dyDescent="0.3">
      <c r="A5984" s="103" t="s">
        <v>2093</v>
      </c>
      <c r="B5984" s="75" t="s">
        <v>575</v>
      </c>
      <c r="C5984" s="77" t="s">
        <v>7071</v>
      </c>
      <c r="D5984" s="104" t="s">
        <v>9516</v>
      </c>
      <c r="E5984" s="75" t="s">
        <v>14535</v>
      </c>
      <c r="F5984" s="18"/>
    </row>
    <row r="5985" spans="1:6" ht="14.25" x14ac:dyDescent="0.3">
      <c r="A5985" s="103" t="s">
        <v>3633</v>
      </c>
      <c r="B5985" s="75" t="s">
        <v>3459</v>
      </c>
      <c r="C5985" s="77" t="s">
        <v>4130</v>
      </c>
      <c r="D5985" s="104" t="s">
        <v>10805</v>
      </c>
      <c r="E5985" s="75" t="s">
        <v>15247</v>
      </c>
    </row>
    <row r="5986" spans="1:6" ht="14.25" x14ac:dyDescent="0.3">
      <c r="A5986" s="111" t="s">
        <v>4440</v>
      </c>
      <c r="B5986" s="112" t="s">
        <v>574</v>
      </c>
      <c r="C5986" s="77" t="s">
        <v>7074</v>
      </c>
      <c r="D5986" s="113" t="s">
        <v>15</v>
      </c>
      <c r="E5986" s="112" t="s">
        <v>15374</v>
      </c>
    </row>
    <row r="5987" spans="1:6" ht="14.25" x14ac:dyDescent="0.3">
      <c r="A5987" s="103" t="s">
        <v>1034</v>
      </c>
      <c r="B5987" s="75" t="s">
        <v>574</v>
      </c>
      <c r="C5987" s="77" t="s">
        <v>7074</v>
      </c>
      <c r="D5987" s="104" t="s">
        <v>664</v>
      </c>
      <c r="E5987" s="75" t="s">
        <v>14397</v>
      </c>
      <c r="F5987" s="18"/>
    </row>
    <row r="5988" spans="1:6" ht="14.25" x14ac:dyDescent="0.3">
      <c r="A5988" s="103" t="s">
        <v>5021</v>
      </c>
      <c r="B5988" s="75" t="s">
        <v>14387</v>
      </c>
      <c r="C5988" s="77" t="s">
        <v>6920</v>
      </c>
      <c r="D5988" s="104" t="s">
        <v>9607</v>
      </c>
      <c r="E5988" s="75" t="s">
        <v>14398</v>
      </c>
      <c r="F5988" s="17"/>
    </row>
    <row r="5989" spans="1:6" ht="14.25" x14ac:dyDescent="0.3">
      <c r="A5989" s="103" t="s">
        <v>4714</v>
      </c>
      <c r="B5989" s="75" t="s">
        <v>3459</v>
      </c>
      <c r="C5989" s="77" t="s">
        <v>4130</v>
      </c>
      <c r="D5989" s="104" t="s">
        <v>10806</v>
      </c>
      <c r="E5989" s="75" t="s">
        <v>14397</v>
      </c>
    </row>
    <row r="5990" spans="1:6" ht="13.5" x14ac:dyDescent="0.3">
      <c r="A5990" s="107" t="s">
        <v>4846</v>
      </c>
      <c r="B5990" s="108" t="s">
        <v>574</v>
      </c>
      <c r="C5990" s="77" t="s">
        <v>7074</v>
      </c>
      <c r="D5990" s="109" t="s">
        <v>15375</v>
      </c>
      <c r="E5990" s="108" t="s">
        <v>15376</v>
      </c>
    </row>
    <row r="5991" spans="1:6" ht="14.25" x14ac:dyDescent="0.3">
      <c r="A5991" s="103" t="s">
        <v>11942</v>
      </c>
      <c r="B5991" s="75" t="s">
        <v>574</v>
      </c>
      <c r="C5991" s="77" t="s">
        <v>7074</v>
      </c>
      <c r="D5991" s="104" t="s">
        <v>11943</v>
      </c>
      <c r="E5991" s="75" t="s">
        <v>14404</v>
      </c>
    </row>
    <row r="5992" spans="1:6" ht="14.25" x14ac:dyDescent="0.3">
      <c r="A5992" s="83" t="s">
        <v>310</v>
      </c>
      <c r="B5992" s="84" t="s">
        <v>574</v>
      </c>
      <c r="C5992" s="77" t="s">
        <v>7074</v>
      </c>
      <c r="D5992" s="85" t="s">
        <v>9818</v>
      </c>
      <c r="E5992" s="84" t="s">
        <v>14644</v>
      </c>
    </row>
    <row r="5993" spans="1:6" ht="14.25" x14ac:dyDescent="0.3">
      <c r="A5993" s="111" t="s">
        <v>6762</v>
      </c>
      <c r="B5993" s="112" t="s">
        <v>574</v>
      </c>
      <c r="C5993" s="77" t="s">
        <v>7074</v>
      </c>
      <c r="D5993" s="113" t="s">
        <v>9824</v>
      </c>
      <c r="E5993" s="112" t="s">
        <v>14664</v>
      </c>
      <c r="F5993" s="18"/>
    </row>
    <row r="5994" spans="1:6" ht="14.25" x14ac:dyDescent="0.3">
      <c r="A5994" s="107" t="s">
        <v>2505</v>
      </c>
      <c r="B5994" s="108" t="s">
        <v>574</v>
      </c>
      <c r="C5994" s="77" t="s">
        <v>7074</v>
      </c>
      <c r="D5994" s="109" t="s">
        <v>10809</v>
      </c>
      <c r="E5994" s="108" t="s">
        <v>14405</v>
      </c>
      <c r="F5994" s="17"/>
    </row>
    <row r="5995" spans="1:6" ht="14.25" x14ac:dyDescent="0.3">
      <c r="A5995" s="107" t="s">
        <v>729</v>
      </c>
      <c r="B5995" s="108" t="s">
        <v>3459</v>
      </c>
      <c r="C5995" s="77" t="s">
        <v>7074</v>
      </c>
      <c r="D5995" s="109" t="s">
        <v>9008</v>
      </c>
      <c r="E5995" s="108" t="s">
        <v>14398</v>
      </c>
    </row>
    <row r="5996" spans="1:6" ht="14.25" x14ac:dyDescent="0.3">
      <c r="A5996" s="111" t="s">
        <v>729</v>
      </c>
      <c r="B5996" s="112" t="s">
        <v>574</v>
      </c>
      <c r="C5996" s="77" t="s">
        <v>7074</v>
      </c>
      <c r="D5996" s="113" t="s">
        <v>8427</v>
      </c>
      <c r="E5996" s="112" t="s">
        <v>14398</v>
      </c>
      <c r="F5996" s="18"/>
    </row>
    <row r="5997" spans="1:6" ht="14.25" x14ac:dyDescent="0.3">
      <c r="A5997" s="103" t="s">
        <v>3728</v>
      </c>
      <c r="B5997" s="75" t="s">
        <v>574</v>
      </c>
      <c r="C5997" s="77" t="s">
        <v>7074</v>
      </c>
      <c r="D5997" s="104" t="s">
        <v>9874</v>
      </c>
      <c r="E5997" s="75" t="s">
        <v>14605</v>
      </c>
    </row>
    <row r="5998" spans="1:6" ht="14.25" x14ac:dyDescent="0.3">
      <c r="A5998" s="107" t="s">
        <v>1949</v>
      </c>
      <c r="B5998" s="108" t="s">
        <v>574</v>
      </c>
      <c r="C5998" s="77" t="s">
        <v>7074</v>
      </c>
      <c r="D5998" s="109" t="s">
        <v>8378</v>
      </c>
      <c r="E5998" s="108" t="s">
        <v>14404</v>
      </c>
    </row>
    <row r="5999" spans="1:6" ht="14.25" x14ac:dyDescent="0.3">
      <c r="A5999" s="107" t="s">
        <v>2332</v>
      </c>
      <c r="B5999" s="108" t="s">
        <v>574</v>
      </c>
      <c r="C5999" s="77" t="s">
        <v>7074</v>
      </c>
      <c r="D5999" s="109" t="s">
        <v>7371</v>
      </c>
      <c r="E5999" s="108" t="s">
        <v>14394</v>
      </c>
    </row>
    <row r="6000" spans="1:6" ht="13.5" x14ac:dyDescent="0.3">
      <c r="A6000" s="107" t="s">
        <v>11957</v>
      </c>
      <c r="B6000" s="108" t="s">
        <v>574</v>
      </c>
      <c r="C6000" s="77" t="s">
        <v>7074</v>
      </c>
      <c r="D6000" s="109" t="s">
        <v>11958</v>
      </c>
      <c r="E6000" s="108" t="s">
        <v>14407</v>
      </c>
    </row>
    <row r="6001" spans="1:6" ht="14.25" x14ac:dyDescent="0.3">
      <c r="A6001" s="111" t="s">
        <v>11957</v>
      </c>
      <c r="B6001" s="112" t="s">
        <v>14387</v>
      </c>
      <c r="C6001" s="77" t="s">
        <v>7074</v>
      </c>
      <c r="D6001" s="113" t="s">
        <v>11958</v>
      </c>
      <c r="E6001" s="112" t="s">
        <v>14407</v>
      </c>
      <c r="F6001" s="17"/>
    </row>
    <row r="6002" spans="1:6" ht="14.25" x14ac:dyDescent="0.3">
      <c r="A6002" s="107" t="s">
        <v>1033</v>
      </c>
      <c r="B6002" s="108" t="s">
        <v>574</v>
      </c>
      <c r="C6002" s="77" t="s">
        <v>7074</v>
      </c>
      <c r="D6002" s="109" t="s">
        <v>664</v>
      </c>
      <c r="E6002" s="108" t="s">
        <v>14397</v>
      </c>
    </row>
    <row r="6003" spans="1:6" ht="13.5" x14ac:dyDescent="0.3">
      <c r="A6003" s="107" t="s">
        <v>5022</v>
      </c>
      <c r="B6003" s="108" t="s">
        <v>574</v>
      </c>
      <c r="C6003" s="77" t="s">
        <v>7074</v>
      </c>
      <c r="D6003" s="109" t="s">
        <v>10235</v>
      </c>
      <c r="E6003" s="108" t="s">
        <v>15318</v>
      </c>
      <c r="F6003" s="18"/>
    </row>
    <row r="6004" spans="1:6" ht="14.25" x14ac:dyDescent="0.3">
      <c r="A6004" s="103" t="s">
        <v>5023</v>
      </c>
      <c r="B6004" s="75" t="s">
        <v>3459</v>
      </c>
      <c r="C6004" s="77" t="s">
        <v>7074</v>
      </c>
      <c r="D6004" s="104" t="s">
        <v>13776</v>
      </c>
      <c r="E6004" s="75" t="s">
        <v>15377</v>
      </c>
      <c r="F6004" s="18"/>
    </row>
    <row r="6005" spans="1:6" ht="14.25" x14ac:dyDescent="0.3">
      <c r="A6005" s="103" t="s">
        <v>1061</v>
      </c>
      <c r="B6005" s="75" t="s">
        <v>574</v>
      </c>
      <c r="C6005" s="77" t="s">
        <v>7074</v>
      </c>
      <c r="D6005" s="104" t="s">
        <v>7503</v>
      </c>
      <c r="E6005" s="75" t="s">
        <v>14398</v>
      </c>
      <c r="F6005" s="17"/>
    </row>
    <row r="6006" spans="1:6" ht="13.5" x14ac:dyDescent="0.3">
      <c r="A6006" s="103" t="s">
        <v>854</v>
      </c>
      <c r="B6006" s="75" t="s">
        <v>574</v>
      </c>
      <c r="C6006" s="77" t="s">
        <v>7074</v>
      </c>
      <c r="D6006" s="104" t="s">
        <v>7564</v>
      </c>
      <c r="E6006" s="75" t="s">
        <v>14407</v>
      </c>
      <c r="F6006" s="17"/>
    </row>
    <row r="6007" spans="1:6" ht="13.5" x14ac:dyDescent="0.3">
      <c r="A6007" s="103" t="s">
        <v>935</v>
      </c>
      <c r="B6007" s="75" t="s">
        <v>574</v>
      </c>
      <c r="C6007" s="77" t="s">
        <v>7071</v>
      </c>
      <c r="D6007" s="104" t="s">
        <v>10307</v>
      </c>
      <c r="E6007" s="75" t="s">
        <v>14678</v>
      </c>
      <c r="F6007" s="18"/>
    </row>
    <row r="6008" spans="1:6" ht="14.25" x14ac:dyDescent="0.3">
      <c r="A6008" s="103" t="s">
        <v>6763</v>
      </c>
      <c r="B6008" s="75" t="s">
        <v>574</v>
      </c>
      <c r="C6008" s="77" t="s">
        <v>7074</v>
      </c>
      <c r="D6008" s="104" t="s">
        <v>10308</v>
      </c>
      <c r="E6008" s="75" t="s">
        <v>15378</v>
      </c>
    </row>
    <row r="6009" spans="1:6" ht="13.5" x14ac:dyDescent="0.3">
      <c r="A6009" s="107" t="s">
        <v>5942</v>
      </c>
      <c r="B6009" s="108" t="s">
        <v>574</v>
      </c>
      <c r="C6009" s="77" t="s">
        <v>5446</v>
      </c>
      <c r="D6009" s="109" t="s">
        <v>8271</v>
      </c>
      <c r="E6009" s="108" t="s">
        <v>14398</v>
      </c>
    </row>
    <row r="6010" spans="1:6" ht="14.25" x14ac:dyDescent="0.3">
      <c r="A6010" s="83" t="s">
        <v>7823</v>
      </c>
      <c r="B6010" s="84" t="s">
        <v>574</v>
      </c>
      <c r="C6010" s="77" t="s">
        <v>7074</v>
      </c>
      <c r="D6010" s="85" t="s">
        <v>7824</v>
      </c>
      <c r="E6010" s="84" t="s">
        <v>14398</v>
      </c>
      <c r="F6010" s="18"/>
    </row>
    <row r="6011" spans="1:6" ht="14.25" x14ac:dyDescent="0.3">
      <c r="A6011" s="107" t="s">
        <v>2772</v>
      </c>
      <c r="B6011" s="108" t="s">
        <v>574</v>
      </c>
      <c r="C6011" s="77" t="s">
        <v>7074</v>
      </c>
      <c r="D6011" s="109" t="s">
        <v>10320</v>
      </c>
      <c r="E6011" s="108" t="s">
        <v>14579</v>
      </c>
      <c r="F6011" s="18"/>
    </row>
    <row r="6012" spans="1:6" ht="14.25" x14ac:dyDescent="0.3">
      <c r="A6012" s="83" t="s">
        <v>2104</v>
      </c>
      <c r="B6012" s="84" t="s">
        <v>574</v>
      </c>
      <c r="C6012" s="77" t="s">
        <v>7074</v>
      </c>
      <c r="D6012" s="85" t="s">
        <v>15379</v>
      </c>
      <c r="E6012" s="84" t="s">
        <v>15036</v>
      </c>
    </row>
    <row r="6013" spans="1:6" ht="13.5" x14ac:dyDescent="0.3">
      <c r="A6013" s="107" t="s">
        <v>1447</v>
      </c>
      <c r="B6013" s="108" t="s">
        <v>3459</v>
      </c>
      <c r="C6013" s="77" t="s">
        <v>7071</v>
      </c>
      <c r="D6013" s="109" t="s">
        <v>13747</v>
      </c>
      <c r="E6013" s="108" t="s">
        <v>14394</v>
      </c>
      <c r="F6013" s="18"/>
    </row>
    <row r="6014" spans="1:6" ht="14.25" x14ac:dyDescent="0.3">
      <c r="A6014" s="107" t="s">
        <v>1447</v>
      </c>
      <c r="B6014" s="108" t="s">
        <v>574</v>
      </c>
      <c r="C6014" s="77" t="s">
        <v>7074</v>
      </c>
      <c r="D6014" s="109" t="s">
        <v>9960</v>
      </c>
      <c r="E6014" s="108" t="s">
        <v>14394</v>
      </c>
      <c r="F6014" s="17"/>
    </row>
    <row r="6015" spans="1:6" ht="13.5" x14ac:dyDescent="0.3">
      <c r="A6015" s="103" t="s">
        <v>1447</v>
      </c>
      <c r="B6015" s="75" t="s">
        <v>14387</v>
      </c>
      <c r="C6015" s="77" t="s">
        <v>7074</v>
      </c>
      <c r="D6015" s="104" t="s">
        <v>9960</v>
      </c>
      <c r="E6015" s="75" t="s">
        <v>14394</v>
      </c>
      <c r="F6015" s="17"/>
    </row>
    <row r="6016" spans="1:6" ht="14.25" x14ac:dyDescent="0.3">
      <c r="A6016" s="103" t="s">
        <v>1447</v>
      </c>
      <c r="B6016" s="75" t="s">
        <v>575</v>
      </c>
      <c r="C6016" s="77" t="s">
        <v>7071</v>
      </c>
      <c r="D6016" s="104" t="s">
        <v>9960</v>
      </c>
      <c r="E6016" s="75" t="s">
        <v>14394</v>
      </c>
      <c r="F6016" s="18"/>
    </row>
    <row r="6017" spans="1:6" ht="14.25" x14ac:dyDescent="0.3">
      <c r="A6017" s="103" t="s">
        <v>2506</v>
      </c>
      <c r="B6017" s="75" t="s">
        <v>574</v>
      </c>
      <c r="C6017" s="77" t="s">
        <v>7000</v>
      </c>
      <c r="D6017" s="104" t="s">
        <v>10810</v>
      </c>
      <c r="E6017" s="75" t="s">
        <v>14403</v>
      </c>
    </row>
    <row r="6018" spans="1:6" ht="14.25" x14ac:dyDescent="0.3">
      <c r="A6018" s="107" t="s">
        <v>15380</v>
      </c>
      <c r="B6018" s="108" t="s">
        <v>574</v>
      </c>
      <c r="C6018" s="77" t="s">
        <v>4532</v>
      </c>
      <c r="D6018" s="109" t="s">
        <v>14999</v>
      </c>
      <c r="E6018" s="108" t="s">
        <v>15000</v>
      </c>
      <c r="F6018" s="18"/>
    </row>
    <row r="6019" spans="1:6" ht="14.25" x14ac:dyDescent="0.3">
      <c r="A6019" s="107" t="s">
        <v>15380</v>
      </c>
      <c r="B6019" s="108" t="s">
        <v>575</v>
      </c>
      <c r="C6019" s="77" t="s">
        <v>4532</v>
      </c>
      <c r="D6019" s="109" t="s">
        <v>14999</v>
      </c>
      <c r="E6019" s="108" t="s">
        <v>15000</v>
      </c>
    </row>
    <row r="6020" spans="1:6" ht="14.25" x14ac:dyDescent="0.3">
      <c r="A6020" s="103" t="s">
        <v>4715</v>
      </c>
      <c r="B6020" s="75" t="s">
        <v>574</v>
      </c>
      <c r="C6020" s="77" t="s">
        <v>7002</v>
      </c>
      <c r="D6020" s="104" t="s">
        <v>10811</v>
      </c>
      <c r="E6020" s="75" t="s">
        <v>14394</v>
      </c>
    </row>
    <row r="6021" spans="1:6" ht="14.25" x14ac:dyDescent="0.3">
      <c r="A6021" s="103" t="s">
        <v>4715</v>
      </c>
      <c r="B6021" s="75" t="s">
        <v>575</v>
      </c>
      <c r="C6021" s="77" t="s">
        <v>7002</v>
      </c>
      <c r="D6021" s="104" t="s">
        <v>10813</v>
      </c>
      <c r="E6021" s="75" t="s">
        <v>14394</v>
      </c>
      <c r="F6021" s="18"/>
    </row>
    <row r="6022" spans="1:6" ht="14.25" x14ac:dyDescent="0.3">
      <c r="A6022" s="103" t="s">
        <v>11635</v>
      </c>
      <c r="B6022" s="75" t="s">
        <v>574</v>
      </c>
      <c r="C6022" s="77" t="s">
        <v>7002</v>
      </c>
      <c r="D6022" s="104" t="s">
        <v>11636</v>
      </c>
      <c r="E6022" s="75" t="s">
        <v>14398</v>
      </c>
      <c r="F6022" s="17"/>
    </row>
    <row r="6023" spans="1:6" ht="14.25" x14ac:dyDescent="0.3">
      <c r="A6023" s="103" t="s">
        <v>15381</v>
      </c>
      <c r="B6023" s="75" t="s">
        <v>574</v>
      </c>
      <c r="C6023" s="77" t="s">
        <v>6922</v>
      </c>
      <c r="D6023" s="104" t="s">
        <v>10294</v>
      </c>
      <c r="E6023" s="75" t="s">
        <v>14404</v>
      </c>
    </row>
    <row r="6024" spans="1:6" ht="14.25" x14ac:dyDescent="0.3">
      <c r="A6024" s="103" t="s">
        <v>5943</v>
      </c>
      <c r="B6024" s="75" t="s">
        <v>574</v>
      </c>
      <c r="C6024" s="77" t="s">
        <v>6939</v>
      </c>
      <c r="D6024" s="104" t="s">
        <v>7616</v>
      </c>
      <c r="E6024" s="75" t="s">
        <v>14415</v>
      </c>
      <c r="F6024" s="18"/>
    </row>
    <row r="6025" spans="1:6" ht="14.25" x14ac:dyDescent="0.3">
      <c r="A6025" s="103" t="s">
        <v>5943</v>
      </c>
      <c r="B6025" s="75" t="s">
        <v>2439</v>
      </c>
      <c r="C6025" s="77" t="s">
        <v>7277</v>
      </c>
      <c r="D6025" s="104" t="s">
        <v>8971</v>
      </c>
      <c r="E6025" s="75" t="s">
        <v>14415</v>
      </c>
      <c r="F6025" s="17"/>
    </row>
    <row r="6026" spans="1:6" ht="13.5" x14ac:dyDescent="0.3">
      <c r="A6026" s="83" t="s">
        <v>5943</v>
      </c>
      <c r="B6026" s="84" t="s">
        <v>14387</v>
      </c>
      <c r="C6026" s="77" t="s">
        <v>6939</v>
      </c>
      <c r="D6026" s="85" t="s">
        <v>7616</v>
      </c>
      <c r="E6026" s="84" t="s">
        <v>14415</v>
      </c>
      <c r="F6026" s="18"/>
    </row>
    <row r="6027" spans="1:6" ht="13.5" x14ac:dyDescent="0.3">
      <c r="A6027" s="103" t="s">
        <v>5943</v>
      </c>
      <c r="B6027" s="75" t="s">
        <v>575</v>
      </c>
      <c r="C6027" s="77" t="s">
        <v>6939</v>
      </c>
      <c r="D6027" s="104" t="s">
        <v>7616</v>
      </c>
      <c r="E6027" s="75" t="s">
        <v>14415</v>
      </c>
      <c r="F6027" s="17"/>
    </row>
    <row r="6028" spans="1:6" ht="14.25" x14ac:dyDescent="0.3">
      <c r="A6028" s="103" t="s">
        <v>6609</v>
      </c>
      <c r="B6028" s="75" t="s">
        <v>574</v>
      </c>
      <c r="C6028" s="77" t="s">
        <v>6920</v>
      </c>
      <c r="D6028" s="104" t="s">
        <v>14371</v>
      </c>
      <c r="E6028" s="75" t="s">
        <v>14398</v>
      </c>
    </row>
    <row r="6029" spans="1:6" ht="14.25" x14ac:dyDescent="0.3">
      <c r="A6029" s="103" t="s">
        <v>1332</v>
      </c>
      <c r="B6029" s="75" t="s">
        <v>574</v>
      </c>
      <c r="C6029" s="77" t="s">
        <v>6998</v>
      </c>
      <c r="D6029" s="104" t="s">
        <v>7453</v>
      </c>
      <c r="E6029" s="75" t="s">
        <v>14394</v>
      </c>
    </row>
    <row r="6030" spans="1:6" ht="13.5" x14ac:dyDescent="0.3">
      <c r="A6030" s="103" t="s">
        <v>1332</v>
      </c>
      <c r="B6030" s="75" t="s">
        <v>575</v>
      </c>
      <c r="C6030" s="77" t="s">
        <v>6998</v>
      </c>
      <c r="D6030" s="104" t="s">
        <v>7453</v>
      </c>
      <c r="E6030" s="75" t="s">
        <v>14394</v>
      </c>
      <c r="F6030" s="18"/>
    </row>
    <row r="6031" spans="1:6" ht="14.25" x14ac:dyDescent="0.3">
      <c r="A6031" s="103" t="s">
        <v>4441</v>
      </c>
      <c r="B6031" s="75" t="s">
        <v>574</v>
      </c>
      <c r="C6031" s="77" t="s">
        <v>6994</v>
      </c>
      <c r="D6031" s="104" t="s">
        <v>9416</v>
      </c>
      <c r="E6031" s="75" t="s">
        <v>15382</v>
      </c>
      <c r="F6031" s="17"/>
    </row>
    <row r="6032" spans="1:6" ht="14.25" x14ac:dyDescent="0.3">
      <c r="A6032" s="107" t="s">
        <v>4592</v>
      </c>
      <c r="B6032" s="108" t="s">
        <v>574</v>
      </c>
      <c r="C6032" s="77" t="s">
        <v>7195</v>
      </c>
      <c r="D6032" s="109" t="s">
        <v>8105</v>
      </c>
      <c r="E6032" s="108" t="s">
        <v>14396</v>
      </c>
      <c r="F6032" s="18"/>
    </row>
    <row r="6033" spans="1:6" ht="13.5" x14ac:dyDescent="0.3">
      <c r="A6033" s="107" t="s">
        <v>3516</v>
      </c>
      <c r="B6033" s="108" t="s">
        <v>574</v>
      </c>
      <c r="C6033" s="77" t="s">
        <v>6913</v>
      </c>
      <c r="D6033" s="109" t="s">
        <v>13397</v>
      </c>
      <c r="E6033" s="108" t="s">
        <v>14394</v>
      </c>
    </row>
    <row r="6034" spans="1:6" ht="14.25" x14ac:dyDescent="0.3">
      <c r="A6034" s="103" t="s">
        <v>4548</v>
      </c>
      <c r="B6034" s="75" t="s">
        <v>574</v>
      </c>
      <c r="C6034" s="77" t="s">
        <v>6954</v>
      </c>
      <c r="D6034" s="104" t="s">
        <v>8077</v>
      </c>
      <c r="E6034" s="75" t="s">
        <v>14398</v>
      </c>
    </row>
    <row r="6035" spans="1:6" ht="14.25" x14ac:dyDescent="0.3">
      <c r="A6035" s="103" t="s">
        <v>4548</v>
      </c>
      <c r="B6035" s="75" t="s">
        <v>14387</v>
      </c>
      <c r="C6035" s="77" t="s">
        <v>6954</v>
      </c>
      <c r="D6035" s="104" t="s">
        <v>8077</v>
      </c>
      <c r="E6035" s="75" t="s">
        <v>14398</v>
      </c>
    </row>
    <row r="6036" spans="1:6" ht="14.25" x14ac:dyDescent="0.3">
      <c r="A6036" s="103" t="s">
        <v>4548</v>
      </c>
      <c r="B6036" s="75" t="s">
        <v>575</v>
      </c>
      <c r="C6036" s="77" t="s">
        <v>6954</v>
      </c>
      <c r="D6036" s="104" t="s">
        <v>8077</v>
      </c>
      <c r="E6036" s="75" t="s">
        <v>14398</v>
      </c>
      <c r="F6036" s="17"/>
    </row>
    <row r="6037" spans="1:6" ht="13.5" x14ac:dyDescent="0.3">
      <c r="A6037" s="103" t="s">
        <v>4212</v>
      </c>
      <c r="B6037" s="75" t="s">
        <v>574</v>
      </c>
      <c r="C6037" s="77" t="s">
        <v>5944</v>
      </c>
      <c r="D6037" s="104" t="s">
        <v>7742</v>
      </c>
      <c r="E6037" s="75" t="s">
        <v>14415</v>
      </c>
      <c r="F6037" s="17"/>
    </row>
    <row r="6038" spans="1:6" ht="14.25" x14ac:dyDescent="0.3">
      <c r="A6038" s="107" t="s">
        <v>9106</v>
      </c>
      <c r="B6038" s="108" t="s">
        <v>14387</v>
      </c>
      <c r="C6038" s="77" t="s">
        <v>6994</v>
      </c>
      <c r="D6038" s="109" t="s">
        <v>9107</v>
      </c>
      <c r="E6038" s="108" t="s">
        <v>656</v>
      </c>
      <c r="F6038" s="18"/>
    </row>
    <row r="6039" spans="1:6" ht="13.5" x14ac:dyDescent="0.3">
      <c r="A6039" s="103" t="s">
        <v>9106</v>
      </c>
      <c r="B6039" s="75" t="s">
        <v>575</v>
      </c>
      <c r="C6039" s="77" t="s">
        <v>6994</v>
      </c>
      <c r="D6039" s="104" t="s">
        <v>9107</v>
      </c>
      <c r="E6039" s="75" t="s">
        <v>656</v>
      </c>
      <c r="F6039" s="18"/>
    </row>
    <row r="6040" spans="1:6" ht="13.5" x14ac:dyDescent="0.3">
      <c r="A6040" s="103" t="s">
        <v>4153</v>
      </c>
      <c r="B6040" s="75" t="s">
        <v>574</v>
      </c>
      <c r="C6040" s="77" t="s">
        <v>6994</v>
      </c>
      <c r="D6040" s="104" t="s">
        <v>10814</v>
      </c>
      <c r="E6040" s="75" t="s">
        <v>14396</v>
      </c>
    </row>
    <row r="6041" spans="1:6" ht="14.25" x14ac:dyDescent="0.3">
      <c r="A6041" s="103" t="s">
        <v>11203</v>
      </c>
      <c r="B6041" s="75" t="s">
        <v>574</v>
      </c>
      <c r="C6041" s="77" t="s">
        <v>7000</v>
      </c>
      <c r="D6041" s="104" t="s">
        <v>11204</v>
      </c>
      <c r="E6041" s="75" t="s">
        <v>14399</v>
      </c>
      <c r="F6041" s="17"/>
    </row>
    <row r="6042" spans="1:6" ht="13.5" x14ac:dyDescent="0.3">
      <c r="A6042" s="103" t="s">
        <v>4716</v>
      </c>
      <c r="B6042" s="75" t="s">
        <v>574</v>
      </c>
      <c r="C6042" s="77" t="s">
        <v>6926</v>
      </c>
      <c r="D6042" s="104" t="s">
        <v>10813</v>
      </c>
      <c r="E6042" s="75" t="s">
        <v>14398</v>
      </c>
    </row>
    <row r="6043" spans="1:6" ht="14.25" x14ac:dyDescent="0.3">
      <c r="A6043" s="103" t="s">
        <v>4716</v>
      </c>
      <c r="B6043" s="75" t="s">
        <v>4879</v>
      </c>
      <c r="C6043" s="77" t="s">
        <v>424</v>
      </c>
      <c r="D6043" s="104" t="s">
        <v>10815</v>
      </c>
      <c r="E6043" s="75" t="s">
        <v>14398</v>
      </c>
      <c r="F6043" s="17"/>
    </row>
    <row r="6044" spans="1:6" ht="14.25" x14ac:dyDescent="0.3">
      <c r="A6044" s="107" t="s">
        <v>2507</v>
      </c>
      <c r="B6044" s="108" t="s">
        <v>574</v>
      </c>
      <c r="C6044" s="77" t="s">
        <v>6920</v>
      </c>
      <c r="D6044" s="109" t="s">
        <v>10817</v>
      </c>
      <c r="E6044" s="108" t="s">
        <v>14398</v>
      </c>
    </row>
    <row r="6045" spans="1:6" ht="14.25" x14ac:dyDescent="0.3">
      <c r="A6045" s="107" t="s">
        <v>2507</v>
      </c>
      <c r="B6045" s="108" t="s">
        <v>14387</v>
      </c>
      <c r="C6045" s="77" t="s">
        <v>6920</v>
      </c>
      <c r="D6045" s="109" t="s">
        <v>10816</v>
      </c>
      <c r="E6045" s="108" t="s">
        <v>14398</v>
      </c>
    </row>
    <row r="6046" spans="1:6" ht="14.25" x14ac:dyDescent="0.3">
      <c r="A6046" s="107" t="s">
        <v>2507</v>
      </c>
      <c r="B6046" s="108" t="s">
        <v>575</v>
      </c>
      <c r="C6046" s="77" t="s">
        <v>6920</v>
      </c>
      <c r="D6046" s="109" t="s">
        <v>10816</v>
      </c>
      <c r="E6046" s="108" t="s">
        <v>14398</v>
      </c>
      <c r="F6046" s="18"/>
    </row>
    <row r="6047" spans="1:6" ht="14.25" x14ac:dyDescent="0.3">
      <c r="A6047" s="111" t="s">
        <v>15383</v>
      </c>
      <c r="B6047" s="112" t="s">
        <v>574</v>
      </c>
      <c r="C6047" s="77" t="s">
        <v>6920</v>
      </c>
      <c r="D6047" s="113" t="s">
        <v>2021</v>
      </c>
      <c r="E6047" s="112" t="s">
        <v>14394</v>
      </c>
      <c r="F6047" s="17"/>
    </row>
    <row r="6048" spans="1:6" ht="14.25" x14ac:dyDescent="0.3">
      <c r="A6048" s="103" t="s">
        <v>1685</v>
      </c>
      <c r="B6048" s="75" t="s">
        <v>574</v>
      </c>
      <c r="C6048" s="77" t="s">
        <v>9019</v>
      </c>
      <c r="D6048" s="104" t="s">
        <v>1686</v>
      </c>
      <c r="E6048" s="75" t="s">
        <v>15384</v>
      </c>
      <c r="F6048" s="18"/>
    </row>
    <row r="6049" spans="1:6" ht="14.25" x14ac:dyDescent="0.3">
      <c r="A6049" s="111" t="s">
        <v>1685</v>
      </c>
      <c r="B6049" s="112" t="s">
        <v>4879</v>
      </c>
      <c r="C6049" s="77" t="s">
        <v>9019</v>
      </c>
      <c r="D6049" s="113" t="s">
        <v>1686</v>
      </c>
      <c r="E6049" s="112" t="s">
        <v>15384</v>
      </c>
    </row>
    <row r="6050" spans="1:6" ht="13.5" x14ac:dyDescent="0.3">
      <c r="A6050" s="103" t="s">
        <v>11499</v>
      </c>
      <c r="B6050" s="75" t="s">
        <v>574</v>
      </c>
      <c r="C6050" s="77" t="s">
        <v>7021</v>
      </c>
      <c r="D6050" s="104" t="s">
        <v>1132</v>
      </c>
      <c r="E6050" s="75" t="s">
        <v>14398</v>
      </c>
    </row>
    <row r="6051" spans="1:6" ht="14.25" x14ac:dyDescent="0.3">
      <c r="A6051" s="103" t="s">
        <v>4442</v>
      </c>
      <c r="B6051" s="75" t="s">
        <v>574</v>
      </c>
      <c r="C6051" s="77" t="s">
        <v>6924</v>
      </c>
      <c r="D6051" s="104" t="s">
        <v>4443</v>
      </c>
      <c r="E6051" s="75" t="s">
        <v>656</v>
      </c>
      <c r="F6051" s="18"/>
    </row>
    <row r="6052" spans="1:6" ht="14.25" x14ac:dyDescent="0.3">
      <c r="A6052" s="111" t="s">
        <v>1712</v>
      </c>
      <c r="B6052" s="112" t="s">
        <v>574</v>
      </c>
      <c r="C6052" s="77" t="s">
        <v>7002</v>
      </c>
      <c r="D6052" s="113" t="s">
        <v>9423</v>
      </c>
      <c r="E6052" s="112" t="s">
        <v>15053</v>
      </c>
    </row>
    <row r="6053" spans="1:6" ht="14.25" x14ac:dyDescent="0.3">
      <c r="A6053" s="103" t="s">
        <v>1712</v>
      </c>
      <c r="B6053" s="75" t="s">
        <v>575</v>
      </c>
      <c r="C6053" s="77" t="s">
        <v>7002</v>
      </c>
      <c r="D6053" s="104" t="s">
        <v>9418</v>
      </c>
      <c r="E6053" s="75" t="s">
        <v>15053</v>
      </c>
    </row>
    <row r="6054" spans="1:6" ht="14.25" x14ac:dyDescent="0.3">
      <c r="A6054" s="111" t="s">
        <v>14283</v>
      </c>
      <c r="B6054" s="112" t="s">
        <v>574</v>
      </c>
      <c r="C6054" s="77" t="s">
        <v>6956</v>
      </c>
      <c r="D6054" s="113" t="s">
        <v>12651</v>
      </c>
      <c r="E6054" s="112" t="s">
        <v>16334</v>
      </c>
    </row>
    <row r="6055" spans="1:6" ht="14.25" x14ac:dyDescent="0.3">
      <c r="A6055" s="103" t="s">
        <v>11404</v>
      </c>
      <c r="B6055" s="75" t="s">
        <v>574</v>
      </c>
      <c r="C6055" s="77" t="s">
        <v>6939</v>
      </c>
      <c r="D6055" s="104" t="s">
        <v>13989</v>
      </c>
      <c r="E6055" s="75" t="s">
        <v>14406</v>
      </c>
      <c r="F6055" s="18"/>
    </row>
    <row r="6056" spans="1:6" ht="14.25" x14ac:dyDescent="0.3">
      <c r="A6056" s="107" t="s">
        <v>5945</v>
      </c>
      <c r="B6056" s="108" t="s">
        <v>574</v>
      </c>
      <c r="C6056" s="77" t="s">
        <v>6984</v>
      </c>
      <c r="D6056" s="109" t="s">
        <v>7458</v>
      </c>
      <c r="E6056" s="108" t="s">
        <v>14403</v>
      </c>
      <c r="F6056" s="17"/>
    </row>
    <row r="6057" spans="1:6" ht="13.5" x14ac:dyDescent="0.3">
      <c r="A6057" s="103" t="s">
        <v>8853</v>
      </c>
      <c r="B6057" s="75" t="s">
        <v>1244</v>
      </c>
      <c r="C6057" s="77" t="s">
        <v>6922</v>
      </c>
      <c r="D6057" s="104" t="s">
        <v>8854</v>
      </c>
      <c r="E6057" s="75" t="s">
        <v>14394</v>
      </c>
      <c r="F6057" s="17"/>
    </row>
    <row r="6058" spans="1:6" ht="14.25" x14ac:dyDescent="0.3">
      <c r="A6058" s="103" t="s">
        <v>2508</v>
      </c>
      <c r="B6058" s="75" t="s">
        <v>576</v>
      </c>
      <c r="C6058" s="77" t="s">
        <v>10821</v>
      </c>
      <c r="D6058" s="104" t="s">
        <v>13910</v>
      </c>
      <c r="E6058" s="75" t="s">
        <v>14394</v>
      </c>
      <c r="F6058" s="18"/>
    </row>
    <row r="6059" spans="1:6" ht="14.25" x14ac:dyDescent="0.3">
      <c r="A6059" s="103" t="s">
        <v>2508</v>
      </c>
      <c r="B6059" s="75" t="s">
        <v>574</v>
      </c>
      <c r="C6059" s="77" t="s">
        <v>6979</v>
      </c>
      <c r="D6059" s="104" t="s">
        <v>10818</v>
      </c>
      <c r="E6059" s="75" t="s">
        <v>14394</v>
      </c>
      <c r="F6059" s="17"/>
    </row>
    <row r="6060" spans="1:6" ht="14.25" x14ac:dyDescent="0.3">
      <c r="A6060" s="103" t="s">
        <v>2508</v>
      </c>
      <c r="B6060" s="75" t="s">
        <v>575</v>
      </c>
      <c r="C6060" s="77" t="s">
        <v>6979</v>
      </c>
      <c r="D6060" s="104" t="s">
        <v>10818</v>
      </c>
      <c r="E6060" s="75" t="s">
        <v>14394</v>
      </c>
      <c r="F6060" s="18"/>
    </row>
    <row r="6061" spans="1:6" ht="14.25" x14ac:dyDescent="0.3">
      <c r="A6061" s="103" t="s">
        <v>15385</v>
      </c>
      <c r="B6061" s="75" t="s">
        <v>1244</v>
      </c>
      <c r="C6061" s="77" t="s">
        <v>7294</v>
      </c>
      <c r="D6061" s="104" t="s">
        <v>15386</v>
      </c>
      <c r="E6061" s="75" t="s">
        <v>14398</v>
      </c>
      <c r="F6061" s="24"/>
    </row>
    <row r="6062" spans="1:6" ht="15.75" x14ac:dyDescent="0.3">
      <c r="A6062" s="114" t="s">
        <v>4717</v>
      </c>
      <c r="B6062" s="115" t="s">
        <v>574</v>
      </c>
      <c r="C6062" s="77" t="s">
        <v>6379</v>
      </c>
      <c r="D6062" s="116" t="s">
        <v>10822</v>
      </c>
      <c r="E6062" s="115" t="s">
        <v>14398</v>
      </c>
    </row>
    <row r="6063" spans="1:6" ht="14.25" x14ac:dyDescent="0.3">
      <c r="A6063" s="111" t="s">
        <v>15387</v>
      </c>
      <c r="B6063" s="112" t="s">
        <v>1244</v>
      </c>
      <c r="C6063" s="77" t="s">
        <v>7294</v>
      </c>
      <c r="D6063" s="113" t="s">
        <v>15388</v>
      </c>
      <c r="E6063" s="112" t="s">
        <v>14398</v>
      </c>
    </row>
    <row r="6064" spans="1:6" ht="14.25" x14ac:dyDescent="0.3">
      <c r="A6064" s="107" t="s">
        <v>4718</v>
      </c>
      <c r="B6064" s="108" t="s">
        <v>574</v>
      </c>
      <c r="C6064" s="77" t="s">
        <v>6922</v>
      </c>
      <c r="D6064" s="109" t="s">
        <v>10823</v>
      </c>
      <c r="E6064" s="108" t="s">
        <v>14398</v>
      </c>
    </row>
    <row r="6065" spans="1:6" ht="14.25" x14ac:dyDescent="0.3">
      <c r="A6065" s="103" t="s">
        <v>9214</v>
      </c>
      <c r="B6065" s="75" t="s">
        <v>574</v>
      </c>
      <c r="C6065" s="77" t="s">
        <v>6994</v>
      </c>
      <c r="D6065" s="104" t="s">
        <v>5024</v>
      </c>
      <c r="E6065" s="75" t="s">
        <v>14399</v>
      </c>
      <c r="F6065" s="18"/>
    </row>
    <row r="6066" spans="1:6" ht="14.25" x14ac:dyDescent="0.3">
      <c r="A6066" s="111" t="s">
        <v>9214</v>
      </c>
      <c r="B6066" s="112" t="s">
        <v>575</v>
      </c>
      <c r="C6066" s="77" t="s">
        <v>6994</v>
      </c>
      <c r="D6066" s="113" t="s">
        <v>5024</v>
      </c>
      <c r="E6066" s="112" t="s">
        <v>14399</v>
      </c>
      <c r="F6066" s="17"/>
    </row>
    <row r="6067" spans="1:6" ht="14.25" x14ac:dyDescent="0.3">
      <c r="A6067" s="103" t="s">
        <v>5946</v>
      </c>
      <c r="B6067" s="75" t="s">
        <v>574</v>
      </c>
      <c r="C6067" s="77" t="s">
        <v>6924</v>
      </c>
      <c r="D6067" s="104" t="s">
        <v>7888</v>
      </c>
      <c r="E6067" s="75" t="s">
        <v>14398</v>
      </c>
    </row>
    <row r="6068" spans="1:6" ht="13.5" x14ac:dyDescent="0.3">
      <c r="A6068" s="83" t="s">
        <v>5946</v>
      </c>
      <c r="B6068" s="84" t="s">
        <v>575</v>
      </c>
      <c r="C6068" s="77" t="s">
        <v>6924</v>
      </c>
      <c r="D6068" s="85" t="s">
        <v>7888</v>
      </c>
      <c r="E6068" s="84" t="s">
        <v>14398</v>
      </c>
      <c r="F6068" s="18"/>
    </row>
    <row r="6069" spans="1:6" ht="14.25" x14ac:dyDescent="0.3">
      <c r="A6069" s="103" t="s">
        <v>15389</v>
      </c>
      <c r="B6069" s="75" t="s">
        <v>1244</v>
      </c>
      <c r="C6069" s="77" t="s">
        <v>7294</v>
      </c>
      <c r="D6069" s="104" t="s">
        <v>15390</v>
      </c>
      <c r="E6069" s="75" t="s">
        <v>14398</v>
      </c>
    </row>
    <row r="6070" spans="1:6" ht="14.25" x14ac:dyDescent="0.3">
      <c r="A6070" s="107" t="s">
        <v>6764</v>
      </c>
      <c r="B6070" s="108" t="s">
        <v>574</v>
      </c>
      <c r="C6070" s="77" t="s">
        <v>6924</v>
      </c>
      <c r="D6070" s="109" t="s">
        <v>6765</v>
      </c>
      <c r="E6070" s="108" t="s">
        <v>687</v>
      </c>
      <c r="F6070" s="18"/>
    </row>
    <row r="6071" spans="1:6" ht="14.25" x14ac:dyDescent="0.3">
      <c r="A6071" s="107" t="s">
        <v>4719</v>
      </c>
      <c r="B6071" s="108" t="s">
        <v>574</v>
      </c>
      <c r="C6071" s="77" t="s">
        <v>6924</v>
      </c>
      <c r="D6071" s="109" t="s">
        <v>4720</v>
      </c>
      <c r="E6071" s="108" t="s">
        <v>14398</v>
      </c>
      <c r="F6071" s="18"/>
    </row>
    <row r="6072" spans="1:6" ht="14.25" x14ac:dyDescent="0.3">
      <c r="A6072" s="103" t="s">
        <v>2660</v>
      </c>
      <c r="B6072" s="75" t="s">
        <v>577</v>
      </c>
      <c r="C6072" s="77" t="s">
        <v>8682</v>
      </c>
      <c r="D6072" s="104" t="s">
        <v>16594</v>
      </c>
      <c r="E6072" s="75" t="s">
        <v>16595</v>
      </c>
      <c r="F6072" s="18"/>
    </row>
    <row r="6073" spans="1:6" ht="14.25" x14ac:dyDescent="0.3">
      <c r="A6073" s="103" t="s">
        <v>613</v>
      </c>
      <c r="B6073" s="75" t="s">
        <v>574</v>
      </c>
      <c r="C6073" s="77" t="s">
        <v>6924</v>
      </c>
      <c r="D6073" s="104" t="s">
        <v>7168</v>
      </c>
      <c r="E6073" s="75" t="s">
        <v>14395</v>
      </c>
      <c r="F6073" s="17"/>
    </row>
    <row r="6074" spans="1:6" ht="14.25" x14ac:dyDescent="0.3">
      <c r="A6074" s="107" t="s">
        <v>614</v>
      </c>
      <c r="B6074" s="108" t="s">
        <v>574</v>
      </c>
      <c r="C6074" s="77" t="s">
        <v>6924</v>
      </c>
      <c r="D6074" s="109" t="s">
        <v>7169</v>
      </c>
      <c r="E6074" s="108" t="s">
        <v>14395</v>
      </c>
      <c r="F6074" s="17"/>
    </row>
    <row r="6075" spans="1:6" ht="14.25" x14ac:dyDescent="0.3">
      <c r="A6075" s="103" t="s">
        <v>11669</v>
      </c>
      <c r="B6075" s="75" t="s">
        <v>574</v>
      </c>
      <c r="C6075" s="77" t="s">
        <v>6920</v>
      </c>
      <c r="D6075" s="104" t="s">
        <v>524</v>
      </c>
      <c r="E6075" s="75" t="s">
        <v>14394</v>
      </c>
      <c r="F6075" s="18"/>
    </row>
    <row r="6076" spans="1:6" ht="14.25" x14ac:dyDescent="0.3">
      <c r="A6076" s="103" t="s">
        <v>4721</v>
      </c>
      <c r="B6076" s="75" t="s">
        <v>574</v>
      </c>
      <c r="C6076" s="77" t="s">
        <v>7021</v>
      </c>
      <c r="D6076" s="104" t="s">
        <v>10824</v>
      </c>
      <c r="E6076" s="75" t="s">
        <v>14395</v>
      </c>
      <c r="F6076" s="18"/>
    </row>
    <row r="6077" spans="1:6" ht="14.25" x14ac:dyDescent="0.3">
      <c r="A6077" s="103" t="s">
        <v>6380</v>
      </c>
      <c r="B6077" s="75" t="s">
        <v>574</v>
      </c>
      <c r="C6077" s="77" t="s">
        <v>5307</v>
      </c>
      <c r="D6077" s="104" t="s">
        <v>13911</v>
      </c>
      <c r="E6077" s="75" t="s">
        <v>14396</v>
      </c>
      <c r="F6077" s="18"/>
    </row>
    <row r="6078" spans="1:6" ht="13.5" x14ac:dyDescent="0.3">
      <c r="A6078" s="107" t="s">
        <v>1636</v>
      </c>
      <c r="B6078" s="108" t="s">
        <v>574</v>
      </c>
      <c r="C6078" s="77" t="s">
        <v>6909</v>
      </c>
      <c r="D6078" s="109" t="s">
        <v>3729</v>
      </c>
      <c r="E6078" s="108" t="s">
        <v>14411</v>
      </c>
      <c r="F6078" s="28"/>
    </row>
    <row r="6079" spans="1:6" ht="14.25" x14ac:dyDescent="0.3">
      <c r="A6079" s="110" t="s">
        <v>2509</v>
      </c>
      <c r="B6079" s="84" t="s">
        <v>574</v>
      </c>
      <c r="C6079" s="77" t="s">
        <v>6994</v>
      </c>
      <c r="D6079" s="117" t="s">
        <v>10825</v>
      </c>
      <c r="E6079" s="84" t="s">
        <v>14396</v>
      </c>
      <c r="F6079" s="18"/>
    </row>
    <row r="6080" spans="1:6" ht="14.25" x14ac:dyDescent="0.3">
      <c r="A6080" s="103" t="s">
        <v>9116</v>
      </c>
      <c r="B6080" s="75" t="s">
        <v>574</v>
      </c>
      <c r="C6080" s="77" t="s">
        <v>6920</v>
      </c>
      <c r="D6080" s="104" t="s">
        <v>9117</v>
      </c>
      <c r="E6080" s="75" t="s">
        <v>656</v>
      </c>
    </row>
    <row r="6081" spans="1:6" ht="13.5" x14ac:dyDescent="0.3">
      <c r="A6081" s="103" t="s">
        <v>5947</v>
      </c>
      <c r="B6081" s="75" t="s">
        <v>574</v>
      </c>
      <c r="C6081" s="77" t="s">
        <v>6920</v>
      </c>
      <c r="D6081" s="104" t="s">
        <v>7372</v>
      </c>
      <c r="E6081" s="75" t="s">
        <v>14399</v>
      </c>
    </row>
    <row r="6082" spans="1:6" ht="13.5" x14ac:dyDescent="0.3">
      <c r="A6082" s="103" t="s">
        <v>5948</v>
      </c>
      <c r="B6082" s="75" t="s">
        <v>574</v>
      </c>
      <c r="C6082" s="77" t="s">
        <v>5949</v>
      </c>
      <c r="D6082" s="104" t="s">
        <v>7245</v>
      </c>
      <c r="E6082" s="75" t="s">
        <v>14398</v>
      </c>
      <c r="F6082" s="17"/>
    </row>
    <row r="6083" spans="1:6" ht="14.25" x14ac:dyDescent="0.3">
      <c r="A6083" s="103" t="s">
        <v>1637</v>
      </c>
      <c r="B6083" s="75" t="s">
        <v>574</v>
      </c>
      <c r="C6083" s="77" t="s">
        <v>7021</v>
      </c>
      <c r="D6083" s="104" t="s">
        <v>1133</v>
      </c>
      <c r="E6083" s="75" t="s">
        <v>14406</v>
      </c>
      <c r="F6083" s="18"/>
    </row>
    <row r="6084" spans="1:6" ht="13.5" x14ac:dyDescent="0.3">
      <c r="A6084" s="110" t="s">
        <v>1637</v>
      </c>
      <c r="B6084" s="84" t="s">
        <v>575</v>
      </c>
      <c r="C6084" s="77" t="s">
        <v>7021</v>
      </c>
      <c r="D6084" s="117" t="s">
        <v>5255</v>
      </c>
      <c r="E6084" s="84" t="s">
        <v>14406</v>
      </c>
      <c r="F6084" s="17"/>
    </row>
    <row r="6085" spans="1:6" ht="14.25" x14ac:dyDescent="0.3">
      <c r="A6085" s="110" t="s">
        <v>13012</v>
      </c>
      <c r="B6085" s="84" t="s">
        <v>4879</v>
      </c>
      <c r="C6085" s="77" t="s">
        <v>13013</v>
      </c>
      <c r="D6085" s="117" t="s">
        <v>14385</v>
      </c>
      <c r="E6085" s="84" t="s">
        <v>16611</v>
      </c>
      <c r="F6085" s="17"/>
    </row>
    <row r="6086" spans="1:6" ht="14.25" x14ac:dyDescent="0.3">
      <c r="A6086" s="103" t="s">
        <v>14044</v>
      </c>
      <c r="B6086" s="75" t="s">
        <v>574</v>
      </c>
      <c r="C6086" s="77" t="s">
        <v>6924</v>
      </c>
      <c r="D6086" s="104" t="s">
        <v>15817</v>
      </c>
      <c r="E6086" s="75" t="s">
        <v>11860</v>
      </c>
      <c r="F6086" s="18"/>
    </row>
    <row r="6087" spans="1:6" ht="13.5" x14ac:dyDescent="0.3">
      <c r="A6087" s="111" t="s">
        <v>14044</v>
      </c>
      <c r="B6087" s="112" t="s">
        <v>14387</v>
      </c>
      <c r="C6087" s="77" t="s">
        <v>6924</v>
      </c>
      <c r="D6087" s="113" t="s">
        <v>15817</v>
      </c>
      <c r="E6087" s="112" t="s">
        <v>11860</v>
      </c>
      <c r="F6087" s="18"/>
    </row>
    <row r="6088" spans="1:6" ht="14.25" x14ac:dyDescent="0.3">
      <c r="A6088" s="103" t="s">
        <v>14044</v>
      </c>
      <c r="B6088" s="75" t="s">
        <v>575</v>
      </c>
      <c r="C6088" s="77" t="s">
        <v>6924</v>
      </c>
      <c r="D6088" s="104" t="s">
        <v>15817</v>
      </c>
      <c r="E6088" s="75" t="s">
        <v>11860</v>
      </c>
    </row>
    <row r="6089" spans="1:6" ht="14.25" x14ac:dyDescent="0.3">
      <c r="A6089" s="111" t="s">
        <v>6766</v>
      </c>
      <c r="B6089" s="112" t="s">
        <v>574</v>
      </c>
      <c r="C6089" s="77" t="s">
        <v>9014</v>
      </c>
      <c r="D6089" s="113" t="s">
        <v>9016</v>
      </c>
      <c r="E6089" s="112" t="s">
        <v>14921</v>
      </c>
      <c r="F6089" s="17"/>
    </row>
    <row r="6090" spans="1:6" ht="14.25" x14ac:dyDescent="0.3">
      <c r="A6090" s="103" t="s">
        <v>11574</v>
      </c>
      <c r="B6090" s="75" t="s">
        <v>574</v>
      </c>
      <c r="C6090" s="77" t="s">
        <v>7000</v>
      </c>
      <c r="D6090" s="104" t="s">
        <v>11575</v>
      </c>
      <c r="E6090" s="75" t="s">
        <v>14398</v>
      </c>
    </row>
    <row r="6091" spans="1:6" ht="13.5" x14ac:dyDescent="0.3">
      <c r="A6091" s="110" t="s">
        <v>4444</v>
      </c>
      <c r="B6091" s="84" t="s">
        <v>574</v>
      </c>
      <c r="C6091" s="77" t="s">
        <v>7021</v>
      </c>
      <c r="D6091" s="117" t="s">
        <v>9213</v>
      </c>
      <c r="E6091" s="84" t="s">
        <v>14546</v>
      </c>
    </row>
    <row r="6092" spans="1:6" ht="14.25" x14ac:dyDescent="0.3">
      <c r="A6092" s="107" t="s">
        <v>5950</v>
      </c>
      <c r="B6092" s="108" t="s">
        <v>574</v>
      </c>
      <c r="C6092" s="77" t="s">
        <v>6909</v>
      </c>
      <c r="D6092" s="109" t="s">
        <v>7170</v>
      </c>
      <c r="E6092" s="108" t="s">
        <v>14406</v>
      </c>
      <c r="F6092" s="28"/>
    </row>
    <row r="6093" spans="1:6" ht="14.25" x14ac:dyDescent="0.3">
      <c r="A6093" s="107" t="s">
        <v>2900</v>
      </c>
      <c r="B6093" s="108" t="s">
        <v>574</v>
      </c>
      <c r="C6093" s="77" t="s">
        <v>7071</v>
      </c>
      <c r="D6093" s="109" t="s">
        <v>12652</v>
      </c>
      <c r="E6093" s="108" t="s">
        <v>16335</v>
      </c>
    </row>
    <row r="6094" spans="1:6" ht="14.25" x14ac:dyDescent="0.3">
      <c r="A6094" s="103" t="s">
        <v>6381</v>
      </c>
      <c r="B6094" s="75" t="s">
        <v>574</v>
      </c>
      <c r="C6094" s="77" t="s">
        <v>6998</v>
      </c>
      <c r="D6094" s="104" t="s">
        <v>15786</v>
      </c>
      <c r="E6094" s="75" t="s">
        <v>14394</v>
      </c>
      <c r="F6094" s="17"/>
    </row>
    <row r="6095" spans="1:6" ht="13.5" x14ac:dyDescent="0.3">
      <c r="A6095" s="103" t="s">
        <v>5951</v>
      </c>
      <c r="B6095" s="75" t="s">
        <v>574</v>
      </c>
      <c r="C6095" s="77" t="s">
        <v>6954</v>
      </c>
      <c r="D6095" s="104" t="s">
        <v>7326</v>
      </c>
      <c r="E6095" s="75" t="s">
        <v>14406</v>
      </c>
    </row>
    <row r="6096" spans="1:6" ht="14.25" x14ac:dyDescent="0.3">
      <c r="A6096" s="111" t="s">
        <v>11735</v>
      </c>
      <c r="B6096" s="112" t="s">
        <v>1244</v>
      </c>
      <c r="C6096" s="77" t="s">
        <v>6922</v>
      </c>
      <c r="D6096" s="113" t="s">
        <v>12124</v>
      </c>
      <c r="E6096" s="112" t="s">
        <v>14394</v>
      </c>
    </row>
    <row r="6097" spans="1:6" ht="14.25" x14ac:dyDescent="0.3">
      <c r="A6097" s="110" t="s">
        <v>11735</v>
      </c>
      <c r="B6097" s="84" t="s">
        <v>574</v>
      </c>
      <c r="C6097" s="77" t="s">
        <v>7071</v>
      </c>
      <c r="D6097" s="117" t="s">
        <v>11736</v>
      </c>
      <c r="E6097" s="84" t="s">
        <v>14394</v>
      </c>
      <c r="F6097" s="17"/>
    </row>
    <row r="6098" spans="1:6" ht="13.5" x14ac:dyDescent="0.3">
      <c r="A6098" s="103" t="s">
        <v>4154</v>
      </c>
      <c r="B6098" s="75" t="s">
        <v>574</v>
      </c>
      <c r="C6098" s="77" t="s">
        <v>5797</v>
      </c>
      <c r="D6098" s="104" t="s">
        <v>13912</v>
      </c>
      <c r="E6098" s="75" t="s">
        <v>14394</v>
      </c>
    </row>
    <row r="6099" spans="1:6" ht="14.25" x14ac:dyDescent="0.3">
      <c r="A6099" s="103" t="s">
        <v>4445</v>
      </c>
      <c r="B6099" s="75" t="s">
        <v>574</v>
      </c>
      <c r="C6099" s="77" t="s">
        <v>7021</v>
      </c>
      <c r="D6099" s="104" t="s">
        <v>13684</v>
      </c>
      <c r="E6099" s="75" t="s">
        <v>14398</v>
      </c>
      <c r="F6099" s="17"/>
    </row>
    <row r="6100" spans="1:6" ht="14.25" x14ac:dyDescent="0.3">
      <c r="A6100" s="107" t="s">
        <v>5952</v>
      </c>
      <c r="B6100" s="108" t="s">
        <v>574</v>
      </c>
      <c r="C6100" s="77" t="s">
        <v>7071</v>
      </c>
      <c r="D6100" s="109" t="s">
        <v>7944</v>
      </c>
      <c r="E6100" s="108" t="s">
        <v>14403</v>
      </c>
      <c r="F6100" s="17"/>
    </row>
    <row r="6101" spans="1:6" ht="14.25" x14ac:dyDescent="0.3">
      <c r="A6101" s="107" t="s">
        <v>9396</v>
      </c>
      <c r="B6101" s="108" t="s">
        <v>4879</v>
      </c>
      <c r="C6101" s="77" t="s">
        <v>6920</v>
      </c>
      <c r="D6101" s="109" t="s">
        <v>15391</v>
      </c>
      <c r="E6101" s="108" t="s">
        <v>1325</v>
      </c>
      <c r="F6101" s="17"/>
    </row>
    <row r="6102" spans="1:6" ht="14.25" x14ac:dyDescent="0.3">
      <c r="A6102" s="103" t="s">
        <v>10827</v>
      </c>
      <c r="B6102" s="75" t="s">
        <v>574</v>
      </c>
      <c r="C6102" s="77" t="s">
        <v>7294</v>
      </c>
      <c r="D6102" s="104" t="s">
        <v>10828</v>
      </c>
      <c r="E6102" s="75" t="s">
        <v>14394</v>
      </c>
      <c r="F6102" s="18"/>
    </row>
    <row r="6103" spans="1:6" ht="14.25" x14ac:dyDescent="0.3">
      <c r="A6103" s="107" t="s">
        <v>2510</v>
      </c>
      <c r="B6103" s="108" t="s">
        <v>14387</v>
      </c>
      <c r="C6103" s="77" t="s">
        <v>6920</v>
      </c>
      <c r="D6103" s="109" t="s">
        <v>10826</v>
      </c>
      <c r="E6103" s="108" t="s">
        <v>14398</v>
      </c>
    </row>
    <row r="6104" spans="1:6" ht="14.25" x14ac:dyDescent="0.3">
      <c r="A6104" s="103" t="s">
        <v>2510</v>
      </c>
      <c r="B6104" s="75" t="s">
        <v>575</v>
      </c>
      <c r="C6104" s="77" t="s">
        <v>6920</v>
      </c>
      <c r="D6104" s="104" t="s">
        <v>10826</v>
      </c>
      <c r="E6104" s="75" t="s">
        <v>14398</v>
      </c>
      <c r="F6104" s="17"/>
    </row>
    <row r="6105" spans="1:6" ht="14.25" x14ac:dyDescent="0.3">
      <c r="A6105" s="107" t="s">
        <v>3864</v>
      </c>
      <c r="B6105" s="108" t="s">
        <v>574</v>
      </c>
      <c r="C6105" s="77" t="s">
        <v>7021</v>
      </c>
      <c r="D6105" s="109" t="s">
        <v>9571</v>
      </c>
      <c r="E6105" s="108" t="s">
        <v>15361</v>
      </c>
      <c r="F6105" s="18"/>
    </row>
    <row r="6106" spans="1:6" ht="14.25" x14ac:dyDescent="0.3">
      <c r="A6106" s="107" t="s">
        <v>3864</v>
      </c>
      <c r="B6106" s="108" t="s">
        <v>14387</v>
      </c>
      <c r="C6106" s="77" t="s">
        <v>7021</v>
      </c>
      <c r="D6106" s="109" t="s">
        <v>9571</v>
      </c>
      <c r="E6106" s="108" t="s">
        <v>15361</v>
      </c>
      <c r="F6106" s="17"/>
    </row>
    <row r="6107" spans="1:6" ht="13.5" x14ac:dyDescent="0.3">
      <c r="A6107" s="107" t="s">
        <v>3864</v>
      </c>
      <c r="B6107" s="108" t="s">
        <v>4879</v>
      </c>
      <c r="C6107" s="77" t="s">
        <v>7021</v>
      </c>
      <c r="D6107" s="109" t="s">
        <v>9568</v>
      </c>
      <c r="E6107" s="108" t="s">
        <v>14761</v>
      </c>
    </row>
    <row r="6108" spans="1:6" ht="14.25" x14ac:dyDescent="0.3">
      <c r="A6108" s="107" t="s">
        <v>3864</v>
      </c>
      <c r="B6108" s="108" t="s">
        <v>575</v>
      </c>
      <c r="C6108" s="77" t="s">
        <v>7021</v>
      </c>
      <c r="D6108" s="109" t="s">
        <v>9571</v>
      </c>
      <c r="E6108" s="108" t="s">
        <v>15361</v>
      </c>
      <c r="F6108" s="18"/>
    </row>
    <row r="6109" spans="1:6" ht="13.5" x14ac:dyDescent="0.3">
      <c r="A6109" s="110" t="s">
        <v>10829</v>
      </c>
      <c r="B6109" s="84" t="s">
        <v>574</v>
      </c>
      <c r="C6109" s="77" t="s">
        <v>5230</v>
      </c>
      <c r="D6109" s="85" t="s">
        <v>10830</v>
      </c>
      <c r="E6109" s="84" t="s">
        <v>14398</v>
      </c>
    </row>
    <row r="6110" spans="1:6" ht="13.5" x14ac:dyDescent="0.3">
      <c r="A6110" s="103" t="s">
        <v>10209</v>
      </c>
      <c r="B6110" s="75" t="s">
        <v>574</v>
      </c>
      <c r="C6110" s="77" t="s">
        <v>7000</v>
      </c>
      <c r="D6110" s="104" t="s">
        <v>10210</v>
      </c>
      <c r="E6110" s="75" t="s">
        <v>14499</v>
      </c>
      <c r="F6110" s="17"/>
    </row>
    <row r="6111" spans="1:6" ht="14.25" x14ac:dyDescent="0.3">
      <c r="A6111" s="103" t="s">
        <v>6382</v>
      </c>
      <c r="B6111" s="75" t="s">
        <v>574</v>
      </c>
      <c r="C6111" s="77" t="s">
        <v>6909</v>
      </c>
      <c r="D6111" s="104" t="s">
        <v>10831</v>
      </c>
      <c r="E6111" s="75" t="s">
        <v>14394</v>
      </c>
    </row>
    <row r="6112" spans="1:6" ht="14.25" x14ac:dyDescent="0.3">
      <c r="A6112" s="107" t="s">
        <v>4155</v>
      </c>
      <c r="B6112" s="108" t="s">
        <v>574</v>
      </c>
      <c r="C6112" s="77" t="s">
        <v>6909</v>
      </c>
      <c r="D6112" s="109" t="s">
        <v>10832</v>
      </c>
      <c r="E6112" s="108" t="s">
        <v>14396</v>
      </c>
    </row>
    <row r="6113" spans="1:6" ht="13.5" x14ac:dyDescent="0.3">
      <c r="A6113" s="103" t="s">
        <v>4155</v>
      </c>
      <c r="B6113" s="75" t="s">
        <v>575</v>
      </c>
      <c r="C6113" s="77" t="s">
        <v>6909</v>
      </c>
      <c r="D6113" s="104" t="s">
        <v>10832</v>
      </c>
      <c r="E6113" s="75" t="s">
        <v>14396</v>
      </c>
      <c r="F6113" s="18"/>
    </row>
    <row r="6114" spans="1:6" ht="14.25" x14ac:dyDescent="0.3">
      <c r="A6114" s="103" t="s">
        <v>4446</v>
      </c>
      <c r="B6114" s="75" t="s">
        <v>574</v>
      </c>
      <c r="C6114" s="77" t="s">
        <v>6920</v>
      </c>
      <c r="D6114" s="104" t="s">
        <v>9038</v>
      </c>
      <c r="E6114" s="126" t="s">
        <v>14515</v>
      </c>
    </row>
    <row r="6115" spans="1:6" ht="14.25" x14ac:dyDescent="0.3">
      <c r="A6115" s="107" t="s">
        <v>11286</v>
      </c>
      <c r="B6115" s="108" t="s">
        <v>574</v>
      </c>
      <c r="C6115" s="77" t="s">
        <v>7000</v>
      </c>
      <c r="D6115" s="109" t="s">
        <v>11287</v>
      </c>
      <c r="E6115" s="108" t="s">
        <v>14422</v>
      </c>
      <c r="F6115" s="17"/>
    </row>
    <row r="6116" spans="1:6" ht="14.25" x14ac:dyDescent="0.3">
      <c r="A6116" s="103" t="s">
        <v>393</v>
      </c>
      <c r="B6116" s="75" t="s">
        <v>574</v>
      </c>
      <c r="C6116" s="77" t="s">
        <v>9014</v>
      </c>
      <c r="D6116" s="104" t="s">
        <v>9524</v>
      </c>
      <c r="E6116" s="75" t="s">
        <v>14535</v>
      </c>
      <c r="F6116" s="18"/>
    </row>
    <row r="6117" spans="1:6" ht="13.5" x14ac:dyDescent="0.3">
      <c r="A6117" s="83" t="s">
        <v>1440</v>
      </c>
      <c r="B6117" s="84" t="s">
        <v>574</v>
      </c>
      <c r="C6117" s="77" t="s">
        <v>6994</v>
      </c>
      <c r="D6117" s="85" t="s">
        <v>1441</v>
      </c>
      <c r="E6117" s="84" t="s">
        <v>15392</v>
      </c>
      <c r="F6117" s="17"/>
    </row>
    <row r="6118" spans="1:6" ht="14.25" x14ac:dyDescent="0.3">
      <c r="A6118" s="103" t="s">
        <v>394</v>
      </c>
      <c r="B6118" s="75" t="s">
        <v>574</v>
      </c>
      <c r="C6118" s="77" t="s">
        <v>6954</v>
      </c>
      <c r="D6118" s="104" t="s">
        <v>9140</v>
      </c>
      <c r="E6118" s="75" t="s">
        <v>15393</v>
      </c>
    </row>
    <row r="6119" spans="1:6" ht="13.5" x14ac:dyDescent="0.3">
      <c r="A6119" s="107" t="s">
        <v>12653</v>
      </c>
      <c r="B6119" s="108" t="s">
        <v>574</v>
      </c>
      <c r="C6119" s="77" t="s">
        <v>6994</v>
      </c>
      <c r="D6119" s="109" t="s">
        <v>14284</v>
      </c>
      <c r="E6119" s="108" t="s">
        <v>16336</v>
      </c>
    </row>
    <row r="6120" spans="1:6" ht="14.25" x14ac:dyDescent="0.3">
      <c r="A6120" s="107" t="s">
        <v>6383</v>
      </c>
      <c r="B6120" s="108" t="s">
        <v>574</v>
      </c>
      <c r="C6120" s="77" t="s">
        <v>6384</v>
      </c>
      <c r="D6120" s="109" t="s">
        <v>10833</v>
      </c>
      <c r="E6120" s="108" t="s">
        <v>14398</v>
      </c>
      <c r="F6120" s="18"/>
    </row>
    <row r="6121" spans="1:6" ht="14.25" x14ac:dyDescent="0.3">
      <c r="A6121" s="110" t="s">
        <v>5953</v>
      </c>
      <c r="B6121" s="112" t="s">
        <v>574</v>
      </c>
      <c r="C6121" s="77" t="s">
        <v>6922</v>
      </c>
      <c r="D6121" s="117" t="s">
        <v>13091</v>
      </c>
      <c r="E6121" s="84" t="s">
        <v>733</v>
      </c>
    </row>
    <row r="6122" spans="1:6" ht="14.25" x14ac:dyDescent="0.3">
      <c r="A6122" s="107" t="s">
        <v>4447</v>
      </c>
      <c r="B6122" s="108" t="s">
        <v>574</v>
      </c>
      <c r="C6122" s="77" t="s">
        <v>9135</v>
      </c>
      <c r="D6122" s="109" t="s">
        <v>13660</v>
      </c>
      <c r="E6122" s="108" t="s">
        <v>15341</v>
      </c>
      <c r="F6122" s="17"/>
    </row>
    <row r="6123" spans="1:6" ht="14.25" x14ac:dyDescent="0.3">
      <c r="A6123" s="107" t="s">
        <v>5025</v>
      </c>
      <c r="B6123" s="108" t="s">
        <v>574</v>
      </c>
      <c r="C6123" s="77" t="s">
        <v>6909</v>
      </c>
      <c r="D6123" s="109" t="s">
        <v>13778</v>
      </c>
      <c r="E6123" s="108" t="s">
        <v>14884</v>
      </c>
      <c r="F6123" s="18"/>
    </row>
    <row r="6124" spans="1:6" ht="14.25" x14ac:dyDescent="0.3">
      <c r="A6124" s="111" t="s">
        <v>5025</v>
      </c>
      <c r="B6124" s="112" t="s">
        <v>575</v>
      </c>
      <c r="C6124" s="77" t="s">
        <v>6909</v>
      </c>
      <c r="D6124" s="113" t="s">
        <v>13778</v>
      </c>
      <c r="E6124" s="112" t="s">
        <v>14884</v>
      </c>
    </row>
    <row r="6125" spans="1:6" ht="14.25" x14ac:dyDescent="0.3">
      <c r="A6125" s="111" t="s">
        <v>5954</v>
      </c>
      <c r="B6125" s="112" t="s">
        <v>574</v>
      </c>
      <c r="C6125" s="77" t="s">
        <v>6933</v>
      </c>
      <c r="D6125" s="113" t="s">
        <v>6980</v>
      </c>
      <c r="E6125" s="112" t="s">
        <v>733</v>
      </c>
      <c r="F6125" s="18"/>
    </row>
    <row r="6126" spans="1:6" ht="14.25" x14ac:dyDescent="0.3">
      <c r="A6126" s="103" t="s">
        <v>5190</v>
      </c>
      <c r="B6126" s="75" t="s">
        <v>574</v>
      </c>
      <c r="C6126" s="77" t="s">
        <v>6922</v>
      </c>
      <c r="D6126" s="104" t="s">
        <v>12654</v>
      </c>
      <c r="E6126" s="75" t="s">
        <v>16337</v>
      </c>
    </row>
    <row r="6127" spans="1:6" ht="14.25" x14ac:dyDescent="0.3">
      <c r="A6127" s="103" t="s">
        <v>12655</v>
      </c>
      <c r="B6127" s="75" t="s">
        <v>574</v>
      </c>
      <c r="C6127" s="77" t="s">
        <v>6924</v>
      </c>
      <c r="D6127" s="104" t="s">
        <v>3902</v>
      </c>
      <c r="E6127" s="75" t="s">
        <v>16339</v>
      </c>
    </row>
    <row r="6128" spans="1:6" ht="14.25" x14ac:dyDescent="0.3">
      <c r="A6128" s="111" t="s">
        <v>5191</v>
      </c>
      <c r="B6128" s="112" t="s">
        <v>574</v>
      </c>
      <c r="C6128" s="77" t="s">
        <v>7021</v>
      </c>
      <c r="D6128" s="113" t="s">
        <v>14285</v>
      </c>
      <c r="E6128" s="112" t="s">
        <v>16338</v>
      </c>
    </row>
    <row r="6129" spans="1:6" ht="14.25" x14ac:dyDescent="0.3">
      <c r="A6129" s="107" t="s">
        <v>6767</v>
      </c>
      <c r="B6129" s="108" t="s">
        <v>574</v>
      </c>
      <c r="C6129" s="77" t="s">
        <v>6933</v>
      </c>
      <c r="D6129" s="109" t="s">
        <v>9660</v>
      </c>
      <c r="E6129" s="108" t="s">
        <v>14398</v>
      </c>
    </row>
    <row r="6130" spans="1:6" ht="13.5" x14ac:dyDescent="0.3">
      <c r="A6130" s="103" t="s">
        <v>6767</v>
      </c>
      <c r="B6130" s="75" t="s">
        <v>14387</v>
      </c>
      <c r="C6130" s="77" t="s">
        <v>6933</v>
      </c>
      <c r="D6130" s="104" t="s">
        <v>9589</v>
      </c>
      <c r="E6130" s="75" t="s">
        <v>14398</v>
      </c>
    </row>
    <row r="6131" spans="1:6" ht="14.25" x14ac:dyDescent="0.3">
      <c r="A6131" s="107" t="s">
        <v>6767</v>
      </c>
      <c r="B6131" s="108" t="s">
        <v>575</v>
      </c>
      <c r="C6131" s="77" t="s">
        <v>6933</v>
      </c>
      <c r="D6131" s="109" t="s">
        <v>9589</v>
      </c>
      <c r="E6131" s="108" t="s">
        <v>14398</v>
      </c>
    </row>
    <row r="6132" spans="1:6" ht="14.25" x14ac:dyDescent="0.3">
      <c r="A6132" s="110" t="s">
        <v>1667</v>
      </c>
      <c r="B6132" s="84" t="s">
        <v>576</v>
      </c>
      <c r="C6132" s="77" t="s">
        <v>6998</v>
      </c>
      <c r="D6132" s="117" t="s">
        <v>10265</v>
      </c>
      <c r="E6132" s="84" t="s">
        <v>14507</v>
      </c>
    </row>
    <row r="6133" spans="1:6" ht="14.25" x14ac:dyDescent="0.3">
      <c r="A6133" s="107" t="s">
        <v>1667</v>
      </c>
      <c r="B6133" s="108" t="s">
        <v>574</v>
      </c>
      <c r="C6133" s="77" t="s">
        <v>6919</v>
      </c>
      <c r="D6133" s="109" t="s">
        <v>10256</v>
      </c>
      <c r="E6133" s="108" t="s">
        <v>14507</v>
      </c>
      <c r="F6133" s="17"/>
    </row>
    <row r="6134" spans="1:6" ht="14.25" x14ac:dyDescent="0.3">
      <c r="A6134" s="107" t="s">
        <v>15394</v>
      </c>
      <c r="B6134" s="108" t="s">
        <v>574</v>
      </c>
      <c r="C6134" s="77" t="s">
        <v>6920</v>
      </c>
      <c r="D6134" s="109" t="s">
        <v>14718</v>
      </c>
      <c r="E6134" s="108" t="s">
        <v>14719</v>
      </c>
      <c r="F6134" s="17"/>
    </row>
    <row r="6135" spans="1:6" ht="13.5" x14ac:dyDescent="0.3">
      <c r="A6135" s="103" t="s">
        <v>5192</v>
      </c>
      <c r="B6135" s="75" t="s">
        <v>574</v>
      </c>
      <c r="C6135" s="77" t="s">
        <v>6994</v>
      </c>
      <c r="D6135" s="104" t="s">
        <v>14286</v>
      </c>
      <c r="E6135" s="75" t="s">
        <v>16340</v>
      </c>
    </row>
    <row r="6136" spans="1:6" ht="13.5" x14ac:dyDescent="0.3">
      <c r="A6136" s="103" t="s">
        <v>6541</v>
      </c>
      <c r="B6136" s="75" t="s">
        <v>575</v>
      </c>
      <c r="C6136" s="77" t="s">
        <v>6979</v>
      </c>
      <c r="D6136" s="104" t="s">
        <v>14075</v>
      </c>
      <c r="E6136" s="75" t="s">
        <v>1325</v>
      </c>
    </row>
    <row r="6137" spans="1:6" ht="14.25" x14ac:dyDescent="0.3">
      <c r="A6137" s="107" t="s">
        <v>2333</v>
      </c>
      <c r="B6137" s="108" t="s">
        <v>4879</v>
      </c>
      <c r="C6137" s="77" t="s">
        <v>422</v>
      </c>
      <c r="D6137" s="109" t="s">
        <v>13540</v>
      </c>
      <c r="E6137" s="108" t="s">
        <v>687</v>
      </c>
    </row>
    <row r="6138" spans="1:6" ht="14.25" x14ac:dyDescent="0.3">
      <c r="A6138" s="111" t="s">
        <v>395</v>
      </c>
      <c r="B6138" s="112" t="s">
        <v>574</v>
      </c>
      <c r="C6138" s="77" t="s">
        <v>9014</v>
      </c>
      <c r="D6138" s="113" t="s">
        <v>3282</v>
      </c>
      <c r="E6138" s="112" t="s">
        <v>14852</v>
      </c>
      <c r="F6138" s="17"/>
    </row>
    <row r="6139" spans="1:6" ht="14.25" x14ac:dyDescent="0.3">
      <c r="A6139" s="83" t="s">
        <v>5955</v>
      </c>
      <c r="B6139" s="84" t="s">
        <v>574</v>
      </c>
      <c r="C6139" s="77" t="s">
        <v>6921</v>
      </c>
      <c r="D6139" s="85" t="s">
        <v>6972</v>
      </c>
      <c r="E6139" s="84" t="s">
        <v>733</v>
      </c>
      <c r="F6139" s="17"/>
    </row>
    <row r="6140" spans="1:6" ht="14.25" x14ac:dyDescent="0.3">
      <c r="A6140" s="111" t="s">
        <v>1871</v>
      </c>
      <c r="B6140" s="112" t="s">
        <v>574</v>
      </c>
      <c r="C6140" s="77" t="s">
        <v>7195</v>
      </c>
      <c r="D6140" s="113" t="s">
        <v>7288</v>
      </c>
      <c r="E6140" s="112" t="s">
        <v>14396</v>
      </c>
      <c r="F6140" s="17"/>
    </row>
    <row r="6141" spans="1:6" ht="14.25" x14ac:dyDescent="0.3">
      <c r="A6141" s="103" t="s">
        <v>1871</v>
      </c>
      <c r="B6141" s="75" t="s">
        <v>14387</v>
      </c>
      <c r="C6141" s="77" t="s">
        <v>7195</v>
      </c>
      <c r="D6141" s="104" t="s">
        <v>7288</v>
      </c>
      <c r="E6141" s="75" t="s">
        <v>14396</v>
      </c>
      <c r="F6141" s="17"/>
    </row>
    <row r="6142" spans="1:6" ht="13.5" x14ac:dyDescent="0.3">
      <c r="A6142" s="107" t="s">
        <v>1871</v>
      </c>
      <c r="B6142" s="108" t="s">
        <v>575</v>
      </c>
      <c r="C6142" s="77" t="s">
        <v>7195</v>
      </c>
      <c r="D6142" s="109" t="s">
        <v>7288</v>
      </c>
      <c r="E6142" s="108" t="s">
        <v>14396</v>
      </c>
      <c r="F6142" s="17"/>
    </row>
    <row r="6143" spans="1:6" ht="14.25" x14ac:dyDescent="0.3">
      <c r="A6143" s="103" t="s">
        <v>5121</v>
      </c>
      <c r="B6143" s="75" t="s">
        <v>13017</v>
      </c>
      <c r="C6143" s="77" t="s">
        <v>5108</v>
      </c>
      <c r="D6143" s="104" t="s">
        <v>13027</v>
      </c>
      <c r="E6143" s="75" t="s">
        <v>5109</v>
      </c>
    </row>
    <row r="6144" spans="1:6" ht="14.25" x14ac:dyDescent="0.3">
      <c r="A6144" s="107" t="s">
        <v>646</v>
      </c>
      <c r="B6144" s="108" t="s">
        <v>574</v>
      </c>
      <c r="C6144" s="77" t="s">
        <v>6920</v>
      </c>
      <c r="D6144" s="109" t="s">
        <v>7942</v>
      </c>
      <c r="E6144" s="108" t="s">
        <v>14394</v>
      </c>
      <c r="F6144" s="17"/>
    </row>
    <row r="6145" spans="1:6" ht="14.25" x14ac:dyDescent="0.3">
      <c r="A6145" s="103" t="s">
        <v>3283</v>
      </c>
      <c r="B6145" s="75" t="s">
        <v>574</v>
      </c>
      <c r="C6145" s="77" t="s">
        <v>6924</v>
      </c>
      <c r="D6145" s="104" t="s">
        <v>3284</v>
      </c>
      <c r="E6145" s="75" t="s">
        <v>14398</v>
      </c>
    </row>
    <row r="6146" spans="1:6" ht="13.5" x14ac:dyDescent="0.3">
      <c r="A6146" s="107" t="s">
        <v>5956</v>
      </c>
      <c r="B6146" s="108" t="s">
        <v>574</v>
      </c>
      <c r="C6146" s="77" t="s">
        <v>6909</v>
      </c>
      <c r="D6146" s="109" t="s">
        <v>13202</v>
      </c>
      <c r="E6146" s="108" t="s">
        <v>14394</v>
      </c>
      <c r="F6146" s="17"/>
    </row>
    <row r="6147" spans="1:6" ht="13.5" x14ac:dyDescent="0.3">
      <c r="A6147" s="107" t="s">
        <v>5957</v>
      </c>
      <c r="B6147" s="108" t="s">
        <v>14387</v>
      </c>
      <c r="C6147" s="77" t="s">
        <v>6994</v>
      </c>
      <c r="D6147" s="109" t="s">
        <v>13517</v>
      </c>
      <c r="E6147" s="108" t="s">
        <v>733</v>
      </c>
      <c r="F6147" s="18"/>
    </row>
    <row r="6148" spans="1:6" ht="14.25" x14ac:dyDescent="0.3">
      <c r="A6148" s="111" t="s">
        <v>5957</v>
      </c>
      <c r="B6148" s="112" t="s">
        <v>575</v>
      </c>
      <c r="C6148" s="77" t="s">
        <v>6994</v>
      </c>
      <c r="D6148" s="113" t="s">
        <v>13473</v>
      </c>
      <c r="E6148" s="112" t="s">
        <v>733</v>
      </c>
      <c r="F6148" s="18"/>
    </row>
    <row r="6149" spans="1:6" ht="14.25" x14ac:dyDescent="0.3">
      <c r="A6149" s="103" t="s">
        <v>5958</v>
      </c>
      <c r="B6149" s="75" t="s">
        <v>574</v>
      </c>
      <c r="C6149" s="77" t="s">
        <v>6921</v>
      </c>
      <c r="D6149" s="104" t="s">
        <v>6978</v>
      </c>
      <c r="E6149" s="75" t="s">
        <v>733</v>
      </c>
      <c r="F6149" s="18"/>
    </row>
    <row r="6150" spans="1:6" ht="14.25" x14ac:dyDescent="0.3">
      <c r="A6150" s="103" t="s">
        <v>10338</v>
      </c>
      <c r="B6150" s="75" t="s">
        <v>1244</v>
      </c>
      <c r="C6150" s="77" t="s">
        <v>6922</v>
      </c>
      <c r="D6150" s="104" t="s">
        <v>15395</v>
      </c>
      <c r="E6150" s="75" t="s">
        <v>14677</v>
      </c>
      <c r="F6150" s="18"/>
    </row>
    <row r="6151" spans="1:6" ht="14.25" x14ac:dyDescent="0.3">
      <c r="A6151" s="111" t="s">
        <v>3634</v>
      </c>
      <c r="B6151" s="112" t="s">
        <v>574</v>
      </c>
      <c r="C6151" s="77" t="s">
        <v>6994</v>
      </c>
      <c r="D6151" s="113" t="s">
        <v>10834</v>
      </c>
      <c r="E6151" s="112" t="s">
        <v>14396</v>
      </c>
      <c r="F6151" s="17"/>
    </row>
    <row r="6152" spans="1:6" ht="13.5" x14ac:dyDescent="0.3">
      <c r="A6152" s="107" t="s">
        <v>4722</v>
      </c>
      <c r="B6152" s="108" t="s">
        <v>574</v>
      </c>
      <c r="C6152" s="77" t="s">
        <v>6998</v>
      </c>
      <c r="D6152" s="109" t="s">
        <v>10835</v>
      </c>
      <c r="E6152" s="108" t="s">
        <v>14398</v>
      </c>
      <c r="F6152" s="17"/>
    </row>
    <row r="6153" spans="1:6" ht="14.25" x14ac:dyDescent="0.3">
      <c r="A6153" s="107" t="s">
        <v>8688</v>
      </c>
      <c r="B6153" s="108" t="s">
        <v>14387</v>
      </c>
      <c r="C6153" s="77" t="s">
        <v>7000</v>
      </c>
      <c r="D6153" s="109" t="s">
        <v>8689</v>
      </c>
      <c r="E6153" s="108" t="s">
        <v>733</v>
      </c>
      <c r="F6153" s="18"/>
    </row>
    <row r="6154" spans="1:6" ht="14.25" x14ac:dyDescent="0.3">
      <c r="A6154" s="103" t="s">
        <v>2901</v>
      </c>
      <c r="B6154" s="75" t="s">
        <v>574</v>
      </c>
      <c r="C6154" s="77" t="s">
        <v>6924</v>
      </c>
      <c r="D6154" s="104" t="s">
        <v>306</v>
      </c>
      <c r="E6154" s="75" t="s">
        <v>16341</v>
      </c>
      <c r="F6154" s="17"/>
    </row>
    <row r="6155" spans="1:6" ht="14.25" x14ac:dyDescent="0.3">
      <c r="A6155" s="107" t="s">
        <v>1572</v>
      </c>
      <c r="B6155" s="108" t="s">
        <v>574</v>
      </c>
      <c r="C6155" s="77" t="s">
        <v>6984</v>
      </c>
      <c r="D6155" s="109" t="s">
        <v>8510</v>
      </c>
      <c r="E6155" s="108" t="s">
        <v>14414</v>
      </c>
    </row>
    <row r="6156" spans="1:6" ht="14.25" x14ac:dyDescent="0.3">
      <c r="A6156" s="111" t="s">
        <v>1761</v>
      </c>
      <c r="B6156" s="112" t="s">
        <v>1244</v>
      </c>
      <c r="C6156" s="77" t="s">
        <v>6922</v>
      </c>
      <c r="D6156" s="113" t="s">
        <v>15396</v>
      </c>
      <c r="E6156" s="112" t="s">
        <v>14398</v>
      </c>
    </row>
    <row r="6157" spans="1:6" ht="14.25" x14ac:dyDescent="0.3">
      <c r="A6157" s="107" t="s">
        <v>1761</v>
      </c>
      <c r="B6157" s="108" t="s">
        <v>574</v>
      </c>
      <c r="C6157" s="77" t="s">
        <v>6922</v>
      </c>
      <c r="D6157" s="109" t="s">
        <v>9661</v>
      </c>
      <c r="E6157" s="108" t="s">
        <v>14398</v>
      </c>
      <c r="F6157" s="18"/>
    </row>
    <row r="6158" spans="1:6" ht="14.25" x14ac:dyDescent="0.3">
      <c r="A6158" s="107" t="s">
        <v>378</v>
      </c>
      <c r="B6158" s="108" t="s">
        <v>574</v>
      </c>
      <c r="C6158" s="77" t="s">
        <v>7000</v>
      </c>
      <c r="D6158" s="109" t="s">
        <v>377</v>
      </c>
      <c r="E6158" s="108" t="s">
        <v>14407</v>
      </c>
    </row>
    <row r="6159" spans="1:6" ht="14.25" x14ac:dyDescent="0.3">
      <c r="A6159" s="110" t="s">
        <v>5959</v>
      </c>
      <c r="B6159" s="84" t="s">
        <v>574</v>
      </c>
      <c r="C6159" s="77" t="s">
        <v>5960</v>
      </c>
      <c r="D6159" s="117" t="s">
        <v>7786</v>
      </c>
      <c r="E6159" s="84" t="s">
        <v>14394</v>
      </c>
    </row>
    <row r="6160" spans="1:6" ht="14.25" x14ac:dyDescent="0.3">
      <c r="A6160" s="103" t="s">
        <v>15397</v>
      </c>
      <c r="B6160" s="75" t="s">
        <v>574</v>
      </c>
      <c r="C6160" s="77" t="s">
        <v>7443</v>
      </c>
      <c r="D6160" s="113" t="s">
        <v>9431</v>
      </c>
      <c r="E6160" s="75" t="s">
        <v>14411</v>
      </c>
      <c r="F6160" s="17"/>
    </row>
    <row r="6161" spans="1:6" ht="14.25" x14ac:dyDescent="0.3">
      <c r="A6161" s="107" t="s">
        <v>15397</v>
      </c>
      <c r="B6161" s="108" t="s">
        <v>575</v>
      </c>
      <c r="C6161" s="77" t="s">
        <v>6920</v>
      </c>
      <c r="D6161" s="109" t="s">
        <v>13648</v>
      </c>
      <c r="E6161" s="108" t="s">
        <v>14411</v>
      </c>
      <c r="F6161" s="17"/>
    </row>
    <row r="6162" spans="1:6" ht="14.25" x14ac:dyDescent="0.3">
      <c r="A6162" s="103" t="s">
        <v>12072</v>
      </c>
      <c r="B6162" s="75" t="s">
        <v>14387</v>
      </c>
      <c r="C6162" s="77" t="s">
        <v>7000</v>
      </c>
      <c r="D6162" s="104" t="s">
        <v>12073</v>
      </c>
      <c r="E6162" s="75" t="s">
        <v>6460</v>
      </c>
    </row>
    <row r="6163" spans="1:6" ht="14.25" x14ac:dyDescent="0.3">
      <c r="A6163" s="103" t="s">
        <v>12072</v>
      </c>
      <c r="B6163" s="75" t="s">
        <v>575</v>
      </c>
      <c r="C6163" s="77" t="s">
        <v>7000</v>
      </c>
      <c r="D6163" s="104" t="s">
        <v>12073</v>
      </c>
      <c r="E6163" s="75" t="s">
        <v>6460</v>
      </c>
      <c r="F6163" s="18"/>
    </row>
    <row r="6164" spans="1:6" ht="14.25" x14ac:dyDescent="0.3">
      <c r="A6164" s="103" t="s">
        <v>4448</v>
      </c>
      <c r="B6164" s="75" t="s">
        <v>576</v>
      </c>
      <c r="C6164" s="77" t="s">
        <v>6919</v>
      </c>
      <c r="D6164" s="104" t="s">
        <v>15398</v>
      </c>
      <c r="E6164" s="75" t="s">
        <v>15399</v>
      </c>
    </row>
    <row r="6165" spans="1:6" ht="14.25" x14ac:dyDescent="0.3">
      <c r="A6165" s="103" t="s">
        <v>4448</v>
      </c>
      <c r="B6165" s="75" t="s">
        <v>1244</v>
      </c>
      <c r="C6165" s="77" t="s">
        <v>6998</v>
      </c>
      <c r="D6165" s="104" t="s">
        <v>15400</v>
      </c>
      <c r="E6165" s="75" t="s">
        <v>15399</v>
      </c>
    </row>
    <row r="6166" spans="1:6" ht="14.25" x14ac:dyDescent="0.3">
      <c r="A6166" s="107" t="s">
        <v>4448</v>
      </c>
      <c r="B6166" s="108" t="s">
        <v>574</v>
      </c>
      <c r="C6166" s="77" t="s">
        <v>6919</v>
      </c>
      <c r="D6166" s="109" t="s">
        <v>15398</v>
      </c>
      <c r="E6166" s="108" t="s">
        <v>15399</v>
      </c>
    </row>
    <row r="6167" spans="1:6" ht="14.25" x14ac:dyDescent="0.3">
      <c r="A6167" s="103" t="s">
        <v>2902</v>
      </c>
      <c r="B6167" s="75" t="s">
        <v>574</v>
      </c>
      <c r="C6167" s="77" t="s">
        <v>6994</v>
      </c>
      <c r="D6167" s="104" t="s">
        <v>14287</v>
      </c>
      <c r="E6167" s="75" t="s">
        <v>16342</v>
      </c>
    </row>
    <row r="6168" spans="1:6" ht="14.25" x14ac:dyDescent="0.3">
      <c r="A6168" s="111" t="s">
        <v>2902</v>
      </c>
      <c r="B6168" s="112" t="s">
        <v>575</v>
      </c>
      <c r="C6168" s="77" t="s">
        <v>6994</v>
      </c>
      <c r="D6168" s="113" t="s">
        <v>14287</v>
      </c>
      <c r="E6168" s="112" t="s">
        <v>16342</v>
      </c>
      <c r="F6168" s="18"/>
    </row>
    <row r="6169" spans="1:6" ht="14.25" x14ac:dyDescent="0.3">
      <c r="A6169" s="107" t="s">
        <v>3003</v>
      </c>
      <c r="B6169" s="108" t="s">
        <v>574</v>
      </c>
      <c r="C6169" s="77" t="s">
        <v>6922</v>
      </c>
      <c r="D6169" s="109" t="s">
        <v>7699</v>
      </c>
      <c r="E6169" s="108" t="s">
        <v>14394</v>
      </c>
      <c r="F6169" s="17"/>
    </row>
    <row r="6170" spans="1:6" ht="13.5" x14ac:dyDescent="0.3">
      <c r="A6170" s="83" t="s">
        <v>6542</v>
      </c>
      <c r="B6170" s="84" t="s">
        <v>574</v>
      </c>
      <c r="C6170" s="77" t="s">
        <v>6998</v>
      </c>
      <c r="D6170" s="85" t="s">
        <v>6543</v>
      </c>
      <c r="E6170" s="84" t="s">
        <v>14394</v>
      </c>
      <c r="F6170" s="17"/>
    </row>
    <row r="6171" spans="1:6" ht="13.5" x14ac:dyDescent="0.3">
      <c r="A6171" s="107" t="s">
        <v>6768</v>
      </c>
      <c r="B6171" s="108" t="s">
        <v>574</v>
      </c>
      <c r="C6171" s="77" t="s">
        <v>6994</v>
      </c>
      <c r="D6171" s="109" t="s">
        <v>10242</v>
      </c>
      <c r="E6171" s="108" t="s">
        <v>14884</v>
      </c>
    </row>
    <row r="6172" spans="1:6" ht="14.25" x14ac:dyDescent="0.3">
      <c r="A6172" s="103" t="s">
        <v>6768</v>
      </c>
      <c r="B6172" s="75" t="s">
        <v>14387</v>
      </c>
      <c r="C6172" s="77" t="s">
        <v>6994</v>
      </c>
      <c r="D6172" s="104" t="s">
        <v>10242</v>
      </c>
      <c r="E6172" s="75" t="s">
        <v>14884</v>
      </c>
      <c r="F6172" s="17"/>
    </row>
    <row r="6173" spans="1:6" ht="14.25" x14ac:dyDescent="0.3">
      <c r="A6173" s="111" t="s">
        <v>6768</v>
      </c>
      <c r="B6173" s="112" t="s">
        <v>575</v>
      </c>
      <c r="C6173" s="77" t="s">
        <v>6994</v>
      </c>
      <c r="D6173" s="113" t="s">
        <v>10242</v>
      </c>
      <c r="E6173" s="112" t="s">
        <v>14884</v>
      </c>
    </row>
    <row r="6174" spans="1:6" ht="14.25" x14ac:dyDescent="0.3">
      <c r="A6174" s="83" t="s">
        <v>14049</v>
      </c>
      <c r="B6174" s="84" t="s">
        <v>574</v>
      </c>
      <c r="C6174" s="77" t="s">
        <v>7071</v>
      </c>
      <c r="D6174" s="85" t="s">
        <v>11896</v>
      </c>
      <c r="E6174" s="84" t="s">
        <v>11860</v>
      </c>
      <c r="F6174" s="18"/>
    </row>
    <row r="6175" spans="1:6" ht="14.25" x14ac:dyDescent="0.3">
      <c r="A6175" s="103" t="s">
        <v>9662</v>
      </c>
      <c r="B6175" s="75" t="s">
        <v>574</v>
      </c>
      <c r="C6175" s="77" t="s">
        <v>6924</v>
      </c>
      <c r="D6175" s="104" t="s">
        <v>13685</v>
      </c>
      <c r="E6175" s="75" t="s">
        <v>14398</v>
      </c>
      <c r="F6175" s="17"/>
    </row>
    <row r="6176" spans="1:6" ht="14.25" x14ac:dyDescent="0.3">
      <c r="A6176" s="103" t="s">
        <v>710</v>
      </c>
      <c r="B6176" s="75" t="s">
        <v>574</v>
      </c>
      <c r="C6176" s="77" t="s">
        <v>6919</v>
      </c>
      <c r="D6176" s="104" t="s">
        <v>7539</v>
      </c>
      <c r="E6176" s="75" t="s">
        <v>14394</v>
      </c>
    </row>
    <row r="6177" spans="1:6" ht="14.25" x14ac:dyDescent="0.3">
      <c r="A6177" s="110" t="s">
        <v>2903</v>
      </c>
      <c r="B6177" s="84" t="s">
        <v>574</v>
      </c>
      <c r="C6177" s="77" t="s">
        <v>7021</v>
      </c>
      <c r="D6177" s="117" t="s">
        <v>12656</v>
      </c>
      <c r="E6177" s="84" t="s">
        <v>16343</v>
      </c>
      <c r="F6177" s="18"/>
    </row>
    <row r="6178" spans="1:6" ht="14.25" x14ac:dyDescent="0.3">
      <c r="A6178" s="107" t="s">
        <v>12909</v>
      </c>
      <c r="B6178" s="108" t="s">
        <v>574</v>
      </c>
      <c r="C6178" s="77" t="s">
        <v>6920</v>
      </c>
      <c r="D6178" s="109" t="s">
        <v>14372</v>
      </c>
      <c r="E6178" s="108" t="s">
        <v>14394</v>
      </c>
      <c r="F6178" s="18"/>
    </row>
    <row r="6179" spans="1:6" ht="14.25" x14ac:dyDescent="0.3">
      <c r="A6179" s="111" t="s">
        <v>16</v>
      </c>
      <c r="B6179" s="112" t="s">
        <v>574</v>
      </c>
      <c r="C6179" s="77" t="s">
        <v>6920</v>
      </c>
      <c r="D6179" s="113" t="s">
        <v>10178</v>
      </c>
      <c r="E6179" s="112" t="s">
        <v>15401</v>
      </c>
    </row>
    <row r="6180" spans="1:6" ht="14.25" x14ac:dyDescent="0.3">
      <c r="A6180" s="103" t="s">
        <v>16</v>
      </c>
      <c r="B6180" s="75" t="s">
        <v>4879</v>
      </c>
      <c r="C6180" s="77" t="s">
        <v>6920</v>
      </c>
      <c r="D6180" s="104" t="s">
        <v>10178</v>
      </c>
      <c r="E6180" s="75" t="s">
        <v>15401</v>
      </c>
      <c r="F6180" s="17"/>
    </row>
    <row r="6181" spans="1:6" ht="14.25" x14ac:dyDescent="0.3">
      <c r="A6181" s="103" t="s">
        <v>209</v>
      </c>
      <c r="B6181" s="75" t="s">
        <v>574</v>
      </c>
      <c r="C6181" s="77" t="s">
        <v>6920</v>
      </c>
      <c r="D6181" s="104" t="s">
        <v>9773</v>
      </c>
      <c r="E6181" s="75" t="s">
        <v>14516</v>
      </c>
      <c r="F6181" s="17"/>
    </row>
    <row r="6182" spans="1:6" ht="14.25" x14ac:dyDescent="0.3">
      <c r="A6182" s="103" t="s">
        <v>8436</v>
      </c>
      <c r="B6182" s="75" t="s">
        <v>574</v>
      </c>
      <c r="C6182" s="77" t="s">
        <v>5496</v>
      </c>
      <c r="D6182" s="104" t="s">
        <v>8437</v>
      </c>
      <c r="E6182" s="75" t="s">
        <v>14409</v>
      </c>
      <c r="F6182" s="17"/>
    </row>
    <row r="6183" spans="1:6" ht="14.25" x14ac:dyDescent="0.3">
      <c r="A6183" s="103" t="s">
        <v>8447</v>
      </c>
      <c r="B6183" s="75" t="s">
        <v>574</v>
      </c>
      <c r="C6183" s="77" t="s">
        <v>6913</v>
      </c>
      <c r="D6183" s="104" t="s">
        <v>8448</v>
      </c>
      <c r="E6183" s="75" t="s">
        <v>14396</v>
      </c>
      <c r="F6183" s="18"/>
    </row>
    <row r="6184" spans="1:6" ht="14.25" x14ac:dyDescent="0.3">
      <c r="A6184" s="103" t="s">
        <v>12240</v>
      </c>
      <c r="B6184" s="75" t="s">
        <v>574</v>
      </c>
      <c r="C6184" s="77" t="s">
        <v>6994</v>
      </c>
      <c r="D6184" s="104" t="s">
        <v>12241</v>
      </c>
      <c r="E6184" s="75" t="s">
        <v>15839</v>
      </c>
      <c r="F6184" s="17"/>
    </row>
    <row r="6185" spans="1:6" ht="13.5" x14ac:dyDescent="0.3">
      <c r="A6185" s="107" t="s">
        <v>4783</v>
      </c>
      <c r="B6185" s="108" t="s">
        <v>574</v>
      </c>
      <c r="C6185" s="77" t="s">
        <v>7000</v>
      </c>
      <c r="D6185" s="109" t="s">
        <v>12280</v>
      </c>
      <c r="E6185" s="108" t="s">
        <v>15412</v>
      </c>
      <c r="F6185" s="17"/>
    </row>
    <row r="6186" spans="1:6" ht="14.25" x14ac:dyDescent="0.3">
      <c r="A6186" s="107" t="s">
        <v>5961</v>
      </c>
      <c r="B6186" s="108" t="s">
        <v>574</v>
      </c>
      <c r="C6186" s="77" t="s">
        <v>6070</v>
      </c>
      <c r="D6186" s="109" t="s">
        <v>8336</v>
      </c>
      <c r="E6186" s="108" t="s">
        <v>14415</v>
      </c>
    </row>
    <row r="6187" spans="1:6" ht="14.25" x14ac:dyDescent="0.3">
      <c r="A6187" s="110" t="s">
        <v>5961</v>
      </c>
      <c r="B6187" s="84" t="s">
        <v>14387</v>
      </c>
      <c r="C6187" s="77" t="s">
        <v>6070</v>
      </c>
      <c r="D6187" s="117" t="s">
        <v>8336</v>
      </c>
      <c r="E6187" s="84" t="s">
        <v>14415</v>
      </c>
      <c r="F6187" s="18"/>
    </row>
    <row r="6188" spans="1:6" ht="13.5" x14ac:dyDescent="0.3">
      <c r="A6188" s="103" t="s">
        <v>5961</v>
      </c>
      <c r="B6188" s="75" t="s">
        <v>575</v>
      </c>
      <c r="C6188" s="77" t="s">
        <v>6070</v>
      </c>
      <c r="D6188" s="104" t="s">
        <v>8336</v>
      </c>
      <c r="E6188" s="75" t="s">
        <v>14415</v>
      </c>
      <c r="F6188" s="18"/>
    </row>
    <row r="6189" spans="1:6" ht="14.25" x14ac:dyDescent="0.3">
      <c r="A6189" s="103" t="s">
        <v>859</v>
      </c>
      <c r="B6189" s="75" t="s">
        <v>574</v>
      </c>
      <c r="C6189" s="77" t="s">
        <v>6920</v>
      </c>
      <c r="D6189" s="104" t="s">
        <v>11474</v>
      </c>
      <c r="E6189" s="75" t="s">
        <v>14398</v>
      </c>
    </row>
    <row r="6190" spans="1:6" ht="14.25" x14ac:dyDescent="0.3">
      <c r="A6190" s="110" t="s">
        <v>9799</v>
      </c>
      <c r="B6190" s="84" t="s">
        <v>574</v>
      </c>
      <c r="C6190" s="77" t="s">
        <v>6956</v>
      </c>
      <c r="D6190" s="117" t="s">
        <v>13702</v>
      </c>
      <c r="E6190" s="84" t="s">
        <v>14503</v>
      </c>
      <c r="F6190" s="17"/>
    </row>
    <row r="6191" spans="1:6" ht="14.25" x14ac:dyDescent="0.3">
      <c r="A6191" s="103" t="s">
        <v>1671</v>
      </c>
      <c r="B6191" s="75" t="s">
        <v>574</v>
      </c>
      <c r="C6191" s="77" t="s">
        <v>6994</v>
      </c>
      <c r="D6191" s="104" t="s">
        <v>13703</v>
      </c>
      <c r="E6191" s="75" t="s">
        <v>14503</v>
      </c>
    </row>
    <row r="6192" spans="1:6" ht="13.5" x14ac:dyDescent="0.3">
      <c r="A6192" s="103" t="s">
        <v>4229</v>
      </c>
      <c r="B6192" s="75" t="s">
        <v>574</v>
      </c>
      <c r="C6192" s="77" t="s">
        <v>6913</v>
      </c>
      <c r="D6192" s="104" t="s">
        <v>8497</v>
      </c>
      <c r="E6192" s="75" t="s">
        <v>14394</v>
      </c>
      <c r="F6192" s="18"/>
    </row>
    <row r="6193" spans="1:6" ht="14.25" x14ac:dyDescent="0.3">
      <c r="A6193" s="103" t="s">
        <v>6610</v>
      </c>
      <c r="B6193" s="75" t="s">
        <v>574</v>
      </c>
      <c r="C6193" s="77" t="s">
        <v>5819</v>
      </c>
      <c r="D6193" s="104" t="s">
        <v>12910</v>
      </c>
      <c r="E6193" s="75" t="s">
        <v>14396</v>
      </c>
      <c r="F6193" s="18"/>
    </row>
    <row r="6194" spans="1:6" ht="14.25" x14ac:dyDescent="0.3">
      <c r="A6194" s="107" t="s">
        <v>11730</v>
      </c>
      <c r="B6194" s="108" t="s">
        <v>574</v>
      </c>
      <c r="C6194" s="77" t="s">
        <v>6287</v>
      </c>
      <c r="D6194" s="109" t="s">
        <v>14028</v>
      </c>
      <c r="E6194" s="108" t="s">
        <v>14394</v>
      </c>
    </row>
    <row r="6195" spans="1:6" ht="14.25" x14ac:dyDescent="0.3">
      <c r="A6195" s="107" t="s">
        <v>11939</v>
      </c>
      <c r="B6195" s="108" t="s">
        <v>574</v>
      </c>
      <c r="C6195" s="77" t="s">
        <v>6933</v>
      </c>
      <c r="D6195" s="109" t="s">
        <v>14057</v>
      </c>
      <c r="E6195" s="108" t="s">
        <v>14404</v>
      </c>
      <c r="F6195" s="17"/>
    </row>
    <row r="6196" spans="1:6" ht="14.25" x14ac:dyDescent="0.3">
      <c r="A6196" s="107" t="s">
        <v>11726</v>
      </c>
      <c r="B6196" s="108" t="s">
        <v>574</v>
      </c>
      <c r="C6196" s="77" t="s">
        <v>7090</v>
      </c>
      <c r="D6196" s="109" t="s">
        <v>11727</v>
      </c>
      <c r="E6196" s="108" t="s">
        <v>14394</v>
      </c>
      <c r="F6196" s="18"/>
    </row>
    <row r="6197" spans="1:6" ht="14.25" x14ac:dyDescent="0.3">
      <c r="A6197" s="103" t="s">
        <v>2511</v>
      </c>
      <c r="B6197" s="75" t="s">
        <v>574</v>
      </c>
      <c r="C6197" s="77" t="s">
        <v>7000</v>
      </c>
      <c r="D6197" s="104" t="s">
        <v>10836</v>
      </c>
      <c r="E6197" s="75" t="s">
        <v>14400</v>
      </c>
    </row>
    <row r="6198" spans="1:6" ht="13.5" x14ac:dyDescent="0.3">
      <c r="A6198" s="118" t="s">
        <v>5963</v>
      </c>
      <c r="B6198" s="119" t="s">
        <v>574</v>
      </c>
      <c r="C6198" s="77" t="s">
        <v>6956</v>
      </c>
      <c r="D6198" s="120" t="s">
        <v>7736</v>
      </c>
      <c r="E6198" s="119" t="s">
        <v>14394</v>
      </c>
    </row>
    <row r="6199" spans="1:6" ht="14.25" x14ac:dyDescent="0.3">
      <c r="A6199" s="103" t="s">
        <v>5964</v>
      </c>
      <c r="B6199" s="75" t="s">
        <v>574</v>
      </c>
      <c r="C6199" s="77" t="s">
        <v>6909</v>
      </c>
      <c r="D6199" s="104" t="s">
        <v>13191</v>
      </c>
      <c r="E6199" s="75" t="s">
        <v>14394</v>
      </c>
    </row>
    <row r="6200" spans="1:6" ht="14.25" x14ac:dyDescent="0.3">
      <c r="A6200" s="103" t="s">
        <v>4723</v>
      </c>
      <c r="B6200" s="75" t="s">
        <v>14387</v>
      </c>
      <c r="C6200" s="77" t="s">
        <v>6924</v>
      </c>
      <c r="D6200" s="104" t="s">
        <v>6907</v>
      </c>
      <c r="E6200" s="75" t="s">
        <v>14398</v>
      </c>
    </row>
    <row r="6201" spans="1:6" ht="14.25" x14ac:dyDescent="0.3">
      <c r="A6201" s="111" t="s">
        <v>3067</v>
      </c>
      <c r="B6201" s="112" t="s">
        <v>574</v>
      </c>
      <c r="C6201" s="77" t="s">
        <v>6924</v>
      </c>
      <c r="D6201" s="113" t="s">
        <v>10837</v>
      </c>
      <c r="E6201" s="112" t="s">
        <v>14398</v>
      </c>
    </row>
    <row r="6202" spans="1:6" ht="14.25" x14ac:dyDescent="0.3">
      <c r="A6202" s="107" t="s">
        <v>3067</v>
      </c>
      <c r="B6202" s="108" t="s">
        <v>575</v>
      </c>
      <c r="C6202" s="77" t="s">
        <v>6924</v>
      </c>
      <c r="D6202" s="109" t="s">
        <v>10837</v>
      </c>
      <c r="E6202" s="108" t="s">
        <v>14398</v>
      </c>
    </row>
    <row r="6203" spans="1:6" ht="14.25" x14ac:dyDescent="0.3">
      <c r="A6203" s="111" t="s">
        <v>3141</v>
      </c>
      <c r="B6203" s="112" t="s">
        <v>574</v>
      </c>
      <c r="C6203" s="77" t="s">
        <v>6933</v>
      </c>
      <c r="D6203" s="113" t="s">
        <v>3142</v>
      </c>
      <c r="E6203" s="112" t="s">
        <v>14394</v>
      </c>
    </row>
    <row r="6204" spans="1:6" ht="14.25" x14ac:dyDescent="0.3">
      <c r="A6204" s="111" t="s">
        <v>4103</v>
      </c>
      <c r="B6204" s="112" t="s">
        <v>574</v>
      </c>
      <c r="C6204" s="77" t="s">
        <v>7013</v>
      </c>
      <c r="D6204" s="113" t="s">
        <v>11172</v>
      </c>
      <c r="E6204" s="112" t="s">
        <v>14396</v>
      </c>
    </row>
    <row r="6205" spans="1:6" ht="13.5" x14ac:dyDescent="0.3">
      <c r="A6205" s="103" t="s">
        <v>1022</v>
      </c>
      <c r="B6205" s="75" t="s">
        <v>574</v>
      </c>
      <c r="C6205" s="77" t="s">
        <v>5235</v>
      </c>
      <c r="D6205" s="113" t="s">
        <v>8257</v>
      </c>
      <c r="E6205" s="75" t="s">
        <v>14399</v>
      </c>
    </row>
    <row r="6206" spans="1:6" ht="13.5" x14ac:dyDescent="0.3">
      <c r="A6206" s="107" t="s">
        <v>5026</v>
      </c>
      <c r="B6206" s="108" t="s">
        <v>574</v>
      </c>
      <c r="C6206" s="77" t="s">
        <v>7000</v>
      </c>
      <c r="D6206" s="109" t="s">
        <v>9359</v>
      </c>
      <c r="E6206" s="108" t="s">
        <v>15402</v>
      </c>
    </row>
    <row r="6207" spans="1:6" ht="14.25" x14ac:dyDescent="0.3">
      <c r="A6207" s="111" t="s">
        <v>3004</v>
      </c>
      <c r="B6207" s="112" t="s">
        <v>574</v>
      </c>
      <c r="C6207" s="77" t="s">
        <v>6919</v>
      </c>
      <c r="D6207" s="113" t="s">
        <v>7959</v>
      </c>
      <c r="E6207" s="112" t="s">
        <v>14394</v>
      </c>
      <c r="F6207" s="18"/>
    </row>
    <row r="6208" spans="1:6" ht="14.25" x14ac:dyDescent="0.3">
      <c r="A6208" s="110" t="s">
        <v>332</v>
      </c>
      <c r="B6208" s="84" t="s">
        <v>574</v>
      </c>
      <c r="C6208" s="77" t="s">
        <v>6920</v>
      </c>
      <c r="D6208" s="117" t="s">
        <v>4449</v>
      </c>
      <c r="E6208" s="84" t="s">
        <v>14394</v>
      </c>
      <c r="F6208" s="18"/>
    </row>
    <row r="6209" spans="1:6" ht="14.25" x14ac:dyDescent="0.3">
      <c r="A6209" s="107" t="s">
        <v>12848</v>
      </c>
      <c r="B6209" s="108" t="s">
        <v>574</v>
      </c>
      <c r="C6209" s="77" t="s">
        <v>5675</v>
      </c>
      <c r="D6209" s="109" t="s">
        <v>12849</v>
      </c>
      <c r="E6209" s="108" t="s">
        <v>14398</v>
      </c>
      <c r="F6209" s="17"/>
    </row>
    <row r="6210" spans="1:6" ht="14.25" x14ac:dyDescent="0.3">
      <c r="A6210" s="107" t="s">
        <v>12848</v>
      </c>
      <c r="B6210" s="108" t="s">
        <v>14387</v>
      </c>
      <c r="C6210" s="77" t="s">
        <v>5675</v>
      </c>
      <c r="D6210" s="109" t="s">
        <v>12849</v>
      </c>
      <c r="E6210" s="108" t="s">
        <v>14398</v>
      </c>
    </row>
    <row r="6211" spans="1:6" ht="13.5" x14ac:dyDescent="0.3">
      <c r="A6211" s="107" t="s">
        <v>4181</v>
      </c>
      <c r="B6211" s="108" t="s">
        <v>574</v>
      </c>
      <c r="C6211" s="77" t="s">
        <v>6921</v>
      </c>
      <c r="D6211" s="109" t="s">
        <v>7426</v>
      </c>
      <c r="E6211" s="108" t="s">
        <v>14406</v>
      </c>
    </row>
    <row r="6212" spans="1:6" ht="14.25" x14ac:dyDescent="0.3">
      <c r="A6212" s="103" t="s">
        <v>4181</v>
      </c>
      <c r="B6212" s="75" t="s">
        <v>575</v>
      </c>
      <c r="C6212" s="77" t="s">
        <v>6921</v>
      </c>
      <c r="D6212" s="104" t="s">
        <v>7426</v>
      </c>
      <c r="E6212" s="75" t="s">
        <v>14406</v>
      </c>
    </row>
    <row r="6213" spans="1:6" ht="14.25" x14ac:dyDescent="0.3">
      <c r="A6213" s="103" t="s">
        <v>11107</v>
      </c>
      <c r="B6213" s="75" t="s">
        <v>574</v>
      </c>
      <c r="C6213" s="77" t="s">
        <v>7002</v>
      </c>
      <c r="D6213" s="104" t="s">
        <v>11108</v>
      </c>
      <c r="E6213" s="75" t="s">
        <v>656</v>
      </c>
      <c r="F6213" s="18"/>
    </row>
    <row r="6214" spans="1:6" ht="14.25" x14ac:dyDescent="0.3">
      <c r="A6214" s="103" t="s">
        <v>333</v>
      </c>
      <c r="B6214" s="75" t="s">
        <v>574</v>
      </c>
      <c r="C6214" s="77" t="s">
        <v>9033</v>
      </c>
      <c r="D6214" s="104" t="s">
        <v>9941</v>
      </c>
      <c r="E6214" s="75" t="s">
        <v>14583</v>
      </c>
      <c r="F6214" s="17"/>
    </row>
    <row r="6215" spans="1:6" ht="14.25" x14ac:dyDescent="0.3">
      <c r="A6215" s="103" t="s">
        <v>11498</v>
      </c>
      <c r="B6215" s="75" t="s">
        <v>574</v>
      </c>
      <c r="C6215" s="77" t="s">
        <v>6920</v>
      </c>
      <c r="D6215" s="104" t="s">
        <v>1134</v>
      </c>
      <c r="E6215" s="75" t="s">
        <v>14398</v>
      </c>
    </row>
    <row r="6216" spans="1:6" ht="13.5" x14ac:dyDescent="0.3">
      <c r="A6216" s="107" t="s">
        <v>2904</v>
      </c>
      <c r="B6216" s="108" t="s">
        <v>574</v>
      </c>
      <c r="C6216" s="77" t="s">
        <v>7002</v>
      </c>
      <c r="D6216" s="109" t="s">
        <v>12657</v>
      </c>
      <c r="E6216" s="108" t="s">
        <v>16344</v>
      </c>
      <c r="F6216" s="18"/>
    </row>
    <row r="6217" spans="1:6" ht="14.25" x14ac:dyDescent="0.3">
      <c r="A6217" s="107" t="s">
        <v>4724</v>
      </c>
      <c r="B6217" s="108" t="s">
        <v>574</v>
      </c>
      <c r="C6217" s="77" t="s">
        <v>6994</v>
      </c>
      <c r="D6217" s="109" t="s">
        <v>4725</v>
      </c>
      <c r="E6217" s="108" t="s">
        <v>14395</v>
      </c>
    </row>
    <row r="6218" spans="1:6" ht="13.5" x14ac:dyDescent="0.3">
      <c r="A6218" s="103" t="s">
        <v>3635</v>
      </c>
      <c r="B6218" s="75" t="s">
        <v>3459</v>
      </c>
      <c r="C6218" s="77" t="s">
        <v>4130</v>
      </c>
      <c r="D6218" s="104" t="s">
        <v>10839</v>
      </c>
      <c r="E6218" s="75" t="s">
        <v>14442</v>
      </c>
    </row>
    <row r="6219" spans="1:6" ht="14.25" x14ac:dyDescent="0.3">
      <c r="A6219" s="103" t="s">
        <v>3635</v>
      </c>
      <c r="B6219" s="75" t="s">
        <v>574</v>
      </c>
      <c r="C6219" s="77" t="s">
        <v>6911</v>
      </c>
      <c r="D6219" s="104" t="s">
        <v>10838</v>
      </c>
      <c r="E6219" s="75" t="s">
        <v>14442</v>
      </c>
    </row>
    <row r="6220" spans="1:6" ht="13.5" x14ac:dyDescent="0.3">
      <c r="A6220" s="107" t="s">
        <v>3635</v>
      </c>
      <c r="B6220" s="108" t="s">
        <v>14387</v>
      </c>
      <c r="C6220" s="77" t="s">
        <v>6911</v>
      </c>
      <c r="D6220" s="109" t="s">
        <v>10838</v>
      </c>
      <c r="E6220" s="108" t="s">
        <v>14442</v>
      </c>
      <c r="F6220" s="17"/>
    </row>
    <row r="6221" spans="1:6" ht="14.25" x14ac:dyDescent="0.3">
      <c r="A6221" s="103" t="s">
        <v>3635</v>
      </c>
      <c r="B6221" s="75" t="s">
        <v>575</v>
      </c>
      <c r="C6221" s="77" t="s">
        <v>6911</v>
      </c>
      <c r="D6221" s="104" t="s">
        <v>10838</v>
      </c>
      <c r="E6221" s="75" t="s">
        <v>14442</v>
      </c>
    </row>
    <row r="6222" spans="1:6" ht="14.25" x14ac:dyDescent="0.3">
      <c r="A6222" s="107" t="s">
        <v>5965</v>
      </c>
      <c r="B6222" s="108" t="s">
        <v>574</v>
      </c>
      <c r="C6222" s="77" t="s">
        <v>6920</v>
      </c>
      <c r="D6222" s="109" t="s">
        <v>13117</v>
      </c>
      <c r="E6222" s="108" t="s">
        <v>14406</v>
      </c>
      <c r="F6222" s="18"/>
    </row>
    <row r="6223" spans="1:6" ht="14.25" x14ac:dyDescent="0.3">
      <c r="A6223" s="107" t="s">
        <v>15403</v>
      </c>
      <c r="B6223" s="108" t="s">
        <v>574</v>
      </c>
      <c r="C6223" s="77" t="s">
        <v>6979</v>
      </c>
      <c r="D6223" s="109" t="s">
        <v>4311</v>
      </c>
      <c r="E6223" s="108" t="s">
        <v>14633</v>
      </c>
    </row>
    <row r="6224" spans="1:6" ht="14.25" x14ac:dyDescent="0.3">
      <c r="A6224" s="103" t="s">
        <v>15403</v>
      </c>
      <c r="B6224" s="75" t="s">
        <v>575</v>
      </c>
      <c r="C6224" s="77" t="s">
        <v>6979</v>
      </c>
      <c r="D6224" s="104" t="s">
        <v>4311</v>
      </c>
      <c r="E6224" s="75" t="s">
        <v>14633</v>
      </c>
      <c r="F6224" s="18"/>
    </row>
    <row r="6225" spans="1:6" ht="14.25" x14ac:dyDescent="0.3">
      <c r="A6225" s="107" t="s">
        <v>12911</v>
      </c>
      <c r="B6225" s="108" t="s">
        <v>574</v>
      </c>
      <c r="C6225" s="77" t="s">
        <v>7000</v>
      </c>
      <c r="D6225" s="109" t="s">
        <v>12912</v>
      </c>
      <c r="E6225" s="108" t="s">
        <v>14398</v>
      </c>
      <c r="F6225" s="17"/>
    </row>
    <row r="6226" spans="1:6" ht="14.25" x14ac:dyDescent="0.3">
      <c r="A6226" s="103" t="s">
        <v>6611</v>
      </c>
      <c r="B6226" s="75" t="s">
        <v>14387</v>
      </c>
      <c r="C6226" s="77" t="s">
        <v>7000</v>
      </c>
      <c r="D6226" s="104" t="s">
        <v>12838</v>
      </c>
      <c r="E6226" s="75" t="s">
        <v>14398</v>
      </c>
    </row>
    <row r="6227" spans="1:6" ht="14.25" x14ac:dyDescent="0.3">
      <c r="A6227" s="111" t="s">
        <v>6611</v>
      </c>
      <c r="B6227" s="112" t="s">
        <v>575</v>
      </c>
      <c r="C6227" s="77" t="s">
        <v>7000</v>
      </c>
      <c r="D6227" s="113" t="s">
        <v>12838</v>
      </c>
      <c r="E6227" s="112" t="s">
        <v>14398</v>
      </c>
      <c r="F6227" s="18"/>
    </row>
    <row r="6228" spans="1:6" ht="14.25" x14ac:dyDescent="0.3">
      <c r="A6228" s="83" t="s">
        <v>1017</v>
      </c>
      <c r="B6228" s="84" t="s">
        <v>574</v>
      </c>
      <c r="C6228" s="77" t="s">
        <v>6956</v>
      </c>
      <c r="D6228" s="85" t="s">
        <v>7957</v>
      </c>
      <c r="E6228" s="84" t="s">
        <v>14399</v>
      </c>
      <c r="F6228" s="17"/>
    </row>
    <row r="6229" spans="1:6" ht="14.25" x14ac:dyDescent="0.3">
      <c r="A6229" s="103" t="s">
        <v>4593</v>
      </c>
      <c r="B6229" s="75" t="s">
        <v>14387</v>
      </c>
      <c r="C6229" s="77" t="s">
        <v>6920</v>
      </c>
      <c r="D6229" s="104" t="s">
        <v>13512</v>
      </c>
      <c r="E6229" s="75" t="s">
        <v>2956</v>
      </c>
    </row>
    <row r="6230" spans="1:6" ht="14.25" x14ac:dyDescent="0.3">
      <c r="A6230" s="103" t="s">
        <v>1149</v>
      </c>
      <c r="B6230" s="75" t="s">
        <v>575</v>
      </c>
      <c r="C6230" s="77" t="s">
        <v>9034</v>
      </c>
      <c r="D6230" s="104" t="s">
        <v>9035</v>
      </c>
      <c r="E6230" s="75" t="s">
        <v>14515</v>
      </c>
    </row>
    <row r="6231" spans="1:6" ht="14.25" x14ac:dyDescent="0.3">
      <c r="A6231" s="103" t="s">
        <v>2512</v>
      </c>
      <c r="B6231" s="75" t="s">
        <v>574</v>
      </c>
      <c r="C6231" s="77" t="s">
        <v>5234</v>
      </c>
      <c r="D6231" s="104" t="s">
        <v>10840</v>
      </c>
      <c r="E6231" s="75" t="s">
        <v>14396</v>
      </c>
      <c r="F6231" s="18"/>
    </row>
    <row r="6232" spans="1:6" ht="14.25" x14ac:dyDescent="0.3">
      <c r="A6232" s="103" t="s">
        <v>11606</v>
      </c>
      <c r="B6232" s="75" t="s">
        <v>574</v>
      </c>
      <c r="C6232" s="77" t="s">
        <v>6920</v>
      </c>
      <c r="D6232" s="104" t="s">
        <v>14008</v>
      </c>
      <c r="E6232" s="75" t="s">
        <v>14398</v>
      </c>
    </row>
    <row r="6233" spans="1:6" ht="13.5" x14ac:dyDescent="0.3">
      <c r="A6233" s="103" t="s">
        <v>1662</v>
      </c>
      <c r="B6233" s="75" t="s">
        <v>574</v>
      </c>
      <c r="C6233" s="77" t="s">
        <v>6998</v>
      </c>
      <c r="D6233" s="104" t="s">
        <v>6769</v>
      </c>
      <c r="E6233" s="75" t="s">
        <v>14407</v>
      </c>
      <c r="F6233" s="18"/>
    </row>
    <row r="6234" spans="1:6" ht="14.25" x14ac:dyDescent="0.3">
      <c r="A6234" s="111" t="s">
        <v>1662</v>
      </c>
      <c r="B6234" s="112" t="s">
        <v>14387</v>
      </c>
      <c r="C6234" s="77" t="s">
        <v>6998</v>
      </c>
      <c r="D6234" s="113" t="s">
        <v>6769</v>
      </c>
      <c r="E6234" s="112" t="s">
        <v>14407</v>
      </c>
      <c r="F6234" s="17"/>
    </row>
    <row r="6235" spans="1:6" ht="14.25" x14ac:dyDescent="0.3">
      <c r="A6235" s="103" t="s">
        <v>1662</v>
      </c>
      <c r="B6235" s="75" t="s">
        <v>575</v>
      </c>
      <c r="C6235" s="77" t="s">
        <v>6998</v>
      </c>
      <c r="D6235" s="104" t="s">
        <v>6769</v>
      </c>
      <c r="E6235" s="75" t="s">
        <v>14407</v>
      </c>
    </row>
    <row r="6236" spans="1:6" ht="14.25" x14ac:dyDescent="0.3">
      <c r="A6236" s="107" t="s">
        <v>5966</v>
      </c>
      <c r="B6236" s="108" t="s">
        <v>574</v>
      </c>
      <c r="C6236" s="77" t="s">
        <v>6998</v>
      </c>
      <c r="D6236" s="109" t="s">
        <v>7239</v>
      </c>
      <c r="E6236" s="108" t="s">
        <v>14417</v>
      </c>
      <c r="F6236" s="18"/>
    </row>
    <row r="6237" spans="1:6" ht="14.25" x14ac:dyDescent="0.3">
      <c r="A6237" s="111" t="s">
        <v>14373</v>
      </c>
      <c r="B6237" s="112" t="s">
        <v>574</v>
      </c>
      <c r="C6237" s="77" t="s">
        <v>6510</v>
      </c>
      <c r="D6237" s="113" t="s">
        <v>12913</v>
      </c>
      <c r="E6237" s="112" t="s">
        <v>14399</v>
      </c>
      <c r="F6237" s="17"/>
    </row>
    <row r="6238" spans="1:6" ht="14.25" x14ac:dyDescent="0.3">
      <c r="A6238" s="107" t="s">
        <v>4450</v>
      </c>
      <c r="B6238" s="108" t="s">
        <v>574</v>
      </c>
      <c r="C6238" s="77" t="s">
        <v>9014</v>
      </c>
      <c r="D6238" s="109" t="s">
        <v>4451</v>
      </c>
      <c r="E6238" s="108" t="s">
        <v>14559</v>
      </c>
      <c r="F6238" s="17"/>
    </row>
    <row r="6239" spans="1:6" ht="14.25" x14ac:dyDescent="0.3">
      <c r="A6239" s="103" t="s">
        <v>5027</v>
      </c>
      <c r="B6239" s="75" t="s">
        <v>1244</v>
      </c>
      <c r="C6239" s="77" t="s">
        <v>6922</v>
      </c>
      <c r="D6239" s="104" t="s">
        <v>15404</v>
      </c>
      <c r="E6239" s="75" t="s">
        <v>14398</v>
      </c>
      <c r="F6239" s="17"/>
    </row>
    <row r="6240" spans="1:6" ht="14.25" x14ac:dyDescent="0.3">
      <c r="A6240" s="107" t="s">
        <v>5028</v>
      </c>
      <c r="B6240" s="108" t="s">
        <v>1244</v>
      </c>
      <c r="C6240" s="77" t="s">
        <v>6922</v>
      </c>
      <c r="D6240" s="109" t="s">
        <v>15405</v>
      </c>
      <c r="E6240" s="108" t="s">
        <v>14801</v>
      </c>
    </row>
    <row r="6241" spans="1:6" ht="13.5" x14ac:dyDescent="0.3">
      <c r="A6241" s="107" t="s">
        <v>5028</v>
      </c>
      <c r="B6241" s="108" t="s">
        <v>574</v>
      </c>
      <c r="C6241" s="77" t="s">
        <v>7071</v>
      </c>
      <c r="D6241" s="109" t="s">
        <v>5029</v>
      </c>
      <c r="E6241" s="108" t="s">
        <v>14801</v>
      </c>
      <c r="F6241" s="17"/>
    </row>
    <row r="6242" spans="1:6" ht="14.25" x14ac:dyDescent="0.3">
      <c r="A6242" s="103" t="s">
        <v>11218</v>
      </c>
      <c r="B6242" s="75" t="s">
        <v>574</v>
      </c>
      <c r="C6242" s="77" t="s">
        <v>6922</v>
      </c>
      <c r="D6242" s="104" t="s">
        <v>6544</v>
      </c>
      <c r="E6242" s="75" t="s">
        <v>14399</v>
      </c>
      <c r="F6242" s="18"/>
    </row>
    <row r="6243" spans="1:6" ht="14.25" x14ac:dyDescent="0.3">
      <c r="A6243" s="103" t="s">
        <v>9397</v>
      </c>
      <c r="B6243" s="75" t="s">
        <v>4879</v>
      </c>
      <c r="C6243" s="77" t="s">
        <v>9019</v>
      </c>
      <c r="D6243" s="104" t="s">
        <v>15406</v>
      </c>
      <c r="E6243" s="75" t="s">
        <v>1325</v>
      </c>
      <c r="F6243" s="17"/>
    </row>
    <row r="6244" spans="1:6" ht="14.25" x14ac:dyDescent="0.3">
      <c r="A6244" s="103" t="s">
        <v>11897</v>
      </c>
      <c r="B6244" s="75" t="s">
        <v>574</v>
      </c>
      <c r="C6244" s="77" t="s">
        <v>7000</v>
      </c>
      <c r="D6244" s="104" t="s">
        <v>11898</v>
      </c>
      <c r="E6244" s="75" t="s">
        <v>11860</v>
      </c>
      <c r="F6244" s="17"/>
    </row>
    <row r="6245" spans="1:6" ht="14.25" x14ac:dyDescent="0.3">
      <c r="A6245" s="103" t="s">
        <v>11897</v>
      </c>
      <c r="B6245" s="75" t="s">
        <v>14387</v>
      </c>
      <c r="C6245" s="77" t="s">
        <v>7000</v>
      </c>
      <c r="D6245" s="104" t="s">
        <v>11898</v>
      </c>
      <c r="E6245" s="75" t="s">
        <v>11860</v>
      </c>
      <c r="F6245" s="17"/>
    </row>
    <row r="6246" spans="1:6" ht="14.25" x14ac:dyDescent="0.3">
      <c r="A6246" s="103" t="s">
        <v>11897</v>
      </c>
      <c r="B6246" s="75" t="s">
        <v>575</v>
      </c>
      <c r="C6246" s="77" t="s">
        <v>7000</v>
      </c>
      <c r="D6246" s="104" t="s">
        <v>11898</v>
      </c>
      <c r="E6246" s="75" t="s">
        <v>11860</v>
      </c>
      <c r="F6246" s="17"/>
    </row>
    <row r="6247" spans="1:6" ht="14.25" x14ac:dyDescent="0.3">
      <c r="A6247" s="103" t="s">
        <v>3959</v>
      </c>
      <c r="B6247" s="75" t="s">
        <v>574</v>
      </c>
      <c r="C6247" s="77" t="s">
        <v>6924</v>
      </c>
      <c r="D6247" s="104" t="s">
        <v>3960</v>
      </c>
      <c r="E6247" s="75" t="s">
        <v>16345</v>
      </c>
      <c r="F6247" s="17"/>
    </row>
    <row r="6248" spans="1:6" ht="14.25" x14ac:dyDescent="0.3">
      <c r="A6248" s="111" t="s">
        <v>1225</v>
      </c>
      <c r="B6248" s="112" t="s">
        <v>574</v>
      </c>
      <c r="C6248" s="77" t="s">
        <v>7000</v>
      </c>
      <c r="D6248" s="113" t="s">
        <v>10186</v>
      </c>
      <c r="E6248" s="112" t="s">
        <v>15407</v>
      </c>
    </row>
    <row r="6249" spans="1:6" ht="14.25" x14ac:dyDescent="0.3">
      <c r="A6249" s="107" t="s">
        <v>5030</v>
      </c>
      <c r="B6249" s="108" t="s">
        <v>574</v>
      </c>
      <c r="C6249" s="77" t="s">
        <v>6924</v>
      </c>
      <c r="D6249" s="109" t="s">
        <v>9663</v>
      </c>
      <c r="E6249" s="108" t="s">
        <v>14398</v>
      </c>
      <c r="F6249" s="17"/>
    </row>
    <row r="6250" spans="1:6" ht="14.25" x14ac:dyDescent="0.3">
      <c r="A6250" s="107" t="s">
        <v>10841</v>
      </c>
      <c r="B6250" s="108" t="s">
        <v>574</v>
      </c>
      <c r="C6250" s="77" t="s">
        <v>7000</v>
      </c>
      <c r="D6250" s="109" t="s">
        <v>15787</v>
      </c>
      <c r="E6250" s="108" t="s">
        <v>14395</v>
      </c>
    </row>
    <row r="6251" spans="1:6" ht="14.25" x14ac:dyDescent="0.3">
      <c r="A6251" s="103" t="s">
        <v>5967</v>
      </c>
      <c r="B6251" s="75" t="s">
        <v>574</v>
      </c>
      <c r="C6251" s="77" t="s">
        <v>7013</v>
      </c>
      <c r="D6251" s="104" t="s">
        <v>8251</v>
      </c>
      <c r="E6251" s="75" t="s">
        <v>14394</v>
      </c>
    </row>
    <row r="6252" spans="1:6" ht="14.25" x14ac:dyDescent="0.3">
      <c r="A6252" s="103" t="s">
        <v>9398</v>
      </c>
      <c r="B6252" s="75" t="s">
        <v>4879</v>
      </c>
      <c r="C6252" s="77" t="s">
        <v>6920</v>
      </c>
      <c r="D6252" s="104" t="s">
        <v>9399</v>
      </c>
      <c r="E6252" s="75" t="s">
        <v>1325</v>
      </c>
    </row>
    <row r="6253" spans="1:6" ht="14.25" x14ac:dyDescent="0.3">
      <c r="A6253" s="107" t="s">
        <v>4452</v>
      </c>
      <c r="B6253" s="108" t="s">
        <v>574</v>
      </c>
      <c r="C6253" s="77" t="s">
        <v>6920</v>
      </c>
      <c r="D6253" s="109" t="s">
        <v>13586</v>
      </c>
      <c r="E6253" s="108" t="s">
        <v>14515</v>
      </c>
    </row>
    <row r="6254" spans="1:6" ht="14.25" x14ac:dyDescent="0.3">
      <c r="A6254" s="83" t="s">
        <v>936</v>
      </c>
      <c r="B6254" s="84" t="s">
        <v>575</v>
      </c>
      <c r="C6254" s="77" t="s">
        <v>6911</v>
      </c>
      <c r="D6254" s="85" t="s">
        <v>8618</v>
      </c>
      <c r="E6254" s="84" t="s">
        <v>14414</v>
      </c>
      <c r="F6254" s="18"/>
    </row>
    <row r="6255" spans="1:6" ht="14.25" x14ac:dyDescent="0.3">
      <c r="A6255" s="103" t="s">
        <v>6612</v>
      </c>
      <c r="B6255" s="75" t="s">
        <v>574</v>
      </c>
      <c r="C6255" s="77" t="s">
        <v>5307</v>
      </c>
      <c r="D6255" s="104" t="s">
        <v>12914</v>
      </c>
      <c r="E6255" s="75" t="s">
        <v>14442</v>
      </c>
      <c r="F6255" s="17"/>
    </row>
    <row r="6256" spans="1:6" ht="14.25" x14ac:dyDescent="0.3">
      <c r="A6256" s="107" t="s">
        <v>4156</v>
      </c>
      <c r="B6256" s="108" t="s">
        <v>574</v>
      </c>
      <c r="C6256" s="77" t="s">
        <v>6920</v>
      </c>
      <c r="D6256" s="109" t="s">
        <v>13913</v>
      </c>
      <c r="E6256" s="108" t="s">
        <v>14398</v>
      </c>
    </row>
    <row r="6257" spans="1:6" ht="14.25" x14ac:dyDescent="0.3">
      <c r="A6257" s="103" t="s">
        <v>3410</v>
      </c>
      <c r="B6257" s="75" t="s">
        <v>574</v>
      </c>
      <c r="C6257" s="77" t="s">
        <v>6909</v>
      </c>
      <c r="D6257" s="104" t="s">
        <v>12658</v>
      </c>
      <c r="E6257" s="75" t="s">
        <v>16346</v>
      </c>
      <c r="F6257" s="17"/>
    </row>
    <row r="6258" spans="1:6" ht="13.5" x14ac:dyDescent="0.3">
      <c r="A6258" s="103" t="s">
        <v>3285</v>
      </c>
      <c r="B6258" s="75" t="s">
        <v>574</v>
      </c>
      <c r="C6258" s="77" t="s">
        <v>7000</v>
      </c>
      <c r="D6258" s="104" t="s">
        <v>3286</v>
      </c>
      <c r="E6258" s="75" t="s">
        <v>14399</v>
      </c>
      <c r="F6258" s="18"/>
    </row>
    <row r="6259" spans="1:6" ht="14.25" x14ac:dyDescent="0.3">
      <c r="A6259" s="107" t="s">
        <v>3285</v>
      </c>
      <c r="B6259" s="84" t="s">
        <v>575</v>
      </c>
      <c r="C6259" s="77" t="s">
        <v>7000</v>
      </c>
      <c r="D6259" s="109" t="s">
        <v>3286</v>
      </c>
      <c r="E6259" s="108" t="s">
        <v>14399</v>
      </c>
      <c r="F6259" s="18"/>
    </row>
    <row r="6260" spans="1:6" ht="14.25" x14ac:dyDescent="0.3">
      <c r="A6260" s="103" t="s">
        <v>4726</v>
      </c>
      <c r="B6260" s="75" t="s">
        <v>574</v>
      </c>
      <c r="C6260" s="77" t="s">
        <v>5370</v>
      </c>
      <c r="D6260" s="104" t="s">
        <v>10842</v>
      </c>
      <c r="E6260" s="75" t="s">
        <v>14535</v>
      </c>
    </row>
    <row r="6261" spans="1:6" ht="14.25" x14ac:dyDescent="0.3">
      <c r="A6261" s="107" t="s">
        <v>4726</v>
      </c>
      <c r="B6261" s="108" t="s">
        <v>14387</v>
      </c>
      <c r="C6261" s="77" t="s">
        <v>5370</v>
      </c>
      <c r="D6261" s="109" t="s">
        <v>10842</v>
      </c>
      <c r="E6261" s="108" t="s">
        <v>14535</v>
      </c>
      <c r="F6261" s="18"/>
    </row>
    <row r="6262" spans="1:6" ht="14.25" x14ac:dyDescent="0.3">
      <c r="A6262" s="111" t="s">
        <v>4726</v>
      </c>
      <c r="B6262" s="112" t="s">
        <v>575</v>
      </c>
      <c r="C6262" s="77" t="s">
        <v>5370</v>
      </c>
      <c r="D6262" s="113" t="s">
        <v>10842</v>
      </c>
      <c r="E6262" s="112" t="s">
        <v>14535</v>
      </c>
    </row>
    <row r="6263" spans="1:6" ht="14.25" x14ac:dyDescent="0.3">
      <c r="A6263" s="110" t="s">
        <v>983</v>
      </c>
      <c r="B6263" s="84" t="s">
        <v>574</v>
      </c>
      <c r="C6263" s="77" t="s">
        <v>6920</v>
      </c>
      <c r="D6263" s="85" t="s">
        <v>7536</v>
      </c>
      <c r="E6263" s="84" t="s">
        <v>14394</v>
      </c>
      <c r="F6263" s="18"/>
    </row>
    <row r="6264" spans="1:6" ht="14.25" x14ac:dyDescent="0.3">
      <c r="A6264" s="111" t="s">
        <v>983</v>
      </c>
      <c r="B6264" s="112" t="s">
        <v>4879</v>
      </c>
      <c r="C6264" s="77" t="s">
        <v>424</v>
      </c>
      <c r="D6264" s="113" t="s">
        <v>7536</v>
      </c>
      <c r="E6264" s="112" t="s">
        <v>14394</v>
      </c>
      <c r="F6264" s="18"/>
    </row>
    <row r="6265" spans="1:6" ht="14.25" x14ac:dyDescent="0.3">
      <c r="A6265" s="107" t="s">
        <v>1217</v>
      </c>
      <c r="B6265" s="108" t="s">
        <v>574</v>
      </c>
      <c r="C6265" s="121" t="s">
        <v>6998</v>
      </c>
      <c r="D6265" s="109" t="s">
        <v>9664</v>
      </c>
      <c r="E6265" s="108" t="s">
        <v>14398</v>
      </c>
      <c r="F6265" s="17"/>
    </row>
    <row r="6266" spans="1:6" ht="14.25" x14ac:dyDescent="0.3">
      <c r="A6266" s="107" t="s">
        <v>3730</v>
      </c>
      <c r="B6266" s="108" t="s">
        <v>574</v>
      </c>
      <c r="C6266" s="77" t="s">
        <v>6929</v>
      </c>
      <c r="D6266" s="109" t="s">
        <v>3731</v>
      </c>
      <c r="E6266" s="108" t="s">
        <v>14394</v>
      </c>
    </row>
    <row r="6267" spans="1:6" ht="14.25" x14ac:dyDescent="0.3">
      <c r="A6267" s="107" t="s">
        <v>1478</v>
      </c>
      <c r="B6267" s="108" t="s">
        <v>574</v>
      </c>
      <c r="C6267" s="77" t="s">
        <v>6984</v>
      </c>
      <c r="D6267" s="109" t="s">
        <v>7475</v>
      </c>
      <c r="E6267" s="108" t="s">
        <v>14398</v>
      </c>
      <c r="F6267" s="18"/>
    </row>
    <row r="6268" spans="1:6" ht="14.25" x14ac:dyDescent="0.3">
      <c r="A6268" s="103" t="s">
        <v>14101</v>
      </c>
      <c r="B6268" s="75" t="s">
        <v>574</v>
      </c>
      <c r="C6268" s="77" t="s">
        <v>6994</v>
      </c>
      <c r="D6268" s="104" t="s">
        <v>12242</v>
      </c>
      <c r="E6268" s="75" t="s">
        <v>15840</v>
      </c>
    </row>
    <row r="6269" spans="1:6" ht="14.25" x14ac:dyDescent="0.3">
      <c r="A6269" s="103" t="s">
        <v>180</v>
      </c>
      <c r="B6269" s="75" t="s">
        <v>574</v>
      </c>
      <c r="C6269" s="77" t="s">
        <v>6920</v>
      </c>
      <c r="D6269" s="104" t="s">
        <v>3961</v>
      </c>
      <c r="E6269" s="75" t="s">
        <v>16347</v>
      </c>
      <c r="F6269" s="18"/>
    </row>
    <row r="6270" spans="1:6" ht="13.5" x14ac:dyDescent="0.3">
      <c r="A6270" s="103" t="s">
        <v>2905</v>
      </c>
      <c r="B6270" s="75" t="s">
        <v>574</v>
      </c>
      <c r="C6270" s="77" t="s">
        <v>6920</v>
      </c>
      <c r="D6270" s="104" t="s">
        <v>14288</v>
      </c>
      <c r="E6270" s="75" t="s">
        <v>16348</v>
      </c>
    </row>
    <row r="6271" spans="1:6" ht="13.5" x14ac:dyDescent="0.3">
      <c r="A6271" s="110" t="s">
        <v>10223</v>
      </c>
      <c r="B6271" s="84" t="s">
        <v>574</v>
      </c>
      <c r="C6271" s="77" t="s">
        <v>7002</v>
      </c>
      <c r="D6271" s="117" t="s">
        <v>15408</v>
      </c>
      <c r="E6271" s="84" t="s">
        <v>15409</v>
      </c>
    </row>
    <row r="6272" spans="1:6" ht="13.5" x14ac:dyDescent="0.3">
      <c r="A6272" s="103" t="s">
        <v>1026</v>
      </c>
      <c r="B6272" s="75" t="s">
        <v>574</v>
      </c>
      <c r="C6272" s="77" t="s">
        <v>6984</v>
      </c>
      <c r="D6272" s="104" t="s">
        <v>13248</v>
      </c>
      <c r="E6272" s="75" t="s">
        <v>14399</v>
      </c>
    </row>
    <row r="6273" spans="1:6" ht="14.25" x14ac:dyDescent="0.3">
      <c r="A6273" s="110" t="s">
        <v>713</v>
      </c>
      <c r="B6273" s="84" t="s">
        <v>574</v>
      </c>
      <c r="C6273" s="77" t="s">
        <v>6984</v>
      </c>
      <c r="D6273" s="117" t="s">
        <v>13236</v>
      </c>
      <c r="E6273" s="84" t="s">
        <v>14399</v>
      </c>
    </row>
    <row r="6274" spans="1:6" ht="14.25" x14ac:dyDescent="0.3">
      <c r="A6274" s="107" t="s">
        <v>396</v>
      </c>
      <c r="B6274" s="108" t="s">
        <v>574</v>
      </c>
      <c r="C6274" s="77" t="s">
        <v>6984</v>
      </c>
      <c r="D6274" s="109" t="s">
        <v>9992</v>
      </c>
      <c r="E6274" s="108" t="s">
        <v>14394</v>
      </c>
    </row>
    <row r="6275" spans="1:6" ht="14.25" x14ac:dyDescent="0.3">
      <c r="A6275" s="103" t="s">
        <v>5968</v>
      </c>
      <c r="B6275" s="75" t="s">
        <v>574</v>
      </c>
      <c r="C6275" s="77" t="s">
        <v>7000</v>
      </c>
      <c r="D6275" s="104" t="s">
        <v>7801</v>
      </c>
      <c r="E6275" s="75" t="s">
        <v>14417</v>
      </c>
      <c r="F6275" s="17"/>
    </row>
    <row r="6276" spans="1:6" ht="14.25" x14ac:dyDescent="0.3">
      <c r="A6276" s="103" t="s">
        <v>3732</v>
      </c>
      <c r="B6276" s="75" t="s">
        <v>574</v>
      </c>
      <c r="C6276" s="77" t="s">
        <v>7021</v>
      </c>
      <c r="D6276" s="104" t="s">
        <v>13953</v>
      </c>
      <c r="E6276" s="75" t="s">
        <v>656</v>
      </c>
    </row>
    <row r="6277" spans="1:6" ht="14.25" x14ac:dyDescent="0.3">
      <c r="A6277" s="103" t="s">
        <v>3865</v>
      </c>
      <c r="B6277" s="75" t="s">
        <v>1244</v>
      </c>
      <c r="C6277" s="77" t="s">
        <v>7294</v>
      </c>
      <c r="D6277" s="104" t="s">
        <v>15410</v>
      </c>
      <c r="E6277" s="75" t="s">
        <v>14398</v>
      </c>
    </row>
    <row r="6278" spans="1:6" ht="13.5" x14ac:dyDescent="0.3">
      <c r="A6278" s="103" t="s">
        <v>3865</v>
      </c>
      <c r="B6278" s="75" t="s">
        <v>574</v>
      </c>
      <c r="C6278" s="77" t="s">
        <v>7071</v>
      </c>
      <c r="D6278" s="104" t="s">
        <v>5031</v>
      </c>
      <c r="E6278" s="75" t="s">
        <v>14398</v>
      </c>
      <c r="F6278" s="17"/>
    </row>
    <row r="6279" spans="1:6" ht="14.25" x14ac:dyDescent="0.3">
      <c r="A6279" s="103" t="s">
        <v>1737</v>
      </c>
      <c r="B6279" s="75" t="s">
        <v>574</v>
      </c>
      <c r="C6279" s="77" t="s">
        <v>6939</v>
      </c>
      <c r="D6279" s="104" t="s">
        <v>4312</v>
      </c>
      <c r="E6279" s="75" t="s">
        <v>14398</v>
      </c>
    </row>
    <row r="6280" spans="1:6" ht="14.25" x14ac:dyDescent="0.3">
      <c r="A6280" s="103" t="s">
        <v>1737</v>
      </c>
      <c r="B6280" s="84" t="s">
        <v>575</v>
      </c>
      <c r="C6280" s="77" t="s">
        <v>6939</v>
      </c>
      <c r="D6280" s="104" t="s">
        <v>4312</v>
      </c>
      <c r="E6280" s="75" t="s">
        <v>14398</v>
      </c>
      <c r="F6280" s="18"/>
    </row>
    <row r="6281" spans="1:6" ht="13.5" x14ac:dyDescent="0.3">
      <c r="A6281" s="103" t="s">
        <v>3636</v>
      </c>
      <c r="B6281" s="75" t="s">
        <v>574</v>
      </c>
      <c r="C6281" s="77" t="s">
        <v>5630</v>
      </c>
      <c r="D6281" s="104" t="s">
        <v>10843</v>
      </c>
      <c r="E6281" s="75" t="s">
        <v>14398</v>
      </c>
    </row>
    <row r="6282" spans="1:6" ht="14.25" x14ac:dyDescent="0.3">
      <c r="A6282" s="103" t="s">
        <v>4453</v>
      </c>
      <c r="B6282" s="75" t="s">
        <v>574</v>
      </c>
      <c r="C6282" s="77" t="s">
        <v>6998</v>
      </c>
      <c r="D6282" s="104" t="s">
        <v>5032</v>
      </c>
      <c r="E6282" s="75" t="s">
        <v>15036</v>
      </c>
      <c r="F6282" s="17"/>
    </row>
    <row r="6283" spans="1:6" ht="13.5" x14ac:dyDescent="0.3">
      <c r="A6283" s="83" t="s">
        <v>9747</v>
      </c>
      <c r="B6283" s="75" t="s">
        <v>574</v>
      </c>
      <c r="C6283" s="77" t="s">
        <v>6920</v>
      </c>
      <c r="D6283" s="85" t="s">
        <v>9748</v>
      </c>
      <c r="E6283" s="84" t="s">
        <v>14516</v>
      </c>
      <c r="F6283" s="18"/>
    </row>
    <row r="6284" spans="1:6" ht="14.25" x14ac:dyDescent="0.3">
      <c r="A6284" s="107" t="s">
        <v>9747</v>
      </c>
      <c r="B6284" s="108" t="s">
        <v>575</v>
      </c>
      <c r="C6284" s="77" t="s">
        <v>6920</v>
      </c>
      <c r="D6284" s="109" t="s">
        <v>9748</v>
      </c>
      <c r="E6284" s="108" t="s">
        <v>14516</v>
      </c>
      <c r="F6284" s="18"/>
    </row>
    <row r="6285" spans="1:6" ht="13.5" x14ac:dyDescent="0.3">
      <c r="A6285" s="103" t="s">
        <v>2110</v>
      </c>
      <c r="B6285" s="75" t="s">
        <v>574</v>
      </c>
      <c r="C6285" s="77" t="s">
        <v>6984</v>
      </c>
      <c r="D6285" s="104" t="s">
        <v>9260</v>
      </c>
      <c r="E6285" s="75" t="s">
        <v>14500</v>
      </c>
      <c r="F6285" s="18"/>
    </row>
    <row r="6286" spans="1:6" ht="14.25" x14ac:dyDescent="0.3">
      <c r="A6286" s="107" t="s">
        <v>5969</v>
      </c>
      <c r="B6286" s="108" t="s">
        <v>574</v>
      </c>
      <c r="C6286" s="77" t="s">
        <v>6920</v>
      </c>
      <c r="D6286" s="109" t="s">
        <v>7171</v>
      </c>
      <c r="E6286" s="108" t="s">
        <v>14398</v>
      </c>
    </row>
    <row r="6287" spans="1:6" ht="14.25" x14ac:dyDescent="0.3">
      <c r="A6287" s="107" t="s">
        <v>4454</v>
      </c>
      <c r="B6287" s="108" t="s">
        <v>574</v>
      </c>
      <c r="C6287" s="77" t="s">
        <v>6920</v>
      </c>
      <c r="D6287" s="109" t="s">
        <v>10179</v>
      </c>
      <c r="E6287" s="108" t="s">
        <v>15401</v>
      </c>
    </row>
    <row r="6288" spans="1:6" ht="14.25" x14ac:dyDescent="0.3">
      <c r="A6288" s="103" t="s">
        <v>11475</v>
      </c>
      <c r="B6288" s="75" t="s">
        <v>574</v>
      </c>
      <c r="C6288" s="77" t="s">
        <v>6919</v>
      </c>
      <c r="D6288" s="104" t="s">
        <v>3733</v>
      </c>
      <c r="E6288" s="75" t="s">
        <v>14398</v>
      </c>
      <c r="F6288" s="18"/>
    </row>
    <row r="6289" spans="1:6" ht="14.25" x14ac:dyDescent="0.3">
      <c r="A6289" s="103" t="s">
        <v>1301</v>
      </c>
      <c r="B6289" s="75" t="s">
        <v>574</v>
      </c>
      <c r="C6289" s="77" t="s">
        <v>9033</v>
      </c>
      <c r="D6289" s="104" t="s">
        <v>9465</v>
      </c>
      <c r="E6289" s="75" t="s">
        <v>14791</v>
      </c>
      <c r="F6289" s="18"/>
    </row>
    <row r="6290" spans="1:6" ht="14.25" x14ac:dyDescent="0.3">
      <c r="A6290" s="103" t="s">
        <v>1301</v>
      </c>
      <c r="B6290" s="75" t="s">
        <v>4879</v>
      </c>
      <c r="C6290" s="77" t="s">
        <v>9033</v>
      </c>
      <c r="D6290" s="104" t="s">
        <v>13654</v>
      </c>
      <c r="E6290" s="75" t="s">
        <v>14791</v>
      </c>
      <c r="F6290" s="17"/>
    </row>
    <row r="6291" spans="1:6" ht="14.25" x14ac:dyDescent="0.3">
      <c r="A6291" s="83" t="s">
        <v>8794</v>
      </c>
      <c r="B6291" s="84" t="s">
        <v>1244</v>
      </c>
      <c r="C6291" s="77" t="s">
        <v>7074</v>
      </c>
      <c r="D6291" s="85" t="s">
        <v>8795</v>
      </c>
      <c r="E6291" s="84" t="s">
        <v>733</v>
      </c>
    </row>
    <row r="6292" spans="1:6" ht="14.25" x14ac:dyDescent="0.3">
      <c r="A6292" s="103" t="s">
        <v>10844</v>
      </c>
      <c r="B6292" s="75" t="s">
        <v>574</v>
      </c>
      <c r="C6292" s="77" t="s">
        <v>5395</v>
      </c>
      <c r="D6292" s="104" t="s">
        <v>13914</v>
      </c>
      <c r="E6292" s="75" t="s">
        <v>14406</v>
      </c>
      <c r="F6292" s="18"/>
    </row>
    <row r="6293" spans="1:6" ht="14.25" x14ac:dyDescent="0.3">
      <c r="A6293" s="103" t="s">
        <v>4455</v>
      </c>
      <c r="B6293" s="75" t="s">
        <v>574</v>
      </c>
      <c r="C6293" s="77" t="s">
        <v>6920</v>
      </c>
      <c r="D6293" s="104" t="s">
        <v>4456</v>
      </c>
      <c r="E6293" s="75" t="s">
        <v>14801</v>
      </c>
      <c r="F6293" s="18"/>
    </row>
    <row r="6294" spans="1:6" ht="13.5" x14ac:dyDescent="0.3">
      <c r="A6294" s="103" t="s">
        <v>2906</v>
      </c>
      <c r="B6294" s="75" t="s">
        <v>14387</v>
      </c>
      <c r="C6294" s="77" t="s">
        <v>6994</v>
      </c>
      <c r="D6294" s="104" t="s">
        <v>12659</v>
      </c>
      <c r="E6294" s="75" t="s">
        <v>16349</v>
      </c>
      <c r="F6294" s="17"/>
    </row>
    <row r="6295" spans="1:6" ht="13.5" x14ac:dyDescent="0.3">
      <c r="A6295" s="103" t="s">
        <v>2906</v>
      </c>
      <c r="B6295" s="75" t="s">
        <v>575</v>
      </c>
      <c r="C6295" s="77" t="s">
        <v>6994</v>
      </c>
      <c r="D6295" s="104" t="s">
        <v>12659</v>
      </c>
      <c r="E6295" s="75" t="s">
        <v>16349</v>
      </c>
      <c r="F6295" s="18"/>
    </row>
    <row r="6296" spans="1:6" ht="14.25" x14ac:dyDescent="0.3">
      <c r="A6296" s="111" t="s">
        <v>4457</v>
      </c>
      <c r="B6296" s="112" t="s">
        <v>574</v>
      </c>
      <c r="C6296" s="77" t="s">
        <v>6920</v>
      </c>
      <c r="D6296" s="113" t="s">
        <v>9993</v>
      </c>
      <c r="E6296" s="112" t="s">
        <v>14394</v>
      </c>
    </row>
    <row r="6297" spans="1:6" ht="14.25" x14ac:dyDescent="0.3">
      <c r="A6297" s="103" t="s">
        <v>1765</v>
      </c>
      <c r="B6297" s="75" t="s">
        <v>574</v>
      </c>
      <c r="C6297" s="77" t="s">
        <v>7021</v>
      </c>
      <c r="D6297" s="104" t="s">
        <v>3287</v>
      </c>
      <c r="E6297" s="75" t="s">
        <v>15401</v>
      </c>
    </row>
    <row r="6298" spans="1:6" ht="14.25" x14ac:dyDescent="0.3">
      <c r="A6298" s="103" t="s">
        <v>4458</v>
      </c>
      <c r="B6298" s="75" t="s">
        <v>574</v>
      </c>
      <c r="C6298" s="77" t="s">
        <v>6924</v>
      </c>
      <c r="D6298" s="104" t="s">
        <v>15411</v>
      </c>
      <c r="E6298" s="75" t="s">
        <v>15412</v>
      </c>
      <c r="F6298" s="17"/>
    </row>
    <row r="6299" spans="1:6" ht="14.25" x14ac:dyDescent="0.3">
      <c r="A6299" s="111" t="s">
        <v>4458</v>
      </c>
      <c r="B6299" s="112" t="s">
        <v>575</v>
      </c>
      <c r="C6299" s="77" t="s">
        <v>6924</v>
      </c>
      <c r="D6299" s="113" t="s">
        <v>15411</v>
      </c>
      <c r="E6299" s="112" t="s">
        <v>15412</v>
      </c>
      <c r="F6299" s="18"/>
    </row>
    <row r="6300" spans="1:6" ht="14.25" x14ac:dyDescent="0.3">
      <c r="A6300" s="103" t="s">
        <v>11910</v>
      </c>
      <c r="B6300" s="75" t="s">
        <v>574</v>
      </c>
      <c r="C6300" s="77" t="s">
        <v>6939</v>
      </c>
      <c r="D6300" s="104" t="s">
        <v>11911</v>
      </c>
      <c r="E6300" s="75" t="s">
        <v>11860</v>
      </c>
    </row>
    <row r="6301" spans="1:6" ht="14.25" x14ac:dyDescent="0.3">
      <c r="A6301" s="103" t="s">
        <v>11910</v>
      </c>
      <c r="B6301" s="75" t="s">
        <v>575</v>
      </c>
      <c r="C6301" s="77" t="s">
        <v>6939</v>
      </c>
      <c r="D6301" s="104" t="s">
        <v>11911</v>
      </c>
      <c r="E6301" s="75" t="s">
        <v>11860</v>
      </c>
      <c r="F6301" s="18"/>
    </row>
    <row r="6302" spans="1:6" ht="14.25" x14ac:dyDescent="0.3">
      <c r="A6302" s="103" t="s">
        <v>7165</v>
      </c>
      <c r="B6302" s="75" t="s">
        <v>574</v>
      </c>
      <c r="C6302" s="77" t="s">
        <v>6913</v>
      </c>
      <c r="D6302" s="104" t="s">
        <v>7166</v>
      </c>
      <c r="E6302" s="75" t="s">
        <v>14398</v>
      </c>
      <c r="F6302" s="18"/>
    </row>
    <row r="6303" spans="1:6" ht="14.25" x14ac:dyDescent="0.3">
      <c r="A6303" s="103" t="s">
        <v>7165</v>
      </c>
      <c r="B6303" s="75" t="s">
        <v>14387</v>
      </c>
      <c r="C6303" s="77" t="s">
        <v>6913</v>
      </c>
      <c r="D6303" s="104" t="s">
        <v>7166</v>
      </c>
      <c r="E6303" s="75" t="s">
        <v>14398</v>
      </c>
    </row>
    <row r="6304" spans="1:6" ht="14.25" x14ac:dyDescent="0.3">
      <c r="A6304" s="107" t="s">
        <v>7165</v>
      </c>
      <c r="B6304" s="108" t="s">
        <v>575</v>
      </c>
      <c r="C6304" s="77" t="s">
        <v>6913</v>
      </c>
      <c r="D6304" s="109" t="s">
        <v>7166</v>
      </c>
      <c r="E6304" s="108" t="s">
        <v>14398</v>
      </c>
    </row>
    <row r="6305" spans="1:6" ht="14.25" x14ac:dyDescent="0.3">
      <c r="A6305" s="103" t="s">
        <v>2907</v>
      </c>
      <c r="B6305" s="75" t="s">
        <v>574</v>
      </c>
      <c r="C6305" s="77" t="s">
        <v>6994</v>
      </c>
      <c r="D6305" s="104" t="s">
        <v>14289</v>
      </c>
      <c r="E6305" s="75" t="s">
        <v>16350</v>
      </c>
    </row>
    <row r="6306" spans="1:6" ht="14.25" x14ac:dyDescent="0.3">
      <c r="A6306" s="103" t="s">
        <v>3005</v>
      </c>
      <c r="B6306" s="75" t="s">
        <v>574</v>
      </c>
      <c r="C6306" s="77" t="s">
        <v>6994</v>
      </c>
      <c r="D6306" s="113" t="s">
        <v>13257</v>
      </c>
      <c r="E6306" s="75" t="s">
        <v>14396</v>
      </c>
      <c r="F6306" s="18"/>
    </row>
    <row r="6307" spans="1:6" ht="14.25" x14ac:dyDescent="0.3">
      <c r="A6307" s="107" t="s">
        <v>3517</v>
      </c>
      <c r="B6307" s="108" t="s">
        <v>576</v>
      </c>
      <c r="C6307" s="77" t="s">
        <v>5797</v>
      </c>
      <c r="D6307" s="109" t="s">
        <v>13148</v>
      </c>
      <c r="E6307" s="108" t="s">
        <v>14396</v>
      </c>
    </row>
    <row r="6308" spans="1:6" ht="13.5" x14ac:dyDescent="0.3">
      <c r="A6308" s="107" t="s">
        <v>5970</v>
      </c>
      <c r="B6308" s="108" t="s">
        <v>574</v>
      </c>
      <c r="C6308" s="121" t="s">
        <v>5797</v>
      </c>
      <c r="D6308" s="109" t="s">
        <v>13148</v>
      </c>
      <c r="E6308" s="108" t="s">
        <v>14396</v>
      </c>
    </row>
    <row r="6309" spans="1:6" ht="13.5" x14ac:dyDescent="0.3">
      <c r="A6309" s="107" t="s">
        <v>3517</v>
      </c>
      <c r="B6309" s="108" t="s">
        <v>14387</v>
      </c>
      <c r="C6309" s="77" t="s">
        <v>5797</v>
      </c>
      <c r="D6309" s="109" t="s">
        <v>13148</v>
      </c>
      <c r="E6309" s="108" t="s">
        <v>14396</v>
      </c>
    </row>
    <row r="6310" spans="1:6" ht="13.5" x14ac:dyDescent="0.3">
      <c r="A6310" s="107" t="s">
        <v>5970</v>
      </c>
      <c r="B6310" s="108" t="s">
        <v>575</v>
      </c>
      <c r="C6310" s="77" t="s">
        <v>5797</v>
      </c>
      <c r="D6310" s="109" t="s">
        <v>13148</v>
      </c>
      <c r="E6310" s="108" t="s">
        <v>14396</v>
      </c>
    </row>
    <row r="6311" spans="1:6" ht="13.5" x14ac:dyDescent="0.3">
      <c r="A6311" s="107" t="s">
        <v>10257</v>
      </c>
      <c r="B6311" s="108" t="s">
        <v>574</v>
      </c>
      <c r="C6311" s="77" t="s">
        <v>6924</v>
      </c>
      <c r="D6311" s="109" t="s">
        <v>10258</v>
      </c>
      <c r="E6311" s="108" t="s">
        <v>14507</v>
      </c>
    </row>
    <row r="6312" spans="1:6" ht="14.25" x14ac:dyDescent="0.3">
      <c r="A6312" s="111" t="s">
        <v>5262</v>
      </c>
      <c r="B6312" s="112" t="s">
        <v>4879</v>
      </c>
      <c r="C6312" s="77" t="s">
        <v>6911</v>
      </c>
      <c r="D6312" s="113" t="s">
        <v>5263</v>
      </c>
      <c r="E6312" s="112" t="s">
        <v>14442</v>
      </c>
    </row>
    <row r="6313" spans="1:6" ht="13.5" x14ac:dyDescent="0.3">
      <c r="A6313" s="103" t="s">
        <v>527</v>
      </c>
      <c r="B6313" s="75" t="s">
        <v>574</v>
      </c>
      <c r="C6313" s="77" t="s">
        <v>6920</v>
      </c>
      <c r="D6313" s="104" t="s">
        <v>13587</v>
      </c>
      <c r="E6313" s="75" t="s">
        <v>14709</v>
      </c>
      <c r="F6313" s="17"/>
    </row>
    <row r="6314" spans="1:6" ht="14.25" x14ac:dyDescent="0.3">
      <c r="A6314" s="110" t="s">
        <v>3006</v>
      </c>
      <c r="B6314" s="84" t="s">
        <v>574</v>
      </c>
      <c r="C6314" s="77" t="s">
        <v>6920</v>
      </c>
      <c r="D6314" s="117" t="s">
        <v>13330</v>
      </c>
      <c r="E6314" s="84" t="s">
        <v>14401</v>
      </c>
    </row>
    <row r="6315" spans="1:6" ht="14.25" x14ac:dyDescent="0.3">
      <c r="A6315" s="103" t="s">
        <v>10251</v>
      </c>
      <c r="B6315" s="75" t="s">
        <v>574</v>
      </c>
      <c r="C6315" s="77" t="s">
        <v>7021</v>
      </c>
      <c r="D6315" s="104" t="s">
        <v>1668</v>
      </c>
      <c r="E6315" s="75" t="s">
        <v>15413</v>
      </c>
    </row>
    <row r="6316" spans="1:6" ht="14.25" x14ac:dyDescent="0.3">
      <c r="A6316" s="103" t="s">
        <v>5033</v>
      </c>
      <c r="B6316" s="75" t="s">
        <v>574</v>
      </c>
      <c r="C6316" s="77" t="s">
        <v>4532</v>
      </c>
      <c r="D6316" s="104" t="s">
        <v>5034</v>
      </c>
      <c r="E6316" s="75" t="s">
        <v>14409</v>
      </c>
      <c r="F6316" s="18"/>
    </row>
    <row r="6317" spans="1:6" ht="14.25" x14ac:dyDescent="0.3">
      <c r="A6317" s="103" t="s">
        <v>12968</v>
      </c>
      <c r="B6317" s="75" t="s">
        <v>574</v>
      </c>
      <c r="C6317" s="77" t="s">
        <v>6367</v>
      </c>
      <c r="D6317" s="104" t="s">
        <v>14378</v>
      </c>
      <c r="E6317" s="75" t="s">
        <v>14399</v>
      </c>
      <c r="F6317" s="18"/>
    </row>
    <row r="6318" spans="1:6" ht="13.5" x14ac:dyDescent="0.3">
      <c r="A6318" s="107" t="s">
        <v>2908</v>
      </c>
      <c r="B6318" s="108" t="s">
        <v>574</v>
      </c>
      <c r="C6318" s="77" t="s">
        <v>6920</v>
      </c>
      <c r="D6318" s="109" t="s">
        <v>12660</v>
      </c>
      <c r="E6318" s="108" t="s">
        <v>16351</v>
      </c>
      <c r="F6318" s="17"/>
    </row>
    <row r="6319" spans="1:6" ht="14.25" x14ac:dyDescent="0.3">
      <c r="A6319" s="107" t="s">
        <v>12205</v>
      </c>
      <c r="B6319" s="108" t="s">
        <v>574</v>
      </c>
      <c r="C6319" s="77" t="s">
        <v>7080</v>
      </c>
      <c r="D6319" s="109" t="s">
        <v>12206</v>
      </c>
      <c r="E6319" s="108" t="s">
        <v>15824</v>
      </c>
    </row>
    <row r="6320" spans="1:6" ht="14.25" x14ac:dyDescent="0.3">
      <c r="A6320" s="110" t="s">
        <v>1870</v>
      </c>
      <c r="B6320" s="84" t="s">
        <v>574</v>
      </c>
      <c r="C6320" s="77" t="s">
        <v>7063</v>
      </c>
      <c r="D6320" s="117" t="s">
        <v>7064</v>
      </c>
      <c r="E6320" s="84" t="s">
        <v>14394</v>
      </c>
      <c r="F6320" s="17"/>
    </row>
    <row r="6321" spans="1:6" ht="14.25" x14ac:dyDescent="0.3">
      <c r="A6321" s="103" t="s">
        <v>1886</v>
      </c>
      <c r="B6321" s="75" t="s">
        <v>574</v>
      </c>
      <c r="C6321" s="77" t="s">
        <v>6994</v>
      </c>
      <c r="D6321" s="104" t="s">
        <v>8364</v>
      </c>
      <c r="E6321" s="75" t="s">
        <v>14399</v>
      </c>
    </row>
    <row r="6322" spans="1:6" ht="14.25" x14ac:dyDescent="0.3">
      <c r="A6322" s="107" t="s">
        <v>5971</v>
      </c>
      <c r="B6322" s="108" t="s">
        <v>574</v>
      </c>
      <c r="C6322" s="77" t="s">
        <v>7000</v>
      </c>
      <c r="D6322" s="109" t="s">
        <v>7615</v>
      </c>
      <c r="E6322" s="108" t="s">
        <v>14404</v>
      </c>
    </row>
    <row r="6323" spans="1:6" ht="14.25" x14ac:dyDescent="0.3">
      <c r="A6323" s="103" t="s">
        <v>403</v>
      </c>
      <c r="B6323" s="75" t="s">
        <v>574</v>
      </c>
      <c r="C6323" s="77" t="s">
        <v>6919</v>
      </c>
      <c r="D6323" s="104" t="s">
        <v>2773</v>
      </c>
      <c r="E6323" s="75" t="s">
        <v>15414</v>
      </c>
    </row>
    <row r="6324" spans="1:6" ht="13.5" x14ac:dyDescent="0.3">
      <c r="A6324" s="110" t="s">
        <v>1910</v>
      </c>
      <c r="B6324" s="75" t="s">
        <v>574</v>
      </c>
      <c r="C6324" s="77" t="s">
        <v>6920</v>
      </c>
      <c r="D6324" s="117" t="s">
        <v>7791</v>
      </c>
      <c r="E6324" s="84" t="s">
        <v>14396</v>
      </c>
      <c r="F6324" s="18"/>
    </row>
    <row r="6325" spans="1:6" ht="14.25" x14ac:dyDescent="0.3">
      <c r="A6325" s="103" t="s">
        <v>1666</v>
      </c>
      <c r="B6325" s="75" t="s">
        <v>574</v>
      </c>
      <c r="C6325" s="77" t="s">
        <v>7443</v>
      </c>
      <c r="D6325" s="104" t="s">
        <v>9905</v>
      </c>
      <c r="E6325" s="75" t="s">
        <v>14857</v>
      </c>
      <c r="F6325" s="17"/>
    </row>
    <row r="6326" spans="1:6" ht="14.25" x14ac:dyDescent="0.3">
      <c r="A6326" s="111" t="s">
        <v>5972</v>
      </c>
      <c r="B6326" s="84" t="s">
        <v>574</v>
      </c>
      <c r="C6326" s="77" t="s">
        <v>5351</v>
      </c>
      <c r="D6326" s="113" t="s">
        <v>7334</v>
      </c>
      <c r="E6326" s="112" t="s">
        <v>14404</v>
      </c>
    </row>
    <row r="6327" spans="1:6" ht="14.25" x14ac:dyDescent="0.3">
      <c r="A6327" s="107" t="s">
        <v>12070</v>
      </c>
      <c r="B6327" s="108" t="s">
        <v>14387</v>
      </c>
      <c r="C6327" s="77" t="s">
        <v>7000</v>
      </c>
      <c r="D6327" s="109" t="s">
        <v>12071</v>
      </c>
      <c r="E6327" s="108" t="s">
        <v>656</v>
      </c>
      <c r="F6327" s="17"/>
    </row>
    <row r="6328" spans="1:6" ht="14.25" x14ac:dyDescent="0.3">
      <c r="A6328" s="110" t="s">
        <v>5972</v>
      </c>
      <c r="B6328" s="84" t="s">
        <v>14387</v>
      </c>
      <c r="C6328" s="77" t="s">
        <v>5351</v>
      </c>
      <c r="D6328" s="85" t="s">
        <v>7334</v>
      </c>
      <c r="E6328" s="84" t="s">
        <v>14404</v>
      </c>
    </row>
    <row r="6329" spans="1:6" ht="14.25" x14ac:dyDescent="0.3">
      <c r="A6329" s="107" t="s">
        <v>937</v>
      </c>
      <c r="B6329" s="108" t="s">
        <v>574</v>
      </c>
      <c r="C6329" s="77" t="s">
        <v>6924</v>
      </c>
      <c r="D6329" s="109" t="s">
        <v>10129</v>
      </c>
      <c r="E6329" s="108" t="s">
        <v>14524</v>
      </c>
      <c r="F6329" s="18"/>
    </row>
    <row r="6330" spans="1:6" ht="14.25" x14ac:dyDescent="0.3">
      <c r="A6330" s="103" t="s">
        <v>4459</v>
      </c>
      <c r="B6330" s="75" t="s">
        <v>574</v>
      </c>
      <c r="C6330" s="77" t="s">
        <v>6922</v>
      </c>
      <c r="D6330" s="104" t="s">
        <v>15415</v>
      </c>
      <c r="E6330" s="75" t="s">
        <v>14397</v>
      </c>
      <c r="F6330" s="17"/>
    </row>
    <row r="6331" spans="1:6" ht="13.5" x14ac:dyDescent="0.3">
      <c r="A6331" s="107" t="s">
        <v>9118</v>
      </c>
      <c r="B6331" s="108" t="s">
        <v>574</v>
      </c>
      <c r="C6331" s="77" t="s">
        <v>6920</v>
      </c>
      <c r="D6331" s="109" t="s">
        <v>9119</v>
      </c>
      <c r="E6331" s="108" t="s">
        <v>656</v>
      </c>
      <c r="F6331" s="18"/>
    </row>
    <row r="6332" spans="1:6" ht="14.25" x14ac:dyDescent="0.3">
      <c r="A6332" s="103" t="s">
        <v>4460</v>
      </c>
      <c r="B6332" s="75" t="s">
        <v>574</v>
      </c>
      <c r="C6332" s="77" t="s">
        <v>6998</v>
      </c>
      <c r="D6332" s="104" t="s">
        <v>13745</v>
      </c>
      <c r="E6332" s="75" t="s">
        <v>14394</v>
      </c>
      <c r="F6332" s="18"/>
    </row>
    <row r="6333" spans="1:6" ht="14.25" x14ac:dyDescent="0.3">
      <c r="A6333" s="111" t="s">
        <v>5973</v>
      </c>
      <c r="B6333" s="112" t="s">
        <v>574</v>
      </c>
      <c r="C6333" s="77" t="s">
        <v>7000</v>
      </c>
      <c r="D6333" s="113" t="s">
        <v>13373</v>
      </c>
      <c r="E6333" s="112" t="s">
        <v>14398</v>
      </c>
    </row>
    <row r="6334" spans="1:6" ht="13.5" x14ac:dyDescent="0.3">
      <c r="A6334" s="103" t="s">
        <v>4847</v>
      </c>
      <c r="B6334" s="75" t="s">
        <v>574</v>
      </c>
      <c r="C6334" s="77" t="s">
        <v>6998</v>
      </c>
      <c r="D6334" s="104" t="s">
        <v>11476</v>
      </c>
      <c r="E6334" s="75" t="s">
        <v>14398</v>
      </c>
      <c r="F6334" s="18"/>
    </row>
    <row r="6335" spans="1:6" ht="14.25" x14ac:dyDescent="0.3">
      <c r="A6335" s="103" t="s">
        <v>1638</v>
      </c>
      <c r="B6335" s="75" t="s">
        <v>574</v>
      </c>
      <c r="C6335" s="77" t="s">
        <v>6919</v>
      </c>
      <c r="D6335" s="104" t="s">
        <v>11476</v>
      </c>
      <c r="E6335" s="75" t="s">
        <v>14398</v>
      </c>
      <c r="F6335" s="18"/>
    </row>
    <row r="6336" spans="1:6" ht="14.25" x14ac:dyDescent="0.3">
      <c r="A6336" s="103" t="s">
        <v>4461</v>
      </c>
      <c r="B6336" s="75" t="s">
        <v>574</v>
      </c>
      <c r="C6336" s="77" t="s">
        <v>7496</v>
      </c>
      <c r="D6336" s="104" t="s">
        <v>13590</v>
      </c>
      <c r="E6336" s="75" t="s">
        <v>14502</v>
      </c>
      <c r="F6336" s="18"/>
    </row>
    <row r="6337" spans="1:6" ht="14.25" x14ac:dyDescent="0.3">
      <c r="A6337" s="103" t="s">
        <v>5974</v>
      </c>
      <c r="B6337" s="75" t="s">
        <v>14387</v>
      </c>
      <c r="C6337" s="77" t="s">
        <v>6956</v>
      </c>
      <c r="D6337" s="104" t="s">
        <v>8595</v>
      </c>
      <c r="E6337" s="75" t="s">
        <v>14406</v>
      </c>
    </row>
    <row r="6338" spans="1:6" ht="13.5" x14ac:dyDescent="0.3">
      <c r="A6338" s="83" t="s">
        <v>5974</v>
      </c>
      <c r="B6338" s="84" t="s">
        <v>575</v>
      </c>
      <c r="C6338" s="131" t="s">
        <v>6956</v>
      </c>
      <c r="D6338" s="85" t="s">
        <v>8595</v>
      </c>
      <c r="E6338" s="84" t="s">
        <v>14406</v>
      </c>
      <c r="F6338" s="17"/>
    </row>
    <row r="6339" spans="1:6" ht="14.25" x14ac:dyDescent="0.3">
      <c r="A6339" s="111" t="s">
        <v>3007</v>
      </c>
      <c r="B6339" s="112" t="s">
        <v>574</v>
      </c>
      <c r="C6339" s="77" t="s">
        <v>6913</v>
      </c>
      <c r="D6339" s="113" t="s">
        <v>8255</v>
      </c>
      <c r="E6339" s="112" t="s">
        <v>14398</v>
      </c>
      <c r="F6339" s="17"/>
    </row>
    <row r="6340" spans="1:6" ht="14.25" x14ac:dyDescent="0.3">
      <c r="A6340" s="107" t="s">
        <v>2102</v>
      </c>
      <c r="B6340" s="108" t="s">
        <v>574</v>
      </c>
      <c r="C6340" s="77" t="s">
        <v>6984</v>
      </c>
      <c r="D6340" s="109" t="s">
        <v>3866</v>
      </c>
      <c r="E6340" s="108" t="s">
        <v>15416</v>
      </c>
      <c r="F6340" s="17"/>
    </row>
    <row r="6341" spans="1:6" ht="14.25" x14ac:dyDescent="0.3">
      <c r="A6341" s="103" t="s">
        <v>4462</v>
      </c>
      <c r="B6341" s="75" t="s">
        <v>574</v>
      </c>
      <c r="C6341" s="77" t="s">
        <v>7000</v>
      </c>
      <c r="D6341" s="104" t="s">
        <v>9239</v>
      </c>
      <c r="E6341" s="75" t="s">
        <v>14399</v>
      </c>
      <c r="F6341" s="18"/>
    </row>
    <row r="6342" spans="1:6" ht="14.25" x14ac:dyDescent="0.3">
      <c r="A6342" s="83" t="s">
        <v>4462</v>
      </c>
      <c r="B6342" s="84" t="s">
        <v>14387</v>
      </c>
      <c r="C6342" s="77" t="s">
        <v>7000</v>
      </c>
      <c r="D6342" s="85" t="s">
        <v>9215</v>
      </c>
      <c r="E6342" s="84" t="s">
        <v>14399</v>
      </c>
      <c r="F6342" s="17"/>
    </row>
    <row r="6343" spans="1:6" ht="14.25" x14ac:dyDescent="0.3">
      <c r="A6343" s="103" t="s">
        <v>4462</v>
      </c>
      <c r="B6343" s="75" t="s">
        <v>575</v>
      </c>
      <c r="C6343" s="77" t="s">
        <v>7000</v>
      </c>
      <c r="D6343" s="104" t="s">
        <v>9215</v>
      </c>
      <c r="E6343" s="75" t="s">
        <v>14399</v>
      </c>
      <c r="F6343" s="17"/>
    </row>
    <row r="6344" spans="1:6" ht="14.25" x14ac:dyDescent="0.3">
      <c r="A6344" s="107" t="s">
        <v>1346</v>
      </c>
      <c r="B6344" s="108" t="s">
        <v>1244</v>
      </c>
      <c r="C6344" s="77" t="s">
        <v>6924</v>
      </c>
      <c r="D6344" s="109" t="s">
        <v>12076</v>
      </c>
      <c r="E6344" s="108" t="s">
        <v>14398</v>
      </c>
    </row>
    <row r="6345" spans="1:6" ht="14.25" x14ac:dyDescent="0.3">
      <c r="A6345" s="103" t="s">
        <v>1346</v>
      </c>
      <c r="B6345" s="75" t="s">
        <v>574</v>
      </c>
      <c r="C6345" s="77" t="s">
        <v>6924</v>
      </c>
      <c r="D6345" s="104" t="s">
        <v>11503</v>
      </c>
      <c r="E6345" s="75" t="s">
        <v>14398</v>
      </c>
      <c r="F6345" s="18"/>
    </row>
    <row r="6346" spans="1:6" ht="14.25" x14ac:dyDescent="0.3">
      <c r="A6346" s="103" t="s">
        <v>1346</v>
      </c>
      <c r="B6346" s="75" t="s">
        <v>14387</v>
      </c>
      <c r="C6346" s="77" t="s">
        <v>6924</v>
      </c>
      <c r="D6346" s="104" t="s">
        <v>11503</v>
      </c>
      <c r="E6346" s="75" t="s">
        <v>14398</v>
      </c>
    </row>
    <row r="6347" spans="1:6" ht="14.25" x14ac:dyDescent="0.3">
      <c r="A6347" s="83" t="s">
        <v>1346</v>
      </c>
      <c r="B6347" s="84" t="s">
        <v>575</v>
      </c>
      <c r="C6347" s="77" t="s">
        <v>6924</v>
      </c>
      <c r="D6347" s="85" t="s">
        <v>11503</v>
      </c>
      <c r="E6347" s="84" t="s">
        <v>14398</v>
      </c>
    </row>
    <row r="6348" spans="1:6" ht="13.5" x14ac:dyDescent="0.3">
      <c r="A6348" s="103" t="s">
        <v>1445</v>
      </c>
      <c r="B6348" s="75" t="s">
        <v>574</v>
      </c>
      <c r="C6348" s="77" t="s">
        <v>7002</v>
      </c>
      <c r="D6348" s="104" t="s">
        <v>10341</v>
      </c>
      <c r="E6348" s="75" t="s">
        <v>15417</v>
      </c>
      <c r="F6348" s="18"/>
    </row>
    <row r="6349" spans="1:6" ht="14.25" x14ac:dyDescent="0.3">
      <c r="A6349" s="103" t="s">
        <v>6770</v>
      </c>
      <c r="B6349" s="75" t="s">
        <v>574</v>
      </c>
      <c r="C6349" s="77" t="s">
        <v>7021</v>
      </c>
      <c r="D6349" s="104" t="s">
        <v>13740</v>
      </c>
      <c r="E6349" s="75" t="s">
        <v>14394</v>
      </c>
      <c r="F6349" s="18"/>
    </row>
    <row r="6350" spans="1:6" ht="14.25" x14ac:dyDescent="0.3">
      <c r="A6350" s="107" t="s">
        <v>6770</v>
      </c>
      <c r="B6350" s="108" t="s">
        <v>575</v>
      </c>
      <c r="C6350" s="77" t="s">
        <v>7021</v>
      </c>
      <c r="D6350" s="109" t="s">
        <v>13740</v>
      </c>
      <c r="E6350" s="108" t="s">
        <v>14394</v>
      </c>
    </row>
    <row r="6351" spans="1:6" ht="13.5" x14ac:dyDescent="0.3">
      <c r="A6351" s="107" t="s">
        <v>8528</v>
      </c>
      <c r="B6351" s="108" t="s">
        <v>575</v>
      </c>
      <c r="C6351" s="77" t="s">
        <v>6921</v>
      </c>
      <c r="D6351" s="109" t="s">
        <v>14460</v>
      </c>
      <c r="E6351" s="108" t="s">
        <v>733</v>
      </c>
      <c r="F6351" s="17"/>
    </row>
    <row r="6352" spans="1:6" ht="14.25" x14ac:dyDescent="0.3">
      <c r="A6352" s="111" t="s">
        <v>3411</v>
      </c>
      <c r="B6352" s="112" t="s">
        <v>574</v>
      </c>
      <c r="C6352" s="77" t="s">
        <v>7000</v>
      </c>
      <c r="D6352" s="113" t="s">
        <v>12661</v>
      </c>
      <c r="E6352" s="112" t="s">
        <v>16352</v>
      </c>
      <c r="F6352" s="18"/>
    </row>
    <row r="6353" spans="1:6" ht="13.5" x14ac:dyDescent="0.3">
      <c r="A6353" s="107" t="s">
        <v>9261</v>
      </c>
      <c r="B6353" s="108" t="s">
        <v>574</v>
      </c>
      <c r="C6353" s="77" t="s">
        <v>6920</v>
      </c>
      <c r="D6353" s="109" t="s">
        <v>9262</v>
      </c>
      <c r="E6353" s="108" t="s">
        <v>14500</v>
      </c>
      <c r="F6353" s="18"/>
    </row>
    <row r="6354" spans="1:6" ht="14.25" x14ac:dyDescent="0.3">
      <c r="A6354" s="103" t="s">
        <v>15418</v>
      </c>
      <c r="B6354" s="75" t="s">
        <v>574</v>
      </c>
      <c r="C6354" s="77" t="s">
        <v>7000</v>
      </c>
      <c r="D6354" s="104" t="s">
        <v>15419</v>
      </c>
      <c r="E6354" s="75" t="s">
        <v>14394</v>
      </c>
    </row>
    <row r="6355" spans="1:6" ht="14.25" x14ac:dyDescent="0.3">
      <c r="A6355" s="107" t="s">
        <v>15418</v>
      </c>
      <c r="B6355" s="108" t="s">
        <v>14387</v>
      </c>
      <c r="C6355" s="77" t="s">
        <v>7000</v>
      </c>
      <c r="D6355" s="109" t="s">
        <v>15419</v>
      </c>
      <c r="E6355" s="108" t="s">
        <v>14394</v>
      </c>
    </row>
    <row r="6356" spans="1:6" ht="14.25" x14ac:dyDescent="0.3">
      <c r="A6356" s="107" t="s">
        <v>6771</v>
      </c>
      <c r="B6356" s="108" t="s">
        <v>574</v>
      </c>
      <c r="C6356" s="77" t="s">
        <v>7000</v>
      </c>
      <c r="D6356" s="109" t="s">
        <v>15419</v>
      </c>
      <c r="E6356" s="108" t="s">
        <v>14394</v>
      </c>
      <c r="F6356" s="18"/>
    </row>
    <row r="6357" spans="1:6" ht="13.5" x14ac:dyDescent="0.3">
      <c r="A6357" s="107" t="s">
        <v>6771</v>
      </c>
      <c r="B6357" s="108" t="s">
        <v>14387</v>
      </c>
      <c r="C6357" s="77" t="s">
        <v>7000</v>
      </c>
      <c r="D6357" s="109" t="s">
        <v>15419</v>
      </c>
      <c r="E6357" s="108" t="s">
        <v>14394</v>
      </c>
      <c r="F6357" s="18"/>
    </row>
    <row r="6358" spans="1:6" ht="14.25" x14ac:dyDescent="0.3">
      <c r="A6358" s="103" t="s">
        <v>6771</v>
      </c>
      <c r="B6358" s="75" t="s">
        <v>575</v>
      </c>
      <c r="C6358" s="77" t="s">
        <v>7000</v>
      </c>
      <c r="D6358" s="104" t="s">
        <v>15419</v>
      </c>
      <c r="E6358" s="75" t="s">
        <v>14394</v>
      </c>
      <c r="F6358" s="28"/>
    </row>
    <row r="6359" spans="1:6" ht="14.25" x14ac:dyDescent="0.3">
      <c r="A6359" s="103" t="s">
        <v>6771</v>
      </c>
      <c r="B6359" s="75" t="s">
        <v>575</v>
      </c>
      <c r="C6359" s="77" t="s">
        <v>7000</v>
      </c>
      <c r="D6359" s="104" t="s">
        <v>15419</v>
      </c>
      <c r="E6359" s="75" t="s">
        <v>14394</v>
      </c>
      <c r="F6359" s="17"/>
    </row>
    <row r="6360" spans="1:6" ht="13.5" x14ac:dyDescent="0.3">
      <c r="A6360" s="103" t="s">
        <v>4332</v>
      </c>
      <c r="B6360" s="75" t="s">
        <v>1244</v>
      </c>
      <c r="C6360" s="77" t="s">
        <v>6922</v>
      </c>
      <c r="D6360" s="104" t="s">
        <v>15420</v>
      </c>
      <c r="E6360" s="75" t="s">
        <v>14398</v>
      </c>
      <c r="F6360" s="28"/>
    </row>
    <row r="6361" spans="1:6" ht="13.5" x14ac:dyDescent="0.3">
      <c r="A6361" s="107" t="s">
        <v>4332</v>
      </c>
      <c r="B6361" s="108" t="s">
        <v>574</v>
      </c>
      <c r="C6361" s="77" t="s">
        <v>6922</v>
      </c>
      <c r="D6361" s="109" t="s">
        <v>9665</v>
      </c>
      <c r="E6361" s="108" t="s">
        <v>14398</v>
      </c>
    </row>
    <row r="6362" spans="1:6" ht="14.25" x14ac:dyDescent="0.3">
      <c r="A6362" s="111" t="s">
        <v>12064</v>
      </c>
      <c r="B6362" s="112" t="s">
        <v>14387</v>
      </c>
      <c r="C6362" s="77" t="s">
        <v>7071</v>
      </c>
      <c r="D6362" s="113" t="s">
        <v>525</v>
      </c>
      <c r="E6362" s="112" t="s">
        <v>14398</v>
      </c>
    </row>
    <row r="6363" spans="1:6" ht="14.25" x14ac:dyDescent="0.3">
      <c r="A6363" s="107" t="s">
        <v>1632</v>
      </c>
      <c r="B6363" s="108" t="s">
        <v>574</v>
      </c>
      <c r="C6363" s="77" t="s">
        <v>7071</v>
      </c>
      <c r="D6363" s="109" t="s">
        <v>525</v>
      </c>
      <c r="E6363" s="108" t="s">
        <v>14398</v>
      </c>
      <c r="F6363" s="18"/>
    </row>
    <row r="6364" spans="1:6" ht="14.25" x14ac:dyDescent="0.3">
      <c r="A6364" s="103" t="s">
        <v>1632</v>
      </c>
      <c r="B6364" s="75" t="s">
        <v>575</v>
      </c>
      <c r="C6364" s="77" t="s">
        <v>7071</v>
      </c>
      <c r="D6364" s="104" t="s">
        <v>525</v>
      </c>
      <c r="E6364" s="75" t="s">
        <v>14398</v>
      </c>
    </row>
    <row r="6365" spans="1:6" ht="14.25" x14ac:dyDescent="0.3">
      <c r="A6365" s="83" t="s">
        <v>4104</v>
      </c>
      <c r="B6365" s="84" t="s">
        <v>574</v>
      </c>
      <c r="C6365" s="77" t="s">
        <v>7071</v>
      </c>
      <c r="D6365" s="117" t="s">
        <v>11103</v>
      </c>
      <c r="E6365" s="84" t="s">
        <v>656</v>
      </c>
    </row>
    <row r="6366" spans="1:6" ht="13.5" x14ac:dyDescent="0.3">
      <c r="A6366" s="103" t="s">
        <v>4104</v>
      </c>
      <c r="B6366" s="75" t="s">
        <v>14387</v>
      </c>
      <c r="C6366" s="77" t="s">
        <v>7071</v>
      </c>
      <c r="D6366" s="104" t="s">
        <v>11103</v>
      </c>
      <c r="E6366" s="75" t="s">
        <v>656</v>
      </c>
      <c r="F6366" s="17"/>
    </row>
    <row r="6367" spans="1:6" ht="14.25" x14ac:dyDescent="0.3">
      <c r="A6367" s="103" t="s">
        <v>4104</v>
      </c>
      <c r="B6367" s="75" t="s">
        <v>575</v>
      </c>
      <c r="C6367" s="77" t="s">
        <v>7071</v>
      </c>
      <c r="D6367" s="104" t="s">
        <v>11103</v>
      </c>
      <c r="E6367" s="75" t="s">
        <v>656</v>
      </c>
      <c r="F6367" s="18"/>
    </row>
    <row r="6368" spans="1:6" ht="13.5" x14ac:dyDescent="0.3">
      <c r="A6368" s="111" t="s">
        <v>4463</v>
      </c>
      <c r="B6368" s="112" t="s">
        <v>574</v>
      </c>
      <c r="C6368" s="77" t="s">
        <v>6924</v>
      </c>
      <c r="D6368" s="113" t="s">
        <v>4464</v>
      </c>
      <c r="E6368" s="112" t="s">
        <v>14791</v>
      </c>
      <c r="F6368" s="18"/>
    </row>
    <row r="6369" spans="1:6" ht="13.5" x14ac:dyDescent="0.3">
      <c r="A6369" s="103" t="s">
        <v>6772</v>
      </c>
      <c r="B6369" s="75" t="s">
        <v>574</v>
      </c>
      <c r="C6369" s="77" t="s">
        <v>6922</v>
      </c>
      <c r="D6369" s="104" t="s">
        <v>9666</v>
      </c>
      <c r="E6369" s="75" t="s">
        <v>14398</v>
      </c>
      <c r="F6369" s="18"/>
    </row>
    <row r="6370" spans="1:6" ht="14.25" x14ac:dyDescent="0.3">
      <c r="A6370" s="107" t="s">
        <v>11619</v>
      </c>
      <c r="B6370" s="108" t="s">
        <v>574</v>
      </c>
      <c r="C6370" s="77" t="s">
        <v>6920</v>
      </c>
      <c r="D6370" s="109" t="s">
        <v>11620</v>
      </c>
      <c r="E6370" s="108" t="s">
        <v>14398</v>
      </c>
      <c r="F6370" s="18"/>
    </row>
    <row r="6371" spans="1:6" ht="14.25" x14ac:dyDescent="0.3">
      <c r="A6371" s="103" t="s">
        <v>3734</v>
      </c>
      <c r="B6371" s="75" t="s">
        <v>576</v>
      </c>
      <c r="C6371" s="77" t="s">
        <v>6922</v>
      </c>
      <c r="D6371" s="104" t="s">
        <v>11745</v>
      </c>
      <c r="E6371" s="75" t="s">
        <v>14394</v>
      </c>
      <c r="F6371" s="18"/>
    </row>
    <row r="6372" spans="1:6" ht="14.25" x14ac:dyDescent="0.3">
      <c r="A6372" s="103" t="s">
        <v>3734</v>
      </c>
      <c r="B6372" s="75" t="s">
        <v>574</v>
      </c>
      <c r="C6372" s="77" t="s">
        <v>6922</v>
      </c>
      <c r="D6372" s="104" t="s">
        <v>11745</v>
      </c>
      <c r="E6372" s="75" t="s">
        <v>14394</v>
      </c>
      <c r="F6372" s="18"/>
    </row>
    <row r="6373" spans="1:6" ht="14.25" x14ac:dyDescent="0.3">
      <c r="A6373" s="103" t="s">
        <v>679</v>
      </c>
      <c r="B6373" s="75" t="s">
        <v>574</v>
      </c>
      <c r="C6373" s="77" t="s">
        <v>5414</v>
      </c>
      <c r="D6373" s="104" t="s">
        <v>7488</v>
      </c>
      <c r="E6373" s="75" t="s">
        <v>14395</v>
      </c>
      <c r="F6373" s="17"/>
    </row>
    <row r="6374" spans="1:6" ht="14.25" x14ac:dyDescent="0.3">
      <c r="A6374" s="103" t="s">
        <v>1241</v>
      </c>
      <c r="B6374" s="75" t="s">
        <v>574</v>
      </c>
      <c r="C6374" s="77" t="s">
        <v>6998</v>
      </c>
      <c r="D6374" s="104" t="s">
        <v>14290</v>
      </c>
      <c r="E6374" s="75" t="s">
        <v>16353</v>
      </c>
      <c r="F6374" s="18"/>
    </row>
    <row r="6375" spans="1:6" ht="13.5" x14ac:dyDescent="0.3">
      <c r="A6375" s="107" t="s">
        <v>4157</v>
      </c>
      <c r="B6375" s="108" t="s">
        <v>574</v>
      </c>
      <c r="C6375" s="77" t="s">
        <v>5414</v>
      </c>
      <c r="D6375" s="109" t="s">
        <v>10845</v>
      </c>
      <c r="E6375" s="108" t="s">
        <v>14422</v>
      </c>
    </row>
    <row r="6376" spans="1:6" ht="14.25" x14ac:dyDescent="0.3">
      <c r="A6376" s="107" t="s">
        <v>938</v>
      </c>
      <c r="B6376" s="108" t="s">
        <v>576</v>
      </c>
      <c r="C6376" s="77" t="s">
        <v>6919</v>
      </c>
      <c r="D6376" s="109" t="s">
        <v>9931</v>
      </c>
      <c r="E6376" s="108" t="s">
        <v>14780</v>
      </c>
      <c r="F6376" s="18"/>
    </row>
    <row r="6377" spans="1:6" ht="14.25" x14ac:dyDescent="0.3">
      <c r="A6377" s="103" t="s">
        <v>938</v>
      </c>
      <c r="B6377" s="75" t="s">
        <v>574</v>
      </c>
      <c r="C6377" s="77" t="s">
        <v>6919</v>
      </c>
      <c r="D6377" s="104" t="s">
        <v>9931</v>
      </c>
      <c r="E6377" s="75" t="s">
        <v>14780</v>
      </c>
    </row>
    <row r="6378" spans="1:6" ht="14.25" x14ac:dyDescent="0.3">
      <c r="A6378" s="110" t="s">
        <v>1495</v>
      </c>
      <c r="B6378" s="84" t="s">
        <v>576</v>
      </c>
      <c r="C6378" s="77" t="s">
        <v>6922</v>
      </c>
      <c r="D6378" s="117" t="s">
        <v>8763</v>
      </c>
      <c r="E6378" s="84" t="s">
        <v>14394</v>
      </c>
    </row>
    <row r="6379" spans="1:6" ht="13.5" x14ac:dyDescent="0.3">
      <c r="A6379" s="103" t="s">
        <v>1495</v>
      </c>
      <c r="B6379" s="75" t="s">
        <v>1244</v>
      </c>
      <c r="C6379" s="77" t="s">
        <v>6922</v>
      </c>
      <c r="D6379" s="104" t="s">
        <v>8848</v>
      </c>
      <c r="E6379" s="75" t="s">
        <v>14394</v>
      </c>
      <c r="F6379" s="18"/>
    </row>
    <row r="6380" spans="1:6" ht="14.25" x14ac:dyDescent="0.3">
      <c r="A6380" s="103" t="s">
        <v>1495</v>
      </c>
      <c r="B6380" s="75" t="s">
        <v>574</v>
      </c>
      <c r="C6380" s="77" t="s">
        <v>6922</v>
      </c>
      <c r="D6380" s="104" t="s">
        <v>7733</v>
      </c>
      <c r="E6380" s="75" t="s">
        <v>14394</v>
      </c>
    </row>
    <row r="6381" spans="1:6" ht="14.25" x14ac:dyDescent="0.3">
      <c r="A6381" s="107" t="s">
        <v>1233</v>
      </c>
      <c r="B6381" s="108" t="s">
        <v>574</v>
      </c>
      <c r="C6381" s="77" t="s">
        <v>7000</v>
      </c>
      <c r="D6381" s="109" t="s">
        <v>2031</v>
      </c>
      <c r="E6381" s="108" t="s">
        <v>15421</v>
      </c>
    </row>
    <row r="6382" spans="1:6" ht="13.5" x14ac:dyDescent="0.3">
      <c r="A6382" s="103" t="s">
        <v>4217</v>
      </c>
      <c r="B6382" s="75" t="s">
        <v>574</v>
      </c>
      <c r="C6382" s="77" t="s">
        <v>6984</v>
      </c>
      <c r="D6382" s="104" t="s">
        <v>8131</v>
      </c>
      <c r="E6382" s="75" t="s">
        <v>687</v>
      </c>
    </row>
    <row r="6383" spans="1:6" ht="14.25" x14ac:dyDescent="0.3">
      <c r="A6383" s="111" t="s">
        <v>4594</v>
      </c>
      <c r="B6383" s="112" t="s">
        <v>574</v>
      </c>
      <c r="C6383" s="77" t="s">
        <v>6909</v>
      </c>
      <c r="D6383" s="113" t="s">
        <v>13069</v>
      </c>
      <c r="E6383" s="112" t="s">
        <v>733</v>
      </c>
      <c r="F6383" s="17"/>
    </row>
    <row r="6384" spans="1:6" ht="14.25" x14ac:dyDescent="0.3">
      <c r="A6384" s="103" t="s">
        <v>1347</v>
      </c>
      <c r="B6384" s="75" t="s">
        <v>574</v>
      </c>
      <c r="C6384" s="77" t="s">
        <v>6994</v>
      </c>
      <c r="D6384" s="104" t="s">
        <v>2635</v>
      </c>
      <c r="E6384" s="75" t="s">
        <v>14396</v>
      </c>
    </row>
    <row r="6385" spans="1:6" ht="14.25" x14ac:dyDescent="0.3">
      <c r="A6385" s="103" t="s">
        <v>2774</v>
      </c>
      <c r="B6385" s="75" t="s">
        <v>574</v>
      </c>
      <c r="C6385" s="77" t="s">
        <v>6920</v>
      </c>
      <c r="D6385" s="104" t="s">
        <v>2042</v>
      </c>
      <c r="E6385" s="75" t="s">
        <v>14621</v>
      </c>
      <c r="F6385" s="18"/>
    </row>
    <row r="6386" spans="1:6" ht="14.25" x14ac:dyDescent="0.3">
      <c r="A6386" s="107" t="s">
        <v>4465</v>
      </c>
      <c r="B6386" s="108" t="s">
        <v>574</v>
      </c>
      <c r="C6386" s="77" t="s">
        <v>6939</v>
      </c>
      <c r="D6386" s="109" t="s">
        <v>9994</v>
      </c>
      <c r="E6386" s="108" t="s">
        <v>14394</v>
      </c>
      <c r="F6386" s="17"/>
    </row>
    <row r="6387" spans="1:6" ht="14.25" x14ac:dyDescent="0.3">
      <c r="A6387" s="103" t="s">
        <v>4465</v>
      </c>
      <c r="B6387" s="75" t="s">
        <v>574</v>
      </c>
      <c r="C6387" s="77" t="s">
        <v>6939</v>
      </c>
      <c r="D6387" s="104" t="s">
        <v>9349</v>
      </c>
      <c r="E6387" s="75" t="s">
        <v>14403</v>
      </c>
      <c r="F6387" s="18"/>
    </row>
    <row r="6388" spans="1:6" ht="14.25" x14ac:dyDescent="0.3">
      <c r="A6388" s="103" t="s">
        <v>8455</v>
      </c>
      <c r="B6388" s="75" t="s">
        <v>574</v>
      </c>
      <c r="C6388" s="77" t="s">
        <v>6939</v>
      </c>
      <c r="D6388" s="104" t="s">
        <v>13466</v>
      </c>
      <c r="E6388" s="75" t="s">
        <v>14398</v>
      </c>
    </row>
    <row r="6389" spans="1:6" ht="13.5" x14ac:dyDescent="0.3">
      <c r="A6389" s="103" t="s">
        <v>8455</v>
      </c>
      <c r="B6389" s="75" t="s">
        <v>14387</v>
      </c>
      <c r="C6389" s="77" t="s">
        <v>6939</v>
      </c>
      <c r="D6389" s="104" t="s">
        <v>13466</v>
      </c>
      <c r="E6389" s="75" t="s">
        <v>14398</v>
      </c>
      <c r="F6389" s="17"/>
    </row>
    <row r="6390" spans="1:6" ht="14.25" x14ac:dyDescent="0.3">
      <c r="A6390" s="110" t="s">
        <v>8455</v>
      </c>
      <c r="B6390" s="84" t="s">
        <v>575</v>
      </c>
      <c r="C6390" s="77" t="s">
        <v>6939</v>
      </c>
      <c r="D6390" s="117" t="s">
        <v>13466</v>
      </c>
      <c r="E6390" s="84" t="s">
        <v>14398</v>
      </c>
    </row>
    <row r="6391" spans="1:6" ht="14.25" x14ac:dyDescent="0.3">
      <c r="A6391" s="107" t="s">
        <v>10846</v>
      </c>
      <c r="B6391" s="108" t="s">
        <v>574</v>
      </c>
      <c r="C6391" s="77" t="s">
        <v>5392</v>
      </c>
      <c r="D6391" s="109" t="s">
        <v>10847</v>
      </c>
      <c r="E6391" s="108" t="s">
        <v>14394</v>
      </c>
      <c r="F6391" s="17"/>
    </row>
    <row r="6392" spans="1:6" ht="14.25" x14ac:dyDescent="0.3">
      <c r="A6392" s="103" t="s">
        <v>1070</v>
      </c>
      <c r="B6392" s="75" t="s">
        <v>574</v>
      </c>
      <c r="C6392" s="77" t="s">
        <v>6939</v>
      </c>
      <c r="D6392" s="104" t="s">
        <v>7667</v>
      </c>
      <c r="E6392" s="75" t="s">
        <v>14398</v>
      </c>
    </row>
    <row r="6393" spans="1:6" ht="14.25" x14ac:dyDescent="0.3">
      <c r="A6393" s="103" t="s">
        <v>2107</v>
      </c>
      <c r="B6393" s="75" t="s">
        <v>574</v>
      </c>
      <c r="C6393" s="77" t="s">
        <v>6939</v>
      </c>
      <c r="D6393" s="104" t="s">
        <v>13746</v>
      </c>
      <c r="E6393" s="75" t="s">
        <v>14394</v>
      </c>
      <c r="F6393" s="18"/>
    </row>
    <row r="6394" spans="1:6" ht="14.25" x14ac:dyDescent="0.3">
      <c r="A6394" s="111" t="s">
        <v>2107</v>
      </c>
      <c r="B6394" s="112" t="s">
        <v>574</v>
      </c>
      <c r="C6394" s="77" t="s">
        <v>6939</v>
      </c>
      <c r="D6394" s="113" t="s">
        <v>13642</v>
      </c>
      <c r="E6394" s="112" t="s">
        <v>14403</v>
      </c>
      <c r="F6394" s="17"/>
    </row>
    <row r="6395" spans="1:6" ht="14.25" x14ac:dyDescent="0.3">
      <c r="A6395" s="103" t="s">
        <v>9995</v>
      </c>
      <c r="B6395" s="75" t="s">
        <v>574</v>
      </c>
      <c r="C6395" s="77" t="s">
        <v>9033</v>
      </c>
      <c r="D6395" s="104" t="s">
        <v>9996</v>
      </c>
      <c r="E6395" s="75" t="s">
        <v>14394</v>
      </c>
      <c r="F6395" s="17"/>
    </row>
    <row r="6396" spans="1:6" ht="14.25" x14ac:dyDescent="0.3">
      <c r="A6396" s="103" t="s">
        <v>3962</v>
      </c>
      <c r="B6396" s="75" t="s">
        <v>574</v>
      </c>
      <c r="C6396" s="77" t="s">
        <v>7071</v>
      </c>
      <c r="D6396" s="104" t="s">
        <v>12662</v>
      </c>
      <c r="E6396" s="75" t="s">
        <v>16354</v>
      </c>
      <c r="F6396" s="18"/>
    </row>
    <row r="6397" spans="1:6" ht="14.25" x14ac:dyDescent="0.3">
      <c r="A6397" s="103" t="s">
        <v>5035</v>
      </c>
      <c r="B6397" s="75" t="s">
        <v>574</v>
      </c>
      <c r="C6397" s="77" t="s">
        <v>7021</v>
      </c>
      <c r="D6397" s="104" t="s">
        <v>9339</v>
      </c>
      <c r="E6397" s="75" t="s">
        <v>14403</v>
      </c>
      <c r="F6397" s="17"/>
    </row>
    <row r="6398" spans="1:6" ht="14.25" x14ac:dyDescent="0.3">
      <c r="A6398" s="107" t="s">
        <v>5035</v>
      </c>
      <c r="B6398" s="108" t="s">
        <v>14387</v>
      </c>
      <c r="C6398" s="77" t="s">
        <v>7021</v>
      </c>
      <c r="D6398" s="109" t="s">
        <v>9339</v>
      </c>
      <c r="E6398" s="108" t="s">
        <v>14403</v>
      </c>
    </row>
    <row r="6399" spans="1:6" ht="14.25" x14ac:dyDescent="0.3">
      <c r="A6399" s="111" t="s">
        <v>4727</v>
      </c>
      <c r="B6399" s="112" t="s">
        <v>574</v>
      </c>
      <c r="C6399" s="77" t="s">
        <v>6920</v>
      </c>
      <c r="D6399" s="113" t="s">
        <v>13915</v>
      </c>
      <c r="E6399" s="112" t="s">
        <v>14398</v>
      </c>
      <c r="F6399" s="18"/>
    </row>
    <row r="6400" spans="1:6" ht="14.25" x14ac:dyDescent="0.3">
      <c r="A6400" s="103" t="s">
        <v>12969</v>
      </c>
      <c r="B6400" s="75" t="s">
        <v>574</v>
      </c>
      <c r="C6400" s="77" t="s">
        <v>7000</v>
      </c>
      <c r="D6400" s="104" t="s">
        <v>12970</v>
      </c>
      <c r="E6400" s="75" t="s">
        <v>14398</v>
      </c>
    </row>
    <row r="6401" spans="1:6" ht="14.25" x14ac:dyDescent="0.3">
      <c r="A6401" s="103" t="s">
        <v>9476</v>
      </c>
      <c r="B6401" s="75" t="s">
        <v>574</v>
      </c>
      <c r="C6401" s="77" t="s">
        <v>6920</v>
      </c>
      <c r="D6401" s="104" t="s">
        <v>9477</v>
      </c>
      <c r="E6401" s="75" t="s">
        <v>15422</v>
      </c>
      <c r="F6401" s="18"/>
    </row>
    <row r="6402" spans="1:6" ht="13.5" x14ac:dyDescent="0.3">
      <c r="A6402" s="103" t="s">
        <v>9476</v>
      </c>
      <c r="B6402" s="75" t="s">
        <v>575</v>
      </c>
      <c r="C6402" s="77" t="s">
        <v>9019</v>
      </c>
      <c r="D6402" s="104" t="s">
        <v>4313</v>
      </c>
      <c r="E6402" s="75" t="s">
        <v>15422</v>
      </c>
    </row>
    <row r="6403" spans="1:6" ht="13.5" x14ac:dyDescent="0.3">
      <c r="A6403" s="103" t="s">
        <v>5122</v>
      </c>
      <c r="B6403" s="75" t="s">
        <v>13017</v>
      </c>
      <c r="C6403" s="77" t="s">
        <v>5108</v>
      </c>
      <c r="D6403" s="104" t="s">
        <v>16619</v>
      </c>
      <c r="E6403" s="75" t="s">
        <v>5123</v>
      </c>
    </row>
    <row r="6404" spans="1:6" ht="14.25" x14ac:dyDescent="0.3">
      <c r="A6404" s="107" t="s">
        <v>3143</v>
      </c>
      <c r="B6404" s="108" t="s">
        <v>574</v>
      </c>
      <c r="C6404" s="77" t="s">
        <v>6998</v>
      </c>
      <c r="D6404" s="109" t="s">
        <v>3144</v>
      </c>
      <c r="E6404" s="108" t="s">
        <v>14399</v>
      </c>
      <c r="F6404" s="17"/>
    </row>
    <row r="6405" spans="1:6" ht="14.25" x14ac:dyDescent="0.3">
      <c r="A6405" s="107" t="s">
        <v>5975</v>
      </c>
      <c r="B6405" s="108" t="s">
        <v>574</v>
      </c>
      <c r="C6405" s="77" t="s">
        <v>7205</v>
      </c>
      <c r="D6405" s="109" t="s">
        <v>7206</v>
      </c>
      <c r="E6405" s="108" t="s">
        <v>14398</v>
      </c>
    </row>
    <row r="6406" spans="1:6" ht="14.25" x14ac:dyDescent="0.3">
      <c r="A6406" s="103" t="s">
        <v>385</v>
      </c>
      <c r="B6406" s="75" t="s">
        <v>574</v>
      </c>
      <c r="C6406" s="77" t="s">
        <v>6979</v>
      </c>
      <c r="D6406" s="104" t="s">
        <v>1747</v>
      </c>
      <c r="E6406" s="75" t="s">
        <v>15423</v>
      </c>
      <c r="F6406" s="18"/>
    </row>
    <row r="6407" spans="1:6" ht="13.5" x14ac:dyDescent="0.3">
      <c r="A6407" s="103" t="s">
        <v>939</v>
      </c>
      <c r="B6407" s="75" t="s">
        <v>574</v>
      </c>
      <c r="C6407" s="77" t="s">
        <v>6994</v>
      </c>
      <c r="D6407" s="104" t="s">
        <v>13662</v>
      </c>
      <c r="E6407" s="75" t="s">
        <v>14535</v>
      </c>
      <c r="F6407" s="17"/>
    </row>
    <row r="6408" spans="1:6" ht="13.5" x14ac:dyDescent="0.3">
      <c r="A6408" s="111" t="s">
        <v>280</v>
      </c>
      <c r="B6408" s="112" t="s">
        <v>574</v>
      </c>
      <c r="C6408" s="77" t="s">
        <v>7000</v>
      </c>
      <c r="D6408" s="113" t="s">
        <v>363</v>
      </c>
      <c r="E6408" s="112" t="s">
        <v>15424</v>
      </c>
      <c r="F6408" s="28"/>
    </row>
    <row r="6409" spans="1:6" ht="13.5" x14ac:dyDescent="0.3">
      <c r="A6409" s="111" t="s">
        <v>3008</v>
      </c>
      <c r="B6409" s="112" t="s">
        <v>574</v>
      </c>
      <c r="C6409" s="77" t="s">
        <v>5367</v>
      </c>
      <c r="D6409" s="113" t="s">
        <v>13446</v>
      </c>
      <c r="E6409" s="112" t="s">
        <v>14396</v>
      </c>
      <c r="F6409" s="17"/>
    </row>
    <row r="6410" spans="1:6" ht="14.25" x14ac:dyDescent="0.3">
      <c r="A6410" s="111" t="s">
        <v>4043</v>
      </c>
      <c r="B6410" s="112" t="s">
        <v>574</v>
      </c>
      <c r="C6410" s="77" t="s">
        <v>6994</v>
      </c>
      <c r="D6410" s="113" t="s">
        <v>14291</v>
      </c>
      <c r="E6410" s="112" t="s">
        <v>16355</v>
      </c>
    </row>
    <row r="6411" spans="1:6" ht="14.25" x14ac:dyDescent="0.3">
      <c r="A6411" s="110" t="s">
        <v>5036</v>
      </c>
      <c r="B6411" s="84" t="s">
        <v>574</v>
      </c>
      <c r="C6411" s="77" t="s">
        <v>6920</v>
      </c>
      <c r="D6411" s="117" t="s">
        <v>9590</v>
      </c>
      <c r="E6411" s="84" t="s">
        <v>14398</v>
      </c>
    </row>
    <row r="6412" spans="1:6" ht="13.5" x14ac:dyDescent="0.3">
      <c r="A6412" s="107" t="s">
        <v>5036</v>
      </c>
      <c r="B6412" s="108" t="s">
        <v>4879</v>
      </c>
      <c r="C6412" s="77" t="s">
        <v>6920</v>
      </c>
      <c r="D6412" s="109" t="s">
        <v>9602</v>
      </c>
      <c r="E6412" s="108" t="s">
        <v>14398</v>
      </c>
      <c r="F6412" s="18"/>
    </row>
    <row r="6413" spans="1:6" ht="14.25" x14ac:dyDescent="0.3">
      <c r="A6413" s="110" t="s">
        <v>5036</v>
      </c>
      <c r="B6413" s="84" t="s">
        <v>575</v>
      </c>
      <c r="C6413" s="77" t="s">
        <v>6920</v>
      </c>
      <c r="D6413" s="117" t="s">
        <v>9590</v>
      </c>
      <c r="E6413" s="84" t="s">
        <v>14398</v>
      </c>
      <c r="F6413" s="18"/>
    </row>
    <row r="6414" spans="1:6" ht="13.5" x14ac:dyDescent="0.3">
      <c r="A6414" s="103" t="s">
        <v>2513</v>
      </c>
      <c r="B6414" s="75" t="s">
        <v>574</v>
      </c>
      <c r="C6414" s="77" t="s">
        <v>6919</v>
      </c>
      <c r="D6414" s="104" t="s">
        <v>10848</v>
      </c>
      <c r="E6414" s="75" t="s">
        <v>14394</v>
      </c>
      <c r="F6414" s="17"/>
    </row>
    <row r="6415" spans="1:6" ht="14.25" x14ac:dyDescent="0.3">
      <c r="A6415" s="103" t="s">
        <v>1544</v>
      </c>
      <c r="B6415" s="75" t="s">
        <v>574</v>
      </c>
      <c r="C6415" s="77" t="s">
        <v>6920</v>
      </c>
      <c r="D6415" s="104" t="s">
        <v>13313</v>
      </c>
      <c r="E6415" s="75" t="s">
        <v>14407</v>
      </c>
    </row>
    <row r="6416" spans="1:6" ht="14.25" x14ac:dyDescent="0.3">
      <c r="A6416" s="110" t="s">
        <v>1543</v>
      </c>
      <c r="B6416" s="84" t="s">
        <v>574</v>
      </c>
      <c r="C6416" s="77" t="s">
        <v>5414</v>
      </c>
      <c r="D6416" s="117" t="s">
        <v>7882</v>
      </c>
      <c r="E6416" s="84" t="s">
        <v>14409</v>
      </c>
      <c r="F6416" s="18"/>
    </row>
    <row r="6417" spans="1:6" ht="14.25" x14ac:dyDescent="0.3">
      <c r="A6417" s="110" t="s">
        <v>15425</v>
      </c>
      <c r="B6417" s="84" t="s">
        <v>574</v>
      </c>
      <c r="C6417" s="77" t="s">
        <v>6920</v>
      </c>
      <c r="D6417" s="117" t="s">
        <v>2021</v>
      </c>
      <c r="E6417" s="84" t="s">
        <v>14394</v>
      </c>
    </row>
    <row r="6418" spans="1:6" ht="14.25" x14ac:dyDescent="0.3">
      <c r="A6418" s="103" t="s">
        <v>1458</v>
      </c>
      <c r="B6418" s="75" t="s">
        <v>574</v>
      </c>
      <c r="C6418" s="77" t="s">
        <v>7013</v>
      </c>
      <c r="D6418" s="104" t="s">
        <v>13458</v>
      </c>
      <c r="E6418" s="75" t="s">
        <v>14399</v>
      </c>
      <c r="F6418" s="18"/>
    </row>
    <row r="6419" spans="1:6" ht="14.25" x14ac:dyDescent="0.3">
      <c r="A6419" s="110" t="s">
        <v>10153</v>
      </c>
      <c r="B6419" s="84" t="s">
        <v>574</v>
      </c>
      <c r="C6419" s="77" t="s">
        <v>9019</v>
      </c>
      <c r="D6419" s="117" t="s">
        <v>15426</v>
      </c>
      <c r="E6419" s="84" t="s">
        <v>14689</v>
      </c>
    </row>
    <row r="6420" spans="1:6" ht="14.25" x14ac:dyDescent="0.3">
      <c r="A6420" s="103" t="s">
        <v>10153</v>
      </c>
      <c r="B6420" s="75" t="s">
        <v>575</v>
      </c>
      <c r="C6420" s="77" t="s">
        <v>9019</v>
      </c>
      <c r="D6420" s="104" t="s">
        <v>15426</v>
      </c>
      <c r="E6420" s="75" t="s">
        <v>14689</v>
      </c>
      <c r="F6420" s="17"/>
    </row>
    <row r="6421" spans="1:6" ht="14.25" x14ac:dyDescent="0.3">
      <c r="A6421" s="107" t="s">
        <v>17</v>
      </c>
      <c r="B6421" s="108" t="s">
        <v>574</v>
      </c>
      <c r="C6421" s="77" t="s">
        <v>6920</v>
      </c>
      <c r="D6421" s="109" t="s">
        <v>10218</v>
      </c>
      <c r="E6421" s="108" t="s">
        <v>15427</v>
      </c>
      <c r="F6421" s="18"/>
    </row>
    <row r="6422" spans="1:6" ht="14.25" x14ac:dyDescent="0.3">
      <c r="A6422" s="114" t="s">
        <v>5124</v>
      </c>
      <c r="B6422" s="115" t="s">
        <v>13017</v>
      </c>
      <c r="C6422" s="77" t="s">
        <v>5108</v>
      </c>
      <c r="D6422" s="116" t="s">
        <v>13034</v>
      </c>
      <c r="E6422" s="115" t="s">
        <v>5109</v>
      </c>
    </row>
    <row r="6423" spans="1:6" ht="14.25" x14ac:dyDescent="0.3">
      <c r="A6423" s="107" t="s">
        <v>8946</v>
      </c>
      <c r="B6423" s="108" t="s">
        <v>4879</v>
      </c>
      <c r="C6423" s="77" t="s">
        <v>5460</v>
      </c>
      <c r="D6423" s="109" t="s">
        <v>8947</v>
      </c>
      <c r="E6423" s="108" t="s">
        <v>14398</v>
      </c>
    </row>
    <row r="6424" spans="1:6" ht="14.25" x14ac:dyDescent="0.3">
      <c r="A6424" s="107" t="s">
        <v>4466</v>
      </c>
      <c r="B6424" s="108" t="s">
        <v>574</v>
      </c>
      <c r="C6424" s="77" t="s">
        <v>6924</v>
      </c>
      <c r="D6424" s="109" t="s">
        <v>9860</v>
      </c>
      <c r="E6424" s="108" t="s">
        <v>15428</v>
      </c>
    </row>
    <row r="6425" spans="1:6" ht="14.25" x14ac:dyDescent="0.3">
      <c r="A6425" s="111" t="s">
        <v>751</v>
      </c>
      <c r="B6425" s="112" t="s">
        <v>574</v>
      </c>
      <c r="C6425" s="77" t="s">
        <v>7651</v>
      </c>
      <c r="D6425" s="113" t="s">
        <v>7652</v>
      </c>
      <c r="E6425" s="112" t="s">
        <v>14401</v>
      </c>
      <c r="F6425" s="17"/>
    </row>
    <row r="6426" spans="1:6" ht="14.25" x14ac:dyDescent="0.3">
      <c r="A6426" s="110" t="s">
        <v>1557</v>
      </c>
      <c r="B6426" s="84" t="s">
        <v>574</v>
      </c>
      <c r="C6426" s="77" t="s">
        <v>6998</v>
      </c>
      <c r="D6426" s="117" t="s">
        <v>7434</v>
      </c>
      <c r="E6426" s="84" t="s">
        <v>14398</v>
      </c>
      <c r="F6426" s="18"/>
    </row>
    <row r="6427" spans="1:6" ht="13.5" x14ac:dyDescent="0.3">
      <c r="A6427" s="111" t="s">
        <v>2514</v>
      </c>
      <c r="B6427" s="112" t="s">
        <v>574</v>
      </c>
      <c r="C6427" s="77" t="s">
        <v>6920</v>
      </c>
      <c r="D6427" s="113" t="s">
        <v>10849</v>
      </c>
      <c r="E6427" s="112" t="s">
        <v>14395</v>
      </c>
    </row>
    <row r="6428" spans="1:6" ht="13.5" x14ac:dyDescent="0.3">
      <c r="A6428" s="103" t="s">
        <v>4848</v>
      </c>
      <c r="B6428" s="75" t="s">
        <v>1244</v>
      </c>
      <c r="C6428" s="77" t="s">
        <v>6922</v>
      </c>
      <c r="D6428" s="104" t="s">
        <v>11800</v>
      </c>
      <c r="E6428" s="75" t="s">
        <v>14394</v>
      </c>
    </row>
    <row r="6429" spans="1:6" ht="14.25" x14ac:dyDescent="0.3">
      <c r="A6429" s="107" t="s">
        <v>4848</v>
      </c>
      <c r="B6429" s="108" t="s">
        <v>574</v>
      </c>
      <c r="C6429" s="77" t="s">
        <v>6922</v>
      </c>
      <c r="D6429" s="109" t="s">
        <v>11719</v>
      </c>
      <c r="E6429" s="108" t="s">
        <v>14394</v>
      </c>
    </row>
    <row r="6430" spans="1:6" ht="14.25" x14ac:dyDescent="0.3">
      <c r="A6430" s="111" t="s">
        <v>5976</v>
      </c>
      <c r="B6430" s="112" t="s">
        <v>574</v>
      </c>
      <c r="C6430" s="77" t="s">
        <v>7013</v>
      </c>
      <c r="D6430" s="113" t="s">
        <v>7435</v>
      </c>
      <c r="E6430" s="112" t="s">
        <v>14399</v>
      </c>
    </row>
    <row r="6431" spans="1:6" ht="14.25" x14ac:dyDescent="0.3">
      <c r="A6431" s="103" t="s">
        <v>5977</v>
      </c>
      <c r="B6431" s="75" t="s">
        <v>574</v>
      </c>
      <c r="C6431" s="77" t="s">
        <v>7000</v>
      </c>
      <c r="D6431" s="104" t="s">
        <v>7314</v>
      </c>
      <c r="E6431" s="75" t="s">
        <v>14407</v>
      </c>
      <c r="F6431" s="18"/>
    </row>
    <row r="6432" spans="1:6" ht="14.25" x14ac:dyDescent="0.3">
      <c r="A6432" s="111" t="s">
        <v>11189</v>
      </c>
      <c r="B6432" s="112" t="s">
        <v>574</v>
      </c>
      <c r="C6432" s="77" t="s">
        <v>6979</v>
      </c>
      <c r="D6432" s="113" t="s">
        <v>13960</v>
      </c>
      <c r="E6432" s="112" t="s">
        <v>14396</v>
      </c>
    </row>
    <row r="6433" spans="1:6" ht="14.25" x14ac:dyDescent="0.3">
      <c r="A6433" s="103" t="s">
        <v>7407</v>
      </c>
      <c r="B6433" s="75" t="s">
        <v>574</v>
      </c>
      <c r="C6433" s="77" t="s">
        <v>6002</v>
      </c>
      <c r="D6433" s="104" t="s">
        <v>7408</v>
      </c>
      <c r="E6433" s="75" t="s">
        <v>14398</v>
      </c>
    </row>
    <row r="6434" spans="1:6" ht="14.25" x14ac:dyDescent="0.3">
      <c r="A6434" s="103" t="s">
        <v>7407</v>
      </c>
      <c r="B6434" s="75" t="s">
        <v>14387</v>
      </c>
      <c r="C6434" s="77" t="s">
        <v>6002</v>
      </c>
      <c r="D6434" s="104" t="s">
        <v>8567</v>
      </c>
      <c r="E6434" s="75" t="s">
        <v>14398</v>
      </c>
    </row>
    <row r="6435" spans="1:6" ht="14.25" x14ac:dyDescent="0.3">
      <c r="A6435" s="107" t="s">
        <v>7407</v>
      </c>
      <c r="B6435" s="108" t="s">
        <v>575</v>
      </c>
      <c r="C6435" s="77" t="s">
        <v>6002</v>
      </c>
      <c r="D6435" s="109" t="s">
        <v>8567</v>
      </c>
      <c r="E6435" s="108" t="s">
        <v>14398</v>
      </c>
    </row>
    <row r="6436" spans="1:6" ht="14.25" x14ac:dyDescent="0.3">
      <c r="A6436" s="103" t="s">
        <v>1297</v>
      </c>
      <c r="B6436" s="75" t="s">
        <v>574</v>
      </c>
      <c r="C6436" s="77" t="s">
        <v>6994</v>
      </c>
      <c r="D6436" s="104" t="s">
        <v>3289</v>
      </c>
      <c r="E6436" s="75" t="s">
        <v>15301</v>
      </c>
    </row>
    <row r="6437" spans="1:6" ht="14.25" x14ac:dyDescent="0.3">
      <c r="A6437" s="103" t="s">
        <v>2636</v>
      </c>
      <c r="B6437" s="75" t="s">
        <v>574</v>
      </c>
      <c r="C6437" s="77" t="s">
        <v>6939</v>
      </c>
      <c r="D6437" s="104" t="s">
        <v>11944</v>
      </c>
      <c r="E6437" s="75" t="s">
        <v>14404</v>
      </c>
      <c r="F6437" s="17"/>
    </row>
    <row r="6438" spans="1:6" ht="14.25" x14ac:dyDescent="0.3">
      <c r="A6438" s="111" t="s">
        <v>2636</v>
      </c>
      <c r="B6438" s="112" t="s">
        <v>14387</v>
      </c>
      <c r="C6438" s="77" t="s">
        <v>6939</v>
      </c>
      <c r="D6438" s="113" t="s">
        <v>11944</v>
      </c>
      <c r="E6438" s="112" t="s">
        <v>14404</v>
      </c>
    </row>
    <row r="6439" spans="1:6" ht="14.25" x14ac:dyDescent="0.3">
      <c r="A6439" s="103" t="s">
        <v>2636</v>
      </c>
      <c r="B6439" s="75" t="s">
        <v>575</v>
      </c>
      <c r="C6439" s="77" t="s">
        <v>6939</v>
      </c>
      <c r="D6439" s="104" t="s">
        <v>11944</v>
      </c>
      <c r="E6439" s="75" t="s">
        <v>14404</v>
      </c>
      <c r="F6439" s="18"/>
    </row>
    <row r="6440" spans="1:6" ht="14.25" x14ac:dyDescent="0.3">
      <c r="A6440" s="107" t="s">
        <v>6385</v>
      </c>
      <c r="B6440" s="108" t="s">
        <v>574</v>
      </c>
      <c r="C6440" s="77" t="s">
        <v>6921</v>
      </c>
      <c r="D6440" s="109" t="s">
        <v>15788</v>
      </c>
      <c r="E6440" s="108" t="s">
        <v>14396</v>
      </c>
    </row>
    <row r="6441" spans="1:6" ht="14.25" x14ac:dyDescent="0.3">
      <c r="A6441" s="107" t="s">
        <v>170</v>
      </c>
      <c r="B6441" s="108" t="s">
        <v>574</v>
      </c>
      <c r="C6441" s="77" t="s">
        <v>9014</v>
      </c>
      <c r="D6441" s="109" t="s">
        <v>9858</v>
      </c>
      <c r="E6441" s="108" t="s">
        <v>15429</v>
      </c>
      <c r="F6441" s="18"/>
    </row>
    <row r="6442" spans="1:6" ht="14.25" x14ac:dyDescent="0.3">
      <c r="A6442" s="83" t="s">
        <v>7436</v>
      </c>
      <c r="B6442" s="84" t="s">
        <v>574</v>
      </c>
      <c r="C6442" s="77" t="s">
        <v>6994</v>
      </c>
      <c r="D6442" s="85" t="s">
        <v>7437</v>
      </c>
      <c r="E6442" s="84" t="s">
        <v>14394</v>
      </c>
    </row>
    <row r="6443" spans="1:6" ht="14.25" x14ac:dyDescent="0.3">
      <c r="A6443" s="110" t="s">
        <v>940</v>
      </c>
      <c r="B6443" s="84" t="s">
        <v>574</v>
      </c>
      <c r="C6443" s="77" t="s">
        <v>6920</v>
      </c>
      <c r="D6443" s="117" t="s">
        <v>9298</v>
      </c>
      <c r="E6443" s="84" t="s">
        <v>14587</v>
      </c>
    </row>
    <row r="6444" spans="1:6" ht="14.25" x14ac:dyDescent="0.3">
      <c r="A6444" s="83" t="s">
        <v>5978</v>
      </c>
      <c r="B6444" s="84" t="s">
        <v>574</v>
      </c>
      <c r="C6444" s="77" t="s">
        <v>6994</v>
      </c>
      <c r="D6444" s="85" t="s">
        <v>7902</v>
      </c>
      <c r="E6444" s="84" t="s">
        <v>14399</v>
      </c>
      <c r="F6444" s="18"/>
    </row>
    <row r="6445" spans="1:6" ht="14.25" x14ac:dyDescent="0.3">
      <c r="A6445" s="111" t="s">
        <v>95</v>
      </c>
      <c r="B6445" s="112" t="s">
        <v>1244</v>
      </c>
      <c r="C6445" s="77" t="s">
        <v>7000</v>
      </c>
      <c r="D6445" s="113" t="s">
        <v>12078</v>
      </c>
      <c r="E6445" s="112" t="s">
        <v>14404</v>
      </c>
      <c r="F6445" s="17"/>
    </row>
    <row r="6446" spans="1:6" ht="14.25" x14ac:dyDescent="0.3">
      <c r="A6446" s="103" t="s">
        <v>95</v>
      </c>
      <c r="B6446" s="75" t="s">
        <v>574</v>
      </c>
      <c r="C6446" s="77" t="s">
        <v>7000</v>
      </c>
      <c r="D6446" s="104" t="s">
        <v>11941</v>
      </c>
      <c r="E6446" s="75" t="s">
        <v>14404</v>
      </c>
      <c r="F6446" s="17"/>
    </row>
    <row r="6447" spans="1:6" ht="13.5" x14ac:dyDescent="0.3">
      <c r="A6447" s="103" t="s">
        <v>95</v>
      </c>
      <c r="B6447" s="75" t="s">
        <v>14387</v>
      </c>
      <c r="C6447" s="77" t="s">
        <v>7000</v>
      </c>
      <c r="D6447" s="104" t="s">
        <v>12077</v>
      </c>
      <c r="E6447" s="75" t="s">
        <v>14404</v>
      </c>
      <c r="F6447" s="17"/>
    </row>
    <row r="6448" spans="1:6" ht="14.25" x14ac:dyDescent="0.3">
      <c r="A6448" s="103" t="s">
        <v>95</v>
      </c>
      <c r="B6448" s="75" t="s">
        <v>5268</v>
      </c>
      <c r="C6448" s="77" t="s">
        <v>7000</v>
      </c>
      <c r="D6448" s="104" t="s">
        <v>12081</v>
      </c>
      <c r="E6448" s="75" t="s">
        <v>14404</v>
      </c>
      <c r="F6448" s="18"/>
    </row>
    <row r="6449" spans="1:6" ht="14.25" x14ac:dyDescent="0.3">
      <c r="A6449" s="103" t="s">
        <v>95</v>
      </c>
      <c r="B6449" s="75" t="s">
        <v>575</v>
      </c>
      <c r="C6449" s="77" t="s">
        <v>7000</v>
      </c>
      <c r="D6449" s="104" t="s">
        <v>11941</v>
      </c>
      <c r="E6449" s="75" t="s">
        <v>14404</v>
      </c>
    </row>
    <row r="6450" spans="1:6" ht="13.5" x14ac:dyDescent="0.3">
      <c r="A6450" s="110" t="s">
        <v>11623</v>
      </c>
      <c r="B6450" s="84" t="s">
        <v>574</v>
      </c>
      <c r="C6450" s="77" t="s">
        <v>7071</v>
      </c>
      <c r="D6450" s="117" t="s">
        <v>11624</v>
      </c>
      <c r="E6450" s="84" t="s">
        <v>14398</v>
      </c>
      <c r="F6450" s="17"/>
    </row>
    <row r="6451" spans="1:6" ht="13.5" x14ac:dyDescent="0.3">
      <c r="A6451" s="83" t="s">
        <v>4728</v>
      </c>
      <c r="B6451" s="84" t="s">
        <v>574</v>
      </c>
      <c r="C6451" s="77" t="s">
        <v>6386</v>
      </c>
      <c r="D6451" s="85" t="s">
        <v>15789</v>
      </c>
      <c r="E6451" s="84" t="s">
        <v>14396</v>
      </c>
    </row>
    <row r="6452" spans="1:6" ht="14.25" x14ac:dyDescent="0.3">
      <c r="A6452" s="111" t="s">
        <v>1973</v>
      </c>
      <c r="B6452" s="112" t="s">
        <v>4879</v>
      </c>
      <c r="C6452" s="77" t="s">
        <v>5979</v>
      </c>
      <c r="D6452" s="113" t="s">
        <v>8943</v>
      </c>
      <c r="E6452" s="112" t="s">
        <v>14405</v>
      </c>
      <c r="F6452" s="18"/>
    </row>
    <row r="6453" spans="1:6" ht="14.25" x14ac:dyDescent="0.3">
      <c r="A6453" s="107" t="s">
        <v>984</v>
      </c>
      <c r="B6453" s="108" t="s">
        <v>576</v>
      </c>
      <c r="C6453" s="77" t="s">
        <v>6994</v>
      </c>
      <c r="D6453" s="109" t="s">
        <v>8774</v>
      </c>
      <c r="E6453" s="108" t="s">
        <v>14396</v>
      </c>
    </row>
    <row r="6454" spans="1:6" ht="14.25" x14ac:dyDescent="0.3">
      <c r="A6454" s="103" t="s">
        <v>984</v>
      </c>
      <c r="B6454" s="75" t="s">
        <v>574</v>
      </c>
      <c r="C6454" s="77" t="s">
        <v>6994</v>
      </c>
      <c r="D6454" s="104" t="s">
        <v>7162</v>
      </c>
      <c r="E6454" s="75" t="s">
        <v>14396</v>
      </c>
      <c r="F6454" s="17"/>
    </row>
    <row r="6455" spans="1:6" ht="14.25" x14ac:dyDescent="0.3">
      <c r="A6455" s="103" t="s">
        <v>3963</v>
      </c>
      <c r="B6455" s="75" t="s">
        <v>574</v>
      </c>
      <c r="C6455" s="77" t="s">
        <v>6920</v>
      </c>
      <c r="D6455" s="104" t="s">
        <v>12663</v>
      </c>
      <c r="E6455" s="75" t="s">
        <v>16356</v>
      </c>
    </row>
    <row r="6456" spans="1:6" ht="14.25" x14ac:dyDescent="0.3">
      <c r="A6456" s="103" t="s">
        <v>2515</v>
      </c>
      <c r="B6456" s="75" t="s">
        <v>574</v>
      </c>
      <c r="C6456" s="77" t="s">
        <v>7071</v>
      </c>
      <c r="D6456" s="104" t="s">
        <v>2516</v>
      </c>
      <c r="E6456" s="75" t="s">
        <v>14398</v>
      </c>
    </row>
    <row r="6457" spans="1:6" ht="13.5" x14ac:dyDescent="0.3">
      <c r="A6457" s="103" t="s">
        <v>9997</v>
      </c>
      <c r="B6457" s="75" t="s">
        <v>574</v>
      </c>
      <c r="C6457" s="77" t="s">
        <v>7021</v>
      </c>
      <c r="D6457" s="104" t="s">
        <v>2775</v>
      </c>
      <c r="E6457" s="75" t="s">
        <v>14394</v>
      </c>
      <c r="F6457" s="17"/>
    </row>
    <row r="6458" spans="1:6" ht="14.25" x14ac:dyDescent="0.3">
      <c r="A6458" s="103" t="s">
        <v>2078</v>
      </c>
      <c r="B6458" s="75" t="s">
        <v>574</v>
      </c>
      <c r="C6458" s="77" t="s">
        <v>9161</v>
      </c>
      <c r="D6458" s="104" t="s">
        <v>9257</v>
      </c>
      <c r="E6458" s="75" t="s">
        <v>15430</v>
      </c>
      <c r="F6458" s="18"/>
    </row>
    <row r="6459" spans="1:6" ht="14.25" x14ac:dyDescent="0.3">
      <c r="A6459" s="107" t="s">
        <v>2517</v>
      </c>
      <c r="B6459" s="108" t="s">
        <v>574</v>
      </c>
      <c r="C6459" s="77" t="s">
        <v>6994</v>
      </c>
      <c r="D6459" s="109" t="s">
        <v>10850</v>
      </c>
      <c r="E6459" s="108" t="s">
        <v>14398</v>
      </c>
      <c r="F6459" s="18"/>
    </row>
    <row r="6460" spans="1:6" ht="14.25" x14ac:dyDescent="0.3">
      <c r="A6460" s="103" t="s">
        <v>12915</v>
      </c>
      <c r="B6460" s="75" t="s">
        <v>574</v>
      </c>
      <c r="C6460" s="77" t="s">
        <v>6920</v>
      </c>
      <c r="D6460" s="104" t="s">
        <v>14374</v>
      </c>
      <c r="E6460" s="75" t="s">
        <v>14398</v>
      </c>
    </row>
    <row r="6461" spans="1:6" ht="13.5" x14ac:dyDescent="0.3">
      <c r="A6461" s="107" t="s">
        <v>18</v>
      </c>
      <c r="B6461" s="108" t="s">
        <v>574</v>
      </c>
      <c r="C6461" s="77" t="s">
        <v>6920</v>
      </c>
      <c r="D6461" s="109" t="s">
        <v>19</v>
      </c>
      <c r="E6461" s="108" t="s">
        <v>15431</v>
      </c>
      <c r="F6461" s="17"/>
    </row>
    <row r="6462" spans="1:6" ht="14.25" x14ac:dyDescent="0.3">
      <c r="A6462" s="103" t="s">
        <v>18</v>
      </c>
      <c r="B6462" s="75" t="s">
        <v>575</v>
      </c>
      <c r="C6462" s="77" t="s">
        <v>6920</v>
      </c>
      <c r="D6462" s="104" t="s">
        <v>19</v>
      </c>
      <c r="E6462" s="75" t="s">
        <v>15431</v>
      </c>
      <c r="F6462" s="18"/>
    </row>
    <row r="6463" spans="1:6" ht="13.5" x14ac:dyDescent="0.3">
      <c r="A6463" s="103" t="s">
        <v>5980</v>
      </c>
      <c r="B6463" s="75" t="s">
        <v>574</v>
      </c>
      <c r="C6463" s="77" t="s">
        <v>7195</v>
      </c>
      <c r="D6463" s="104" t="s">
        <v>13436</v>
      </c>
      <c r="E6463" s="75" t="s">
        <v>14394</v>
      </c>
    </row>
    <row r="6464" spans="1:6" ht="14.25" x14ac:dyDescent="0.3">
      <c r="A6464" s="103" t="s">
        <v>3412</v>
      </c>
      <c r="B6464" s="75" t="s">
        <v>574</v>
      </c>
      <c r="C6464" s="77" t="s">
        <v>6924</v>
      </c>
      <c r="D6464" s="104" t="s">
        <v>12664</v>
      </c>
      <c r="E6464" s="75" t="s">
        <v>16357</v>
      </c>
      <c r="F6464" s="18"/>
    </row>
    <row r="6465" spans="1:6" ht="13.5" x14ac:dyDescent="0.3">
      <c r="A6465" s="111" t="s">
        <v>287</v>
      </c>
      <c r="B6465" s="112" t="s">
        <v>574</v>
      </c>
      <c r="C6465" s="77" t="s">
        <v>9161</v>
      </c>
      <c r="D6465" s="113" t="s">
        <v>4467</v>
      </c>
      <c r="E6465" s="112" t="s">
        <v>15407</v>
      </c>
      <c r="F6465" s="18"/>
    </row>
    <row r="6466" spans="1:6" ht="13.5" x14ac:dyDescent="0.3">
      <c r="A6466" s="107" t="s">
        <v>1145</v>
      </c>
      <c r="B6466" s="108" t="s">
        <v>574</v>
      </c>
      <c r="C6466" s="77" t="s">
        <v>9161</v>
      </c>
      <c r="D6466" s="109" t="s">
        <v>1146</v>
      </c>
      <c r="E6466" s="108" t="s">
        <v>14400</v>
      </c>
    </row>
    <row r="6467" spans="1:6" ht="14.25" x14ac:dyDescent="0.3">
      <c r="A6467" s="103" t="s">
        <v>5981</v>
      </c>
      <c r="B6467" s="75" t="s">
        <v>1244</v>
      </c>
      <c r="C6467" s="77" t="s">
        <v>6922</v>
      </c>
      <c r="D6467" s="104" t="s">
        <v>8841</v>
      </c>
      <c r="E6467" s="75" t="s">
        <v>14394</v>
      </c>
    </row>
    <row r="6468" spans="1:6" ht="14.25" x14ac:dyDescent="0.3">
      <c r="A6468" s="103" t="s">
        <v>5981</v>
      </c>
      <c r="B6468" s="75" t="s">
        <v>2950</v>
      </c>
      <c r="C6468" s="77" t="s">
        <v>6922</v>
      </c>
      <c r="D6468" s="104" t="s">
        <v>8967</v>
      </c>
      <c r="E6468" s="75" t="s">
        <v>14394</v>
      </c>
      <c r="F6468" s="17"/>
    </row>
    <row r="6469" spans="1:6" ht="14.25" x14ac:dyDescent="0.3">
      <c r="A6469" s="103" t="s">
        <v>5981</v>
      </c>
      <c r="B6469" s="75" t="s">
        <v>575</v>
      </c>
      <c r="C6469" s="77" t="s">
        <v>6922</v>
      </c>
      <c r="D6469" s="104" t="s">
        <v>8640</v>
      </c>
      <c r="E6469" s="75" t="s">
        <v>14394</v>
      </c>
      <c r="F6469" s="18"/>
    </row>
    <row r="6470" spans="1:6" ht="14.25" x14ac:dyDescent="0.3">
      <c r="A6470" s="110" t="s">
        <v>171</v>
      </c>
      <c r="B6470" s="84" t="s">
        <v>574</v>
      </c>
      <c r="C6470" s="77" t="s">
        <v>6919</v>
      </c>
      <c r="D6470" s="117" t="s">
        <v>13916</v>
      </c>
      <c r="E6470" s="84" t="s">
        <v>14394</v>
      </c>
      <c r="F6470" s="18"/>
    </row>
    <row r="6471" spans="1:6" ht="14.25" x14ac:dyDescent="0.3">
      <c r="A6471" s="103" t="s">
        <v>5982</v>
      </c>
      <c r="B6471" s="75" t="s">
        <v>4879</v>
      </c>
      <c r="C6471" s="77" t="s">
        <v>425</v>
      </c>
      <c r="D6471" s="104" t="s">
        <v>13550</v>
      </c>
      <c r="E6471" s="75" t="s">
        <v>14406</v>
      </c>
      <c r="F6471" s="17"/>
    </row>
    <row r="6472" spans="1:6" ht="14.25" x14ac:dyDescent="0.3">
      <c r="A6472" s="103" t="s">
        <v>11933</v>
      </c>
      <c r="B6472" s="75" t="s">
        <v>574</v>
      </c>
      <c r="C6472" s="77" t="s">
        <v>6911</v>
      </c>
      <c r="D6472" s="104" t="s">
        <v>11934</v>
      </c>
      <c r="E6472" s="75" t="s">
        <v>11860</v>
      </c>
    </row>
    <row r="6473" spans="1:6" ht="14.25" x14ac:dyDescent="0.3">
      <c r="A6473" s="103" t="s">
        <v>3413</v>
      </c>
      <c r="B6473" s="75" t="s">
        <v>574</v>
      </c>
      <c r="C6473" s="77" t="s">
        <v>6994</v>
      </c>
      <c r="D6473" s="104" t="s">
        <v>14292</v>
      </c>
      <c r="E6473" s="75" t="s">
        <v>16358</v>
      </c>
    </row>
    <row r="6474" spans="1:6" ht="14.25" x14ac:dyDescent="0.3">
      <c r="A6474" s="103" t="s">
        <v>11116</v>
      </c>
      <c r="B6474" s="75" t="s">
        <v>574</v>
      </c>
      <c r="C6474" s="77" t="s">
        <v>6920</v>
      </c>
      <c r="D6474" s="104" t="s">
        <v>11117</v>
      </c>
      <c r="E6474" s="75" t="s">
        <v>656</v>
      </c>
      <c r="F6474" s="17"/>
    </row>
    <row r="6475" spans="1:6" ht="14.25" x14ac:dyDescent="0.3">
      <c r="A6475" s="111" t="s">
        <v>4289</v>
      </c>
      <c r="B6475" s="112" t="s">
        <v>4879</v>
      </c>
      <c r="C6475" s="77" t="s">
        <v>422</v>
      </c>
      <c r="D6475" s="113" t="s">
        <v>8935</v>
      </c>
      <c r="E6475" s="112" t="s">
        <v>14399</v>
      </c>
    </row>
    <row r="6476" spans="1:6" ht="14.25" x14ac:dyDescent="0.3">
      <c r="A6476" s="111" t="s">
        <v>1979</v>
      </c>
      <c r="B6476" s="112" t="s">
        <v>574</v>
      </c>
      <c r="C6476" s="77" t="s">
        <v>6920</v>
      </c>
      <c r="D6476" s="113" t="s">
        <v>12665</v>
      </c>
      <c r="E6476" s="112" t="s">
        <v>16359</v>
      </c>
      <c r="F6476" s="18"/>
    </row>
    <row r="6477" spans="1:6" ht="14.25" x14ac:dyDescent="0.3">
      <c r="A6477" s="107" t="s">
        <v>2776</v>
      </c>
      <c r="B6477" s="108" t="s">
        <v>574</v>
      </c>
      <c r="C6477" s="77" t="s">
        <v>9034</v>
      </c>
      <c r="D6477" s="109" t="s">
        <v>2777</v>
      </c>
      <c r="E6477" s="108" t="s">
        <v>15303</v>
      </c>
    </row>
    <row r="6478" spans="1:6" ht="14.25" x14ac:dyDescent="0.3">
      <c r="A6478" s="103" t="s">
        <v>2776</v>
      </c>
      <c r="B6478" s="75" t="s">
        <v>575</v>
      </c>
      <c r="C6478" s="77" t="s">
        <v>9034</v>
      </c>
      <c r="D6478" s="104" t="s">
        <v>2777</v>
      </c>
      <c r="E6478" s="75" t="s">
        <v>15303</v>
      </c>
    </row>
    <row r="6479" spans="1:6" ht="14.25" x14ac:dyDescent="0.3">
      <c r="A6479" s="111" t="s">
        <v>5983</v>
      </c>
      <c r="B6479" s="112" t="s">
        <v>1244</v>
      </c>
      <c r="C6479" s="77" t="s">
        <v>7071</v>
      </c>
      <c r="D6479" s="113" t="s">
        <v>8846</v>
      </c>
      <c r="E6479" s="112" t="s">
        <v>14414</v>
      </c>
    </row>
    <row r="6480" spans="1:6" ht="14.25" x14ac:dyDescent="0.3">
      <c r="A6480" s="103" t="s">
        <v>5983</v>
      </c>
      <c r="B6480" s="75" t="s">
        <v>574</v>
      </c>
      <c r="C6480" s="77" t="s">
        <v>7071</v>
      </c>
      <c r="D6480" s="104" t="s">
        <v>7867</v>
      </c>
      <c r="E6480" s="75" t="s">
        <v>14414</v>
      </c>
      <c r="F6480" s="17"/>
    </row>
    <row r="6481" spans="1:6" ht="14.25" x14ac:dyDescent="0.3">
      <c r="A6481" s="103" t="s">
        <v>5983</v>
      </c>
      <c r="B6481" s="75" t="s">
        <v>14387</v>
      </c>
      <c r="C6481" s="77" t="s">
        <v>7071</v>
      </c>
      <c r="D6481" s="104" t="s">
        <v>8585</v>
      </c>
      <c r="E6481" s="75" t="s">
        <v>14398</v>
      </c>
    </row>
    <row r="6482" spans="1:6" ht="14.25" x14ac:dyDescent="0.3">
      <c r="A6482" s="83" t="s">
        <v>5983</v>
      </c>
      <c r="B6482" s="84" t="s">
        <v>575</v>
      </c>
      <c r="C6482" s="77" t="s">
        <v>7071</v>
      </c>
      <c r="D6482" s="85" t="s">
        <v>8585</v>
      </c>
      <c r="E6482" s="84" t="s">
        <v>14414</v>
      </c>
      <c r="F6482" s="18"/>
    </row>
    <row r="6483" spans="1:6" ht="14.25" x14ac:dyDescent="0.3">
      <c r="A6483" s="103" t="s">
        <v>6773</v>
      </c>
      <c r="B6483" s="75" t="s">
        <v>1244</v>
      </c>
      <c r="C6483" s="77" t="s">
        <v>6919</v>
      </c>
      <c r="D6483" s="113" t="s">
        <v>15432</v>
      </c>
      <c r="E6483" s="75" t="s">
        <v>15433</v>
      </c>
    </row>
    <row r="6484" spans="1:6" ht="14.25" x14ac:dyDescent="0.3">
      <c r="A6484" s="111" t="s">
        <v>3518</v>
      </c>
      <c r="B6484" s="112" t="s">
        <v>574</v>
      </c>
      <c r="C6484" s="77" t="s">
        <v>6920</v>
      </c>
      <c r="D6484" s="113" t="s">
        <v>7796</v>
      </c>
      <c r="E6484" s="112" t="s">
        <v>14394</v>
      </c>
      <c r="F6484" s="18"/>
    </row>
    <row r="6485" spans="1:6" ht="14.25" x14ac:dyDescent="0.3">
      <c r="A6485" s="103" t="s">
        <v>4514</v>
      </c>
      <c r="B6485" s="75" t="s">
        <v>574</v>
      </c>
      <c r="C6485" s="77" t="s">
        <v>7080</v>
      </c>
      <c r="D6485" s="104" t="s">
        <v>12207</v>
      </c>
      <c r="E6485" s="75" t="s">
        <v>15591</v>
      </c>
      <c r="F6485" s="18"/>
    </row>
    <row r="6486" spans="1:6" ht="14.25" x14ac:dyDescent="0.3">
      <c r="A6486" s="103" t="s">
        <v>1824</v>
      </c>
      <c r="B6486" s="75" t="s">
        <v>574</v>
      </c>
      <c r="C6486" s="77" t="s">
        <v>7000</v>
      </c>
      <c r="D6486" s="104" t="s">
        <v>12281</v>
      </c>
      <c r="E6486" s="75" t="s">
        <v>15852</v>
      </c>
    </row>
    <row r="6487" spans="1:6" ht="14.25" x14ac:dyDescent="0.3">
      <c r="A6487" s="107" t="s">
        <v>5984</v>
      </c>
      <c r="B6487" s="108" t="s">
        <v>574</v>
      </c>
      <c r="C6487" s="77" t="s">
        <v>6937</v>
      </c>
      <c r="D6487" s="109" t="s">
        <v>6938</v>
      </c>
      <c r="E6487" s="108" t="s">
        <v>733</v>
      </c>
      <c r="F6487" s="17"/>
    </row>
    <row r="6488" spans="1:6" ht="14.25" x14ac:dyDescent="0.3">
      <c r="A6488" s="103" t="s">
        <v>2909</v>
      </c>
      <c r="B6488" s="75" t="s">
        <v>574</v>
      </c>
      <c r="C6488" s="77" t="s">
        <v>6929</v>
      </c>
      <c r="D6488" s="104" t="s">
        <v>12666</v>
      </c>
      <c r="E6488" s="75" t="s">
        <v>16360</v>
      </c>
      <c r="F6488" s="18"/>
    </row>
    <row r="6489" spans="1:6" ht="14.25" x14ac:dyDescent="0.3">
      <c r="A6489" s="107" t="s">
        <v>2334</v>
      </c>
      <c r="B6489" s="108" t="s">
        <v>574</v>
      </c>
      <c r="C6489" s="77" t="s">
        <v>6911</v>
      </c>
      <c r="D6489" s="109" t="s">
        <v>8368</v>
      </c>
      <c r="E6489" s="108" t="s">
        <v>14398</v>
      </c>
    </row>
    <row r="6490" spans="1:6" ht="13.5" x14ac:dyDescent="0.3">
      <c r="A6490" s="103" t="s">
        <v>2334</v>
      </c>
      <c r="B6490" s="75" t="s">
        <v>575</v>
      </c>
      <c r="C6490" s="77" t="s">
        <v>6911</v>
      </c>
      <c r="D6490" s="104" t="s">
        <v>8368</v>
      </c>
      <c r="E6490" s="75" t="s">
        <v>14398</v>
      </c>
      <c r="F6490" s="18"/>
    </row>
    <row r="6491" spans="1:6" ht="14.25" x14ac:dyDescent="0.3">
      <c r="A6491" s="107" t="s">
        <v>10885</v>
      </c>
      <c r="B6491" s="108" t="s">
        <v>3459</v>
      </c>
      <c r="C6491" s="77"/>
      <c r="D6491" s="109" t="s">
        <v>10886</v>
      </c>
      <c r="E6491" s="108" t="s">
        <v>14398</v>
      </c>
      <c r="F6491" s="18"/>
    </row>
    <row r="6492" spans="1:6" ht="14.25" x14ac:dyDescent="0.3">
      <c r="A6492" s="107" t="s">
        <v>11523</v>
      </c>
      <c r="B6492" s="108" t="s">
        <v>574</v>
      </c>
      <c r="C6492" s="77" t="s">
        <v>7071</v>
      </c>
      <c r="D6492" s="109" t="s">
        <v>4849</v>
      </c>
      <c r="E6492" s="108" t="s">
        <v>14398</v>
      </c>
      <c r="F6492" s="17"/>
    </row>
    <row r="6493" spans="1:6" ht="14.25" x14ac:dyDescent="0.3">
      <c r="A6493" s="107" t="s">
        <v>11523</v>
      </c>
      <c r="B6493" s="108" t="s">
        <v>14387</v>
      </c>
      <c r="C6493" s="77" t="s">
        <v>7071</v>
      </c>
      <c r="D6493" s="109" t="s">
        <v>5256</v>
      </c>
      <c r="E6493" s="108" t="s">
        <v>14398</v>
      </c>
      <c r="F6493" s="18"/>
    </row>
    <row r="6494" spans="1:6" ht="14.25" x14ac:dyDescent="0.3">
      <c r="A6494" s="103" t="s">
        <v>11523</v>
      </c>
      <c r="B6494" s="75" t="s">
        <v>575</v>
      </c>
      <c r="C6494" s="77" t="s">
        <v>7071</v>
      </c>
      <c r="D6494" s="104" t="s">
        <v>5256</v>
      </c>
      <c r="E6494" s="75" t="s">
        <v>14398</v>
      </c>
      <c r="F6494" s="17"/>
    </row>
    <row r="6495" spans="1:6" ht="14.25" x14ac:dyDescent="0.3">
      <c r="A6495" s="103" t="s">
        <v>3637</v>
      </c>
      <c r="B6495" s="75" t="s">
        <v>574</v>
      </c>
      <c r="C6495" s="77" t="s">
        <v>7071</v>
      </c>
      <c r="D6495" s="104" t="s">
        <v>10851</v>
      </c>
      <c r="E6495" s="75" t="s">
        <v>14403</v>
      </c>
      <c r="F6495" s="18"/>
    </row>
    <row r="6496" spans="1:6" ht="13.5" x14ac:dyDescent="0.3">
      <c r="A6496" s="103" t="s">
        <v>11899</v>
      </c>
      <c r="B6496" s="75" t="s">
        <v>574</v>
      </c>
      <c r="C6496" s="77" t="s">
        <v>6919</v>
      </c>
      <c r="D6496" s="104" t="s">
        <v>11900</v>
      </c>
      <c r="E6496" s="75" t="s">
        <v>11860</v>
      </c>
      <c r="F6496" s="17"/>
    </row>
    <row r="6497" spans="1:6" ht="14.25" x14ac:dyDescent="0.3">
      <c r="A6497" s="107" t="s">
        <v>11899</v>
      </c>
      <c r="B6497" s="108" t="s">
        <v>14387</v>
      </c>
      <c r="C6497" s="77" t="s">
        <v>6919</v>
      </c>
      <c r="D6497" s="109" t="s">
        <v>11900</v>
      </c>
      <c r="E6497" s="108" t="s">
        <v>11860</v>
      </c>
    </row>
    <row r="6498" spans="1:6" ht="15.75" x14ac:dyDescent="0.3">
      <c r="A6498" s="111" t="s">
        <v>11899</v>
      </c>
      <c r="B6498" s="112" t="s">
        <v>575</v>
      </c>
      <c r="C6498" s="77" t="s">
        <v>6919</v>
      </c>
      <c r="D6498" s="113" t="s">
        <v>11900</v>
      </c>
      <c r="E6498" s="112" t="s">
        <v>11860</v>
      </c>
      <c r="F6498" s="17"/>
    </row>
    <row r="6499" spans="1:6" ht="13.5" x14ac:dyDescent="0.3">
      <c r="A6499" s="103" t="s">
        <v>1089</v>
      </c>
      <c r="B6499" s="75" t="s">
        <v>574</v>
      </c>
      <c r="C6499" s="77" t="s">
        <v>6920</v>
      </c>
      <c r="D6499" s="104" t="s">
        <v>8103</v>
      </c>
      <c r="E6499" s="75" t="s">
        <v>14394</v>
      </c>
    </row>
    <row r="6500" spans="1:6" ht="14.25" x14ac:dyDescent="0.3">
      <c r="A6500" s="111" t="s">
        <v>14368</v>
      </c>
      <c r="B6500" s="112" t="s">
        <v>574</v>
      </c>
      <c r="C6500" s="77" t="s">
        <v>6929</v>
      </c>
      <c r="D6500" s="113" t="s">
        <v>12888</v>
      </c>
      <c r="E6500" s="112" t="s">
        <v>14411</v>
      </c>
      <c r="F6500" s="17"/>
    </row>
    <row r="6501" spans="1:6" ht="14.25" x14ac:dyDescent="0.3">
      <c r="A6501" s="103" t="s">
        <v>12667</v>
      </c>
      <c r="B6501" s="75" t="s">
        <v>574</v>
      </c>
      <c r="C6501" s="77" t="s">
        <v>7021</v>
      </c>
      <c r="D6501" s="104" t="s">
        <v>12668</v>
      </c>
      <c r="E6501" s="75" t="s">
        <v>16361</v>
      </c>
      <c r="F6501" s="17"/>
    </row>
    <row r="6502" spans="1:6" ht="14.25" x14ac:dyDescent="0.3">
      <c r="A6502" s="107" t="s">
        <v>11901</v>
      </c>
      <c r="B6502" s="108" t="s">
        <v>574</v>
      </c>
      <c r="C6502" s="77" t="s">
        <v>6939</v>
      </c>
      <c r="D6502" s="109" t="s">
        <v>11902</v>
      </c>
      <c r="E6502" s="108" t="s">
        <v>11860</v>
      </c>
    </row>
    <row r="6503" spans="1:6" ht="14.25" x14ac:dyDescent="0.3">
      <c r="A6503" s="83" t="s">
        <v>11901</v>
      </c>
      <c r="B6503" s="84" t="s">
        <v>14387</v>
      </c>
      <c r="C6503" s="77" t="s">
        <v>6939</v>
      </c>
      <c r="D6503" s="85" t="s">
        <v>11902</v>
      </c>
      <c r="E6503" s="84" t="s">
        <v>11860</v>
      </c>
      <c r="F6503" s="17"/>
    </row>
    <row r="6504" spans="1:6" ht="14.25" x14ac:dyDescent="0.3">
      <c r="A6504" s="107" t="s">
        <v>11901</v>
      </c>
      <c r="B6504" s="108" t="s">
        <v>575</v>
      </c>
      <c r="C6504" s="77" t="s">
        <v>6939</v>
      </c>
      <c r="D6504" s="109" t="s">
        <v>11902</v>
      </c>
      <c r="E6504" s="108" t="s">
        <v>11860</v>
      </c>
      <c r="F6504" s="18"/>
    </row>
    <row r="6505" spans="1:6" ht="13.5" x14ac:dyDescent="0.3">
      <c r="A6505" s="107" t="s">
        <v>1894</v>
      </c>
      <c r="B6505" s="108" t="s">
        <v>574</v>
      </c>
      <c r="C6505" s="77" t="s">
        <v>6387</v>
      </c>
      <c r="D6505" s="109" t="s">
        <v>10852</v>
      </c>
      <c r="E6505" s="108" t="s">
        <v>14395</v>
      </c>
      <c r="F6505" s="17"/>
    </row>
    <row r="6506" spans="1:6" ht="13.5" x14ac:dyDescent="0.3">
      <c r="A6506" s="107" t="s">
        <v>5985</v>
      </c>
      <c r="B6506" s="108" t="s">
        <v>574</v>
      </c>
      <c r="C6506" s="77" t="s">
        <v>6920</v>
      </c>
      <c r="D6506" s="109" t="s">
        <v>13471</v>
      </c>
      <c r="E6506" s="108" t="s">
        <v>14398</v>
      </c>
      <c r="F6506" s="17"/>
    </row>
    <row r="6507" spans="1:6" ht="14.25" x14ac:dyDescent="0.3">
      <c r="A6507" s="103" t="s">
        <v>14380</v>
      </c>
      <c r="B6507" s="75" t="s">
        <v>574</v>
      </c>
      <c r="C6507" s="77" t="s">
        <v>5701</v>
      </c>
      <c r="D6507" s="104" t="s">
        <v>12973</v>
      </c>
      <c r="E6507" s="75" t="s">
        <v>14396</v>
      </c>
    </row>
    <row r="6508" spans="1:6" ht="14.25" x14ac:dyDescent="0.3">
      <c r="A6508" s="103" t="s">
        <v>5986</v>
      </c>
      <c r="B6508" s="75" t="s">
        <v>3459</v>
      </c>
      <c r="C6508" s="77" t="s">
        <v>6924</v>
      </c>
      <c r="D6508" s="104" t="s">
        <v>8991</v>
      </c>
      <c r="E6508" s="75" t="s">
        <v>14400</v>
      </c>
    </row>
    <row r="6509" spans="1:6" ht="14.25" x14ac:dyDescent="0.3">
      <c r="A6509" s="83" t="s">
        <v>5986</v>
      </c>
      <c r="B6509" s="84" t="s">
        <v>574</v>
      </c>
      <c r="C6509" s="77" t="s">
        <v>6924</v>
      </c>
      <c r="D6509" s="85" t="s">
        <v>7199</v>
      </c>
      <c r="E6509" s="84" t="s">
        <v>14400</v>
      </c>
    </row>
    <row r="6510" spans="1:6" ht="14.25" x14ac:dyDescent="0.3">
      <c r="A6510" s="110" t="s">
        <v>5986</v>
      </c>
      <c r="B6510" s="84" t="s">
        <v>14387</v>
      </c>
      <c r="C6510" s="77" t="s">
        <v>6924</v>
      </c>
      <c r="D6510" s="85" t="s">
        <v>8720</v>
      </c>
      <c r="E6510" s="84" t="s">
        <v>14400</v>
      </c>
      <c r="F6510" s="17"/>
    </row>
    <row r="6511" spans="1:6" ht="14.25" x14ac:dyDescent="0.3">
      <c r="A6511" s="107" t="s">
        <v>628</v>
      </c>
      <c r="B6511" s="108" t="s">
        <v>575</v>
      </c>
      <c r="C6511" s="77" t="s">
        <v>6924</v>
      </c>
      <c r="D6511" s="109" t="s">
        <v>7199</v>
      </c>
      <c r="E6511" s="108" t="s">
        <v>14400</v>
      </c>
    </row>
    <row r="6512" spans="1:6" ht="14.25" x14ac:dyDescent="0.3">
      <c r="A6512" s="103" t="s">
        <v>5987</v>
      </c>
      <c r="B6512" s="75" t="s">
        <v>574</v>
      </c>
      <c r="C6512" s="77" t="s">
        <v>7013</v>
      </c>
      <c r="D6512" s="104" t="s">
        <v>13317</v>
      </c>
      <c r="E6512" s="75" t="s">
        <v>14398</v>
      </c>
      <c r="F6512" s="17"/>
    </row>
    <row r="6513" spans="1:6" ht="14.25" x14ac:dyDescent="0.3">
      <c r="A6513" s="103" t="s">
        <v>9182</v>
      </c>
      <c r="B6513" s="75" t="s">
        <v>574</v>
      </c>
      <c r="C6513" s="77" t="s">
        <v>5395</v>
      </c>
      <c r="D6513" s="104" t="s">
        <v>9183</v>
      </c>
      <c r="E6513" s="75" t="s">
        <v>15153</v>
      </c>
      <c r="F6513" s="17"/>
    </row>
    <row r="6514" spans="1:6" ht="14.25" x14ac:dyDescent="0.3">
      <c r="A6514" s="103" t="s">
        <v>4253</v>
      </c>
      <c r="B6514" s="75" t="s">
        <v>574</v>
      </c>
      <c r="C6514" s="77" t="s">
        <v>6924</v>
      </c>
      <c r="D6514" s="104" t="s">
        <v>7775</v>
      </c>
      <c r="E6514" s="75" t="s">
        <v>14406</v>
      </c>
      <c r="F6514" s="17"/>
    </row>
    <row r="6515" spans="1:6" ht="14.25" x14ac:dyDescent="0.3">
      <c r="A6515" s="103" t="s">
        <v>982</v>
      </c>
      <c r="B6515" s="75" t="s">
        <v>4879</v>
      </c>
      <c r="C6515" s="77" t="s">
        <v>5988</v>
      </c>
      <c r="D6515" s="104" t="s">
        <v>8929</v>
      </c>
      <c r="E6515" s="75" t="s">
        <v>14415</v>
      </c>
    </row>
    <row r="6516" spans="1:6" ht="13.5" x14ac:dyDescent="0.3">
      <c r="A6516" s="103" t="s">
        <v>3964</v>
      </c>
      <c r="B6516" s="75" t="s">
        <v>574</v>
      </c>
      <c r="C6516" s="77" t="s">
        <v>6920</v>
      </c>
      <c r="D6516" s="104" t="s">
        <v>12669</v>
      </c>
      <c r="E6516" s="75" t="s">
        <v>16274</v>
      </c>
    </row>
    <row r="6517" spans="1:6" ht="14.25" x14ac:dyDescent="0.3">
      <c r="A6517" s="103" t="s">
        <v>5989</v>
      </c>
      <c r="B6517" s="75" t="s">
        <v>574</v>
      </c>
      <c r="C6517" s="77" t="s">
        <v>6920</v>
      </c>
      <c r="D6517" s="104" t="s">
        <v>8503</v>
      </c>
      <c r="E6517" s="75" t="s">
        <v>14403</v>
      </c>
    </row>
    <row r="6518" spans="1:6" ht="14.25" x14ac:dyDescent="0.3">
      <c r="A6518" s="103" t="s">
        <v>4595</v>
      </c>
      <c r="B6518" s="75" t="s">
        <v>4879</v>
      </c>
      <c r="C6518" s="77" t="s">
        <v>422</v>
      </c>
      <c r="D6518" s="104" t="s">
        <v>8892</v>
      </c>
      <c r="E6518" s="75" t="s">
        <v>1325</v>
      </c>
      <c r="F6518" s="17"/>
    </row>
    <row r="6519" spans="1:6" ht="14.25" x14ac:dyDescent="0.3">
      <c r="A6519" s="103" t="s">
        <v>3965</v>
      </c>
      <c r="B6519" s="75" t="s">
        <v>574</v>
      </c>
      <c r="C6519" s="77" t="s">
        <v>6911</v>
      </c>
      <c r="D6519" s="104" t="s">
        <v>12670</v>
      </c>
      <c r="E6519" s="75" t="s">
        <v>16362</v>
      </c>
      <c r="F6519" s="18"/>
    </row>
    <row r="6520" spans="1:6" ht="14.25" x14ac:dyDescent="0.3">
      <c r="A6520" s="107" t="s">
        <v>2335</v>
      </c>
      <c r="B6520" s="108" t="s">
        <v>574</v>
      </c>
      <c r="C6520" s="77" t="s">
        <v>5797</v>
      </c>
      <c r="D6520" s="109" t="s">
        <v>7351</v>
      </c>
      <c r="E6520" s="108" t="s">
        <v>14399</v>
      </c>
      <c r="F6520" s="17"/>
    </row>
    <row r="6521" spans="1:6" ht="14.25" x14ac:dyDescent="0.3">
      <c r="A6521" s="107" t="s">
        <v>10039</v>
      </c>
      <c r="B6521" s="108" t="s">
        <v>574</v>
      </c>
      <c r="C6521" s="77" t="s">
        <v>7000</v>
      </c>
      <c r="D6521" s="109" t="s">
        <v>5037</v>
      </c>
      <c r="E6521" s="108" t="s">
        <v>15434</v>
      </c>
    </row>
    <row r="6522" spans="1:6" ht="14.25" x14ac:dyDescent="0.3">
      <c r="A6522" s="111" t="s">
        <v>10039</v>
      </c>
      <c r="B6522" s="112" t="s">
        <v>574</v>
      </c>
      <c r="C6522" s="77" t="s">
        <v>7000</v>
      </c>
      <c r="D6522" s="113" t="s">
        <v>5037</v>
      </c>
      <c r="E6522" s="112" t="s">
        <v>15434</v>
      </c>
      <c r="F6522" s="18"/>
    </row>
    <row r="6523" spans="1:6" ht="14.25" x14ac:dyDescent="0.3">
      <c r="A6523" s="103" t="s">
        <v>4314</v>
      </c>
      <c r="B6523" s="75" t="s">
        <v>575</v>
      </c>
      <c r="C6523" s="77" t="s">
        <v>7443</v>
      </c>
      <c r="D6523" s="104" t="s">
        <v>13760</v>
      </c>
      <c r="E6523" s="75" t="s">
        <v>15435</v>
      </c>
    </row>
    <row r="6524" spans="1:6" ht="14.25" x14ac:dyDescent="0.3">
      <c r="A6524" s="107" t="s">
        <v>3867</v>
      </c>
      <c r="B6524" s="108" t="s">
        <v>574</v>
      </c>
      <c r="C6524" s="77" t="s">
        <v>7000</v>
      </c>
      <c r="D6524" s="109" t="s">
        <v>9744</v>
      </c>
      <c r="E6524" s="108" t="s">
        <v>14870</v>
      </c>
      <c r="F6524" s="17"/>
    </row>
    <row r="6525" spans="1:6" ht="13.5" x14ac:dyDescent="0.3">
      <c r="A6525" s="103" t="s">
        <v>2518</v>
      </c>
      <c r="B6525" s="75" t="s">
        <v>574</v>
      </c>
      <c r="C6525" s="77" t="s">
        <v>6998</v>
      </c>
      <c r="D6525" s="104" t="s">
        <v>10853</v>
      </c>
      <c r="E6525" s="75" t="s">
        <v>14394</v>
      </c>
      <c r="F6525" s="18"/>
    </row>
    <row r="6526" spans="1:6" ht="14.25" x14ac:dyDescent="0.3">
      <c r="A6526" s="107" t="s">
        <v>1455</v>
      </c>
      <c r="B6526" s="108" t="s">
        <v>574</v>
      </c>
      <c r="C6526" s="77" t="s">
        <v>6920</v>
      </c>
      <c r="D6526" s="109" t="s">
        <v>13247</v>
      </c>
      <c r="E6526" s="108" t="s">
        <v>14394</v>
      </c>
    </row>
    <row r="6527" spans="1:6" ht="14.25" x14ac:dyDescent="0.3">
      <c r="A6527" s="103" t="s">
        <v>1455</v>
      </c>
      <c r="B6527" s="75" t="s">
        <v>575</v>
      </c>
      <c r="C6527" s="77" t="s">
        <v>6920</v>
      </c>
      <c r="D6527" s="104" t="s">
        <v>13247</v>
      </c>
      <c r="E6527" s="75" t="s">
        <v>14394</v>
      </c>
      <c r="F6527" s="18"/>
    </row>
    <row r="6528" spans="1:6" ht="14.25" x14ac:dyDescent="0.3">
      <c r="A6528" s="110" t="s">
        <v>667</v>
      </c>
      <c r="B6528" s="84" t="s">
        <v>574</v>
      </c>
      <c r="C6528" s="77" t="s">
        <v>6920</v>
      </c>
      <c r="D6528" s="117" t="s">
        <v>7231</v>
      </c>
      <c r="E6528" s="84" t="s">
        <v>14400</v>
      </c>
      <c r="F6528" s="17"/>
    </row>
    <row r="6529" spans="1:6" ht="14.25" x14ac:dyDescent="0.3">
      <c r="A6529" s="83" t="s">
        <v>1535</v>
      </c>
      <c r="B6529" s="84" t="s">
        <v>574</v>
      </c>
      <c r="C6529" s="77" t="s">
        <v>6920</v>
      </c>
      <c r="D6529" s="85" t="s">
        <v>7898</v>
      </c>
      <c r="E6529" s="84" t="s">
        <v>14414</v>
      </c>
      <c r="F6529" s="17"/>
    </row>
    <row r="6530" spans="1:6" ht="13.5" x14ac:dyDescent="0.3">
      <c r="A6530" s="103" t="s">
        <v>448</v>
      </c>
      <c r="B6530" s="75" t="s">
        <v>574</v>
      </c>
      <c r="C6530" s="77" t="s">
        <v>7000</v>
      </c>
      <c r="D6530" s="104" t="s">
        <v>481</v>
      </c>
      <c r="E6530" s="75" t="s">
        <v>14915</v>
      </c>
      <c r="F6530" s="17"/>
    </row>
    <row r="6531" spans="1:6" ht="14.25" x14ac:dyDescent="0.3">
      <c r="A6531" s="103" t="s">
        <v>2336</v>
      </c>
      <c r="B6531" s="75" t="s">
        <v>574</v>
      </c>
      <c r="C6531" s="77" t="s">
        <v>6954</v>
      </c>
      <c r="D6531" s="104" t="s">
        <v>8020</v>
      </c>
      <c r="E6531" s="75" t="s">
        <v>14414</v>
      </c>
      <c r="F6531" s="17"/>
    </row>
    <row r="6532" spans="1:6" ht="14.25" x14ac:dyDescent="0.3">
      <c r="A6532" s="103" t="s">
        <v>997</v>
      </c>
      <c r="B6532" s="75" t="s">
        <v>574</v>
      </c>
      <c r="C6532" s="77" t="s">
        <v>6956</v>
      </c>
      <c r="D6532" s="104" t="s">
        <v>7424</v>
      </c>
      <c r="E6532" s="75" t="s">
        <v>14396</v>
      </c>
    </row>
    <row r="6533" spans="1:6" ht="14.25" x14ac:dyDescent="0.3">
      <c r="A6533" s="103" t="s">
        <v>997</v>
      </c>
      <c r="B6533" s="75" t="s">
        <v>575</v>
      </c>
      <c r="C6533" s="77" t="s">
        <v>6956</v>
      </c>
      <c r="D6533" s="104" t="s">
        <v>7424</v>
      </c>
      <c r="E6533" s="75" t="s">
        <v>14396</v>
      </c>
      <c r="F6533" s="17"/>
    </row>
    <row r="6534" spans="1:6" ht="14.25" x14ac:dyDescent="0.3">
      <c r="A6534" s="107" t="s">
        <v>840</v>
      </c>
      <c r="B6534" s="108" t="s">
        <v>574</v>
      </c>
      <c r="C6534" s="77" t="s">
        <v>6994</v>
      </c>
      <c r="D6534" s="109" t="s">
        <v>6996</v>
      </c>
      <c r="E6534" s="108" t="s">
        <v>14400</v>
      </c>
      <c r="F6534" s="17"/>
    </row>
    <row r="6535" spans="1:6" ht="13.5" x14ac:dyDescent="0.3">
      <c r="A6535" s="103" t="s">
        <v>3100</v>
      </c>
      <c r="B6535" s="75" t="s">
        <v>574</v>
      </c>
      <c r="C6535" s="77" t="s">
        <v>6954</v>
      </c>
      <c r="D6535" s="104" t="s">
        <v>14096</v>
      </c>
      <c r="E6535" s="75" t="s">
        <v>14664</v>
      </c>
      <c r="F6535" s="17"/>
    </row>
    <row r="6536" spans="1:6" ht="14.25" x14ac:dyDescent="0.3">
      <c r="A6536" s="83" t="s">
        <v>96</v>
      </c>
      <c r="B6536" s="84" t="s">
        <v>574</v>
      </c>
      <c r="C6536" s="77" t="s">
        <v>6954</v>
      </c>
      <c r="D6536" s="117" t="s">
        <v>11670</v>
      </c>
      <c r="E6536" s="84" t="s">
        <v>14394</v>
      </c>
      <c r="F6536" s="18"/>
    </row>
    <row r="6537" spans="1:6" ht="14.25" x14ac:dyDescent="0.3">
      <c r="A6537" s="103" t="s">
        <v>3736</v>
      </c>
      <c r="B6537" s="75" t="s">
        <v>574</v>
      </c>
      <c r="C6537" s="77" t="s">
        <v>6954</v>
      </c>
      <c r="D6537" s="104" t="s">
        <v>11815</v>
      </c>
      <c r="E6537" s="75" t="s">
        <v>14414</v>
      </c>
    </row>
    <row r="6538" spans="1:6" ht="14.25" x14ac:dyDescent="0.3">
      <c r="A6538" s="103" t="s">
        <v>5038</v>
      </c>
      <c r="B6538" s="75" t="s">
        <v>574</v>
      </c>
      <c r="C6538" s="77" t="s">
        <v>7000</v>
      </c>
      <c r="D6538" s="104" t="s">
        <v>9569</v>
      </c>
      <c r="E6538" s="75" t="s">
        <v>14761</v>
      </c>
      <c r="F6538" s="18"/>
    </row>
    <row r="6539" spans="1:6" ht="13.5" x14ac:dyDescent="0.3">
      <c r="A6539" s="107" t="s">
        <v>10165</v>
      </c>
      <c r="B6539" s="108" t="s">
        <v>574</v>
      </c>
      <c r="C6539" s="77" t="s">
        <v>9014</v>
      </c>
      <c r="D6539" s="109" t="s">
        <v>10166</v>
      </c>
      <c r="E6539" s="108" t="s">
        <v>15436</v>
      </c>
    </row>
    <row r="6540" spans="1:6" ht="14.25" x14ac:dyDescent="0.3">
      <c r="A6540" s="103" t="s">
        <v>755</v>
      </c>
      <c r="B6540" s="75" t="s">
        <v>4879</v>
      </c>
      <c r="C6540" s="77" t="s">
        <v>422</v>
      </c>
      <c r="D6540" s="104" t="s">
        <v>13538</v>
      </c>
      <c r="E6540" s="75" t="s">
        <v>14399</v>
      </c>
    </row>
    <row r="6541" spans="1:6" ht="14.25" x14ac:dyDescent="0.3">
      <c r="A6541" s="103" t="s">
        <v>3290</v>
      </c>
      <c r="B6541" s="75" t="s">
        <v>574</v>
      </c>
      <c r="C6541" s="77" t="s">
        <v>6998</v>
      </c>
      <c r="D6541" s="104" t="s">
        <v>2072</v>
      </c>
      <c r="E6541" s="75" t="s">
        <v>14398</v>
      </c>
      <c r="F6541" s="17"/>
    </row>
    <row r="6542" spans="1:6" ht="14.25" x14ac:dyDescent="0.3">
      <c r="A6542" s="103" t="s">
        <v>5193</v>
      </c>
      <c r="B6542" s="75" t="s">
        <v>574</v>
      </c>
      <c r="C6542" s="77" t="s">
        <v>7000</v>
      </c>
      <c r="D6542" s="104" t="s">
        <v>16363</v>
      </c>
      <c r="E6542" s="75" t="s">
        <v>16364</v>
      </c>
      <c r="F6542" s="17"/>
    </row>
    <row r="6543" spans="1:6" ht="14.25" x14ac:dyDescent="0.3">
      <c r="A6543" s="103" t="s">
        <v>1135</v>
      </c>
      <c r="B6543" s="75" t="s">
        <v>574</v>
      </c>
      <c r="C6543" s="77" t="s">
        <v>7000</v>
      </c>
      <c r="D6543" s="104" t="s">
        <v>14022</v>
      </c>
      <c r="E6543" s="75" t="s">
        <v>14394</v>
      </c>
      <c r="F6543" s="18"/>
    </row>
    <row r="6544" spans="1:6" ht="14.25" x14ac:dyDescent="0.3">
      <c r="A6544" s="110" t="s">
        <v>4850</v>
      </c>
      <c r="B6544" s="84" t="s">
        <v>574</v>
      </c>
      <c r="C6544" s="77" t="s">
        <v>7071</v>
      </c>
      <c r="D6544" s="117" t="s">
        <v>4851</v>
      </c>
      <c r="E6544" s="84" t="s">
        <v>687</v>
      </c>
    </row>
    <row r="6545" spans="1:6" ht="14.25" x14ac:dyDescent="0.3">
      <c r="A6545" s="107" t="s">
        <v>4292</v>
      </c>
      <c r="B6545" s="108" t="s">
        <v>1244</v>
      </c>
      <c r="C6545" s="121" t="s">
        <v>6922</v>
      </c>
      <c r="D6545" s="109" t="s">
        <v>8840</v>
      </c>
      <c r="E6545" s="108" t="s">
        <v>14398</v>
      </c>
    </row>
    <row r="6546" spans="1:6" ht="14.25" x14ac:dyDescent="0.3">
      <c r="A6546" s="83" t="s">
        <v>5194</v>
      </c>
      <c r="B6546" s="84" t="s">
        <v>574</v>
      </c>
      <c r="C6546" s="77" t="s">
        <v>6994</v>
      </c>
      <c r="D6546" s="117" t="s">
        <v>14293</v>
      </c>
      <c r="E6546" s="84" t="s">
        <v>16365</v>
      </c>
    </row>
    <row r="6547" spans="1:6" ht="14.25" x14ac:dyDescent="0.3">
      <c r="A6547" s="107" t="s">
        <v>1456</v>
      </c>
      <c r="B6547" s="108" t="s">
        <v>574</v>
      </c>
      <c r="C6547" s="77" t="s">
        <v>6911</v>
      </c>
      <c r="D6547" s="109" t="s">
        <v>8258</v>
      </c>
      <c r="E6547" s="108" t="s">
        <v>14394</v>
      </c>
    </row>
    <row r="6548" spans="1:6" ht="14.25" x14ac:dyDescent="0.3">
      <c r="A6548" s="103" t="s">
        <v>615</v>
      </c>
      <c r="B6548" s="75" t="s">
        <v>574</v>
      </c>
      <c r="C6548" s="77" t="s">
        <v>6994</v>
      </c>
      <c r="D6548" s="104" t="s">
        <v>7425</v>
      </c>
      <c r="E6548" s="75" t="s">
        <v>14396</v>
      </c>
      <c r="F6548" s="17"/>
    </row>
    <row r="6549" spans="1:6" ht="14.25" x14ac:dyDescent="0.3">
      <c r="A6549" s="111" t="s">
        <v>5990</v>
      </c>
      <c r="B6549" s="112" t="s">
        <v>574</v>
      </c>
      <c r="C6549" s="77" t="s">
        <v>6924</v>
      </c>
      <c r="D6549" s="113" t="s">
        <v>6977</v>
      </c>
      <c r="E6549" s="112" t="s">
        <v>733</v>
      </c>
      <c r="F6549" s="17"/>
    </row>
    <row r="6550" spans="1:6" ht="14.25" x14ac:dyDescent="0.3">
      <c r="A6550" s="103" t="s">
        <v>5990</v>
      </c>
      <c r="B6550" s="75" t="s">
        <v>575</v>
      </c>
      <c r="C6550" s="77" t="s">
        <v>6924</v>
      </c>
      <c r="D6550" s="104" t="s">
        <v>6977</v>
      </c>
      <c r="E6550" s="75" t="s">
        <v>733</v>
      </c>
    </row>
    <row r="6551" spans="1:6" ht="14.25" x14ac:dyDescent="0.3">
      <c r="A6551" s="107" t="s">
        <v>479</v>
      </c>
      <c r="B6551" s="108" t="s">
        <v>574</v>
      </c>
      <c r="C6551" s="77" t="s">
        <v>6920</v>
      </c>
      <c r="D6551" s="109" t="s">
        <v>4852</v>
      </c>
      <c r="E6551" s="108" t="s">
        <v>14398</v>
      </c>
      <c r="F6551" s="17"/>
    </row>
    <row r="6552" spans="1:6" ht="14.25" x14ac:dyDescent="0.3">
      <c r="A6552" s="103" t="s">
        <v>4729</v>
      </c>
      <c r="B6552" s="75" t="s">
        <v>574</v>
      </c>
      <c r="C6552" s="77" t="s">
        <v>6979</v>
      </c>
      <c r="D6552" s="104" t="s">
        <v>9832</v>
      </c>
      <c r="E6552" s="75" t="s">
        <v>15437</v>
      </c>
      <c r="F6552" s="17"/>
    </row>
    <row r="6553" spans="1:6" ht="14.25" x14ac:dyDescent="0.3">
      <c r="A6553" s="110" t="s">
        <v>11184</v>
      </c>
      <c r="B6553" s="84" t="s">
        <v>574</v>
      </c>
      <c r="C6553" s="77" t="s">
        <v>6979</v>
      </c>
      <c r="D6553" s="117" t="s">
        <v>13959</v>
      </c>
      <c r="E6553" s="84" t="s">
        <v>14396</v>
      </c>
      <c r="F6553" s="17"/>
    </row>
    <row r="6554" spans="1:6" ht="14.25" x14ac:dyDescent="0.3">
      <c r="A6554" s="107" t="s">
        <v>2778</v>
      </c>
      <c r="B6554" s="108" t="s">
        <v>574</v>
      </c>
      <c r="C6554" s="77" t="s">
        <v>5229</v>
      </c>
      <c r="D6554" s="109" t="s">
        <v>10072</v>
      </c>
      <c r="E6554" s="108" t="s">
        <v>15438</v>
      </c>
      <c r="F6554" s="17"/>
    </row>
    <row r="6555" spans="1:6" ht="14.25" x14ac:dyDescent="0.3">
      <c r="A6555" s="103" t="s">
        <v>2778</v>
      </c>
      <c r="B6555" s="75" t="s">
        <v>14387</v>
      </c>
      <c r="C6555" s="77" t="s">
        <v>7000</v>
      </c>
      <c r="D6555" s="104" t="s">
        <v>10072</v>
      </c>
      <c r="E6555" s="75" t="s">
        <v>15438</v>
      </c>
      <c r="F6555" s="17"/>
    </row>
    <row r="6556" spans="1:6" ht="13.5" x14ac:dyDescent="0.3">
      <c r="A6556" s="103" t="s">
        <v>12199</v>
      </c>
      <c r="B6556" s="75" t="s">
        <v>1244</v>
      </c>
      <c r="C6556" s="77" t="s">
        <v>6926</v>
      </c>
      <c r="D6556" s="104" t="s">
        <v>12200</v>
      </c>
      <c r="E6556" s="75" t="s">
        <v>14394</v>
      </c>
    </row>
    <row r="6557" spans="1:6" ht="14.25" x14ac:dyDescent="0.3">
      <c r="A6557" s="107" t="s">
        <v>2910</v>
      </c>
      <c r="B6557" s="108" t="s">
        <v>574</v>
      </c>
      <c r="C6557" s="77" t="s">
        <v>6919</v>
      </c>
      <c r="D6557" s="109" t="s">
        <v>12671</v>
      </c>
      <c r="E6557" s="108" t="s">
        <v>16366</v>
      </c>
    </row>
    <row r="6558" spans="1:6" ht="14.25" x14ac:dyDescent="0.3">
      <c r="A6558" s="107" t="s">
        <v>139</v>
      </c>
      <c r="B6558" s="108" t="s">
        <v>574</v>
      </c>
      <c r="C6558" s="77" t="s">
        <v>7000</v>
      </c>
      <c r="D6558" s="109" t="s">
        <v>11688</v>
      </c>
      <c r="E6558" s="108" t="s">
        <v>14394</v>
      </c>
      <c r="F6558" s="17"/>
    </row>
    <row r="6559" spans="1:6" ht="14.25" x14ac:dyDescent="0.3">
      <c r="A6559" s="103" t="s">
        <v>6774</v>
      </c>
      <c r="B6559" s="75" t="s">
        <v>574</v>
      </c>
      <c r="C6559" s="77" t="s">
        <v>7071</v>
      </c>
      <c r="D6559" s="104" t="s">
        <v>10098</v>
      </c>
      <c r="E6559" s="75" t="s">
        <v>14978</v>
      </c>
    </row>
    <row r="6560" spans="1:6" ht="14.25" x14ac:dyDescent="0.3">
      <c r="A6560" s="103" t="s">
        <v>4044</v>
      </c>
      <c r="B6560" s="75" t="s">
        <v>574</v>
      </c>
      <c r="C6560" s="77" t="s">
        <v>7021</v>
      </c>
      <c r="D6560" s="104" t="s">
        <v>12672</v>
      </c>
      <c r="E6560" s="75" t="s">
        <v>16367</v>
      </c>
      <c r="F6560" s="18"/>
    </row>
    <row r="6561" spans="1:6" ht="14.25" x14ac:dyDescent="0.3">
      <c r="A6561" s="107" t="s">
        <v>6775</v>
      </c>
      <c r="B6561" s="108" t="s">
        <v>574</v>
      </c>
      <c r="C6561" s="77" t="s">
        <v>6994</v>
      </c>
      <c r="D6561" s="109" t="s">
        <v>6776</v>
      </c>
      <c r="E6561" s="108" t="s">
        <v>14404</v>
      </c>
      <c r="F6561" s="17"/>
    </row>
    <row r="6562" spans="1:6" ht="13.5" x14ac:dyDescent="0.3">
      <c r="A6562" s="103" t="s">
        <v>6775</v>
      </c>
      <c r="B6562" s="75" t="s">
        <v>575</v>
      </c>
      <c r="C6562" s="77" t="s">
        <v>6994</v>
      </c>
      <c r="D6562" s="104" t="s">
        <v>6776</v>
      </c>
      <c r="E6562" s="75" t="s">
        <v>14404</v>
      </c>
    </row>
    <row r="6563" spans="1:6" ht="14.25" x14ac:dyDescent="0.3">
      <c r="A6563" s="111" t="s">
        <v>4468</v>
      </c>
      <c r="B6563" s="112" t="s">
        <v>574</v>
      </c>
      <c r="C6563" s="77" t="s">
        <v>9161</v>
      </c>
      <c r="D6563" s="113" t="s">
        <v>15439</v>
      </c>
      <c r="E6563" s="112" t="s">
        <v>15440</v>
      </c>
    </row>
    <row r="6564" spans="1:6" ht="14.25" x14ac:dyDescent="0.3">
      <c r="A6564" s="107" t="s">
        <v>3291</v>
      </c>
      <c r="B6564" s="108" t="s">
        <v>574</v>
      </c>
      <c r="C6564" s="77" t="s">
        <v>9014</v>
      </c>
      <c r="D6564" s="109" t="s">
        <v>3292</v>
      </c>
      <c r="E6564" s="108" t="s">
        <v>15441</v>
      </c>
      <c r="F6564" s="18"/>
    </row>
    <row r="6565" spans="1:6" ht="14.25" x14ac:dyDescent="0.3">
      <c r="A6565" s="103" t="s">
        <v>4045</v>
      </c>
      <c r="B6565" s="75" t="s">
        <v>574</v>
      </c>
      <c r="C6565" s="77" t="s">
        <v>7000</v>
      </c>
      <c r="D6565" s="104" t="s">
        <v>12673</v>
      </c>
      <c r="E6565" s="75" t="s">
        <v>16368</v>
      </c>
    </row>
    <row r="6566" spans="1:6" ht="14.25" x14ac:dyDescent="0.3">
      <c r="A6566" s="103" t="s">
        <v>977</v>
      </c>
      <c r="B6566" s="75" t="s">
        <v>574</v>
      </c>
      <c r="C6566" s="77" t="s">
        <v>6920</v>
      </c>
      <c r="D6566" s="104" t="s">
        <v>13386</v>
      </c>
      <c r="E6566" s="75" t="s">
        <v>14398</v>
      </c>
    </row>
    <row r="6567" spans="1:6" ht="13.5" x14ac:dyDescent="0.3">
      <c r="A6567" s="107" t="s">
        <v>977</v>
      </c>
      <c r="B6567" s="108" t="s">
        <v>575</v>
      </c>
      <c r="C6567" s="77" t="s">
        <v>6920</v>
      </c>
      <c r="D6567" s="109" t="s">
        <v>13386</v>
      </c>
      <c r="E6567" s="108" t="s">
        <v>14398</v>
      </c>
      <c r="F6567" s="17"/>
    </row>
    <row r="6568" spans="1:6" ht="14.25" x14ac:dyDescent="0.3">
      <c r="A6568" s="103" t="s">
        <v>6435</v>
      </c>
      <c r="B6568" s="75" t="s">
        <v>574</v>
      </c>
      <c r="C6568" s="77" t="s">
        <v>6994</v>
      </c>
      <c r="D6568" s="104" t="s">
        <v>12243</v>
      </c>
      <c r="E6568" s="75" t="s">
        <v>14655</v>
      </c>
    </row>
    <row r="6569" spans="1:6" ht="14.25" x14ac:dyDescent="0.3">
      <c r="A6569" s="107" t="s">
        <v>3638</v>
      </c>
      <c r="B6569" s="108" t="s">
        <v>574</v>
      </c>
      <c r="C6569" s="77" t="s">
        <v>6920</v>
      </c>
      <c r="D6569" s="109" t="s">
        <v>13917</v>
      </c>
      <c r="E6569" s="108" t="s">
        <v>14414</v>
      </c>
      <c r="F6569" s="18"/>
    </row>
    <row r="6570" spans="1:6" ht="14.25" x14ac:dyDescent="0.3">
      <c r="A6570" s="103" t="s">
        <v>5991</v>
      </c>
      <c r="B6570" s="75" t="s">
        <v>574</v>
      </c>
      <c r="C6570" s="77" t="s">
        <v>6994</v>
      </c>
      <c r="D6570" s="104" t="s">
        <v>7433</v>
      </c>
      <c r="E6570" s="75" t="s">
        <v>14394</v>
      </c>
      <c r="F6570" s="18"/>
    </row>
    <row r="6571" spans="1:6" ht="14.25" x14ac:dyDescent="0.3">
      <c r="A6571" s="103" t="s">
        <v>3519</v>
      </c>
      <c r="B6571" s="75" t="s">
        <v>574</v>
      </c>
      <c r="C6571" s="77" t="s">
        <v>5992</v>
      </c>
      <c r="D6571" s="104" t="s">
        <v>13398</v>
      </c>
      <c r="E6571" s="75" t="s">
        <v>14394</v>
      </c>
      <c r="F6571" s="17"/>
    </row>
    <row r="6572" spans="1:6" ht="13.5" x14ac:dyDescent="0.3">
      <c r="A6572" s="103" t="s">
        <v>5039</v>
      </c>
      <c r="B6572" s="75" t="s">
        <v>574</v>
      </c>
      <c r="C6572" s="77" t="s">
        <v>7071</v>
      </c>
      <c r="D6572" s="104" t="s">
        <v>9049</v>
      </c>
      <c r="E6572" s="75" t="s">
        <v>14573</v>
      </c>
      <c r="F6572" s="18"/>
    </row>
    <row r="6573" spans="1:6" ht="14.25" x14ac:dyDescent="0.3">
      <c r="A6573" s="114" t="s">
        <v>379</v>
      </c>
      <c r="B6573" s="115" t="s">
        <v>574</v>
      </c>
      <c r="C6573" s="77" t="s">
        <v>6998</v>
      </c>
      <c r="D6573" s="116" t="s">
        <v>9591</v>
      </c>
      <c r="E6573" s="115" t="s">
        <v>14398</v>
      </c>
      <c r="F6573" s="17"/>
    </row>
    <row r="6574" spans="1:6" ht="14.25" x14ac:dyDescent="0.3">
      <c r="A6574" s="103" t="s">
        <v>379</v>
      </c>
      <c r="B6574" s="75" t="s">
        <v>14387</v>
      </c>
      <c r="C6574" s="77" t="s">
        <v>6998</v>
      </c>
      <c r="D6574" s="104" t="s">
        <v>9591</v>
      </c>
      <c r="E6574" s="75" t="s">
        <v>14398</v>
      </c>
      <c r="F6574" s="17"/>
    </row>
    <row r="6575" spans="1:6" ht="14.25" x14ac:dyDescent="0.3">
      <c r="A6575" s="107" t="s">
        <v>379</v>
      </c>
      <c r="B6575" s="108" t="s">
        <v>575</v>
      </c>
      <c r="C6575" s="77" t="s">
        <v>6998</v>
      </c>
      <c r="D6575" s="109" t="s">
        <v>9591</v>
      </c>
      <c r="E6575" s="108" t="s">
        <v>14398</v>
      </c>
      <c r="F6575" s="18"/>
    </row>
    <row r="6576" spans="1:6" ht="14.25" x14ac:dyDescent="0.3">
      <c r="A6576" s="83" t="s">
        <v>9074</v>
      </c>
      <c r="B6576" s="84" t="s">
        <v>574</v>
      </c>
      <c r="C6576" s="77" t="s">
        <v>6998</v>
      </c>
      <c r="D6576" s="85" t="s">
        <v>9075</v>
      </c>
      <c r="E6576" s="84" t="s">
        <v>14887</v>
      </c>
    </row>
    <row r="6577" spans="1:6" ht="14.25" x14ac:dyDescent="0.3">
      <c r="A6577" s="107" t="s">
        <v>8859</v>
      </c>
      <c r="B6577" s="108" t="s">
        <v>4879</v>
      </c>
      <c r="C6577" s="77" t="s">
        <v>424</v>
      </c>
      <c r="D6577" s="109" t="s">
        <v>8860</v>
      </c>
      <c r="E6577" s="108" t="s">
        <v>14404</v>
      </c>
    </row>
    <row r="6578" spans="1:6" ht="14.25" x14ac:dyDescent="0.3">
      <c r="A6578" s="103" t="s">
        <v>4469</v>
      </c>
      <c r="B6578" s="75" t="s">
        <v>574</v>
      </c>
      <c r="C6578" s="77" t="s">
        <v>9474</v>
      </c>
      <c r="D6578" s="104" t="s">
        <v>9475</v>
      </c>
      <c r="E6578" s="75" t="s">
        <v>15442</v>
      </c>
      <c r="F6578" s="17"/>
    </row>
    <row r="6579" spans="1:6" ht="14.25" x14ac:dyDescent="0.3">
      <c r="A6579" s="103" t="s">
        <v>12674</v>
      </c>
      <c r="B6579" s="75" t="s">
        <v>574</v>
      </c>
      <c r="C6579" s="77" t="s">
        <v>5395</v>
      </c>
      <c r="D6579" s="104" t="s">
        <v>12675</v>
      </c>
      <c r="E6579" s="75" t="s">
        <v>16370</v>
      </c>
      <c r="F6579" s="18"/>
    </row>
    <row r="6580" spans="1:6" ht="14.25" x14ac:dyDescent="0.3">
      <c r="A6580" s="103" t="s">
        <v>5993</v>
      </c>
      <c r="B6580" s="75" t="s">
        <v>4879</v>
      </c>
      <c r="C6580" s="77" t="s">
        <v>5994</v>
      </c>
      <c r="D6580" s="104" t="s">
        <v>8884</v>
      </c>
      <c r="E6580" s="75" t="s">
        <v>14406</v>
      </c>
      <c r="F6580" s="18"/>
    </row>
    <row r="6581" spans="1:6" ht="14.25" x14ac:dyDescent="0.3">
      <c r="A6581" s="83" t="s">
        <v>4730</v>
      </c>
      <c r="B6581" s="84" t="s">
        <v>574</v>
      </c>
      <c r="C6581" s="77" t="s">
        <v>6920</v>
      </c>
      <c r="D6581" s="117" t="s">
        <v>10854</v>
      </c>
      <c r="E6581" s="84" t="s">
        <v>14398</v>
      </c>
    </row>
    <row r="6582" spans="1:6" ht="13.5" x14ac:dyDescent="0.3">
      <c r="A6582" s="103" t="s">
        <v>3009</v>
      </c>
      <c r="B6582" s="75" t="s">
        <v>574</v>
      </c>
      <c r="C6582" s="77" t="s">
        <v>7021</v>
      </c>
      <c r="D6582" s="104" t="s">
        <v>13420</v>
      </c>
      <c r="E6582" s="75" t="s">
        <v>14396</v>
      </c>
      <c r="F6582" s="17"/>
    </row>
    <row r="6583" spans="1:6" ht="14.25" x14ac:dyDescent="0.3">
      <c r="A6583" s="107" t="s">
        <v>3009</v>
      </c>
      <c r="B6583" s="108" t="s">
        <v>14387</v>
      </c>
      <c r="C6583" s="77" t="s">
        <v>7021</v>
      </c>
      <c r="D6583" s="109" t="s">
        <v>13420</v>
      </c>
      <c r="E6583" s="108" t="s">
        <v>14396</v>
      </c>
      <c r="F6583" s="17"/>
    </row>
    <row r="6584" spans="1:6" ht="14.25" x14ac:dyDescent="0.3">
      <c r="A6584" s="103" t="s">
        <v>3009</v>
      </c>
      <c r="B6584" s="75" t="s">
        <v>575</v>
      </c>
      <c r="C6584" s="77" t="s">
        <v>7021</v>
      </c>
      <c r="D6584" s="104" t="s">
        <v>13420</v>
      </c>
      <c r="E6584" s="75" t="s">
        <v>14396</v>
      </c>
      <c r="F6584" s="18"/>
    </row>
    <row r="6585" spans="1:6" ht="14.25" x14ac:dyDescent="0.3">
      <c r="A6585" s="103" t="s">
        <v>2337</v>
      </c>
      <c r="B6585" s="75" t="s">
        <v>574</v>
      </c>
      <c r="C6585" s="77" t="s">
        <v>6926</v>
      </c>
      <c r="D6585" s="104" t="s">
        <v>8293</v>
      </c>
      <c r="E6585" s="75" t="s">
        <v>14406</v>
      </c>
      <c r="F6585" s="17"/>
    </row>
    <row r="6586" spans="1:6" ht="14.25" x14ac:dyDescent="0.3">
      <c r="A6586" s="107" t="s">
        <v>15443</v>
      </c>
      <c r="B6586" s="108" t="s">
        <v>574</v>
      </c>
      <c r="C6586" s="77" t="s">
        <v>7071</v>
      </c>
      <c r="D6586" s="109" t="s">
        <v>15444</v>
      </c>
      <c r="E6586" s="108" t="s">
        <v>14537</v>
      </c>
      <c r="F6586" s="17"/>
    </row>
    <row r="6587" spans="1:6" ht="14.25" x14ac:dyDescent="0.3">
      <c r="A6587" s="110" t="s">
        <v>15443</v>
      </c>
      <c r="B6587" s="84" t="s">
        <v>575</v>
      </c>
      <c r="C6587" s="77" t="s">
        <v>7071</v>
      </c>
      <c r="D6587" s="117" t="s">
        <v>15444</v>
      </c>
      <c r="E6587" s="84" t="s">
        <v>14537</v>
      </c>
    </row>
    <row r="6588" spans="1:6" ht="13.5" x14ac:dyDescent="0.3">
      <c r="A6588" s="111" t="s">
        <v>4046</v>
      </c>
      <c r="B6588" s="112" t="s">
        <v>574</v>
      </c>
      <c r="C6588" s="77" t="s">
        <v>5701</v>
      </c>
      <c r="D6588" s="113" t="s">
        <v>14294</v>
      </c>
      <c r="E6588" s="112" t="s">
        <v>16369</v>
      </c>
      <c r="F6588" s="17"/>
    </row>
    <row r="6589" spans="1:6" ht="14.25" x14ac:dyDescent="0.3">
      <c r="A6589" s="103" t="s">
        <v>81</v>
      </c>
      <c r="B6589" s="75" t="s">
        <v>574</v>
      </c>
      <c r="C6589" s="77" t="s">
        <v>6920</v>
      </c>
      <c r="D6589" s="104" t="s">
        <v>13991</v>
      </c>
      <c r="E6589" s="75" t="s">
        <v>14406</v>
      </c>
      <c r="F6589" s="17"/>
    </row>
    <row r="6590" spans="1:6" ht="13.5" x14ac:dyDescent="0.3">
      <c r="A6590" s="83" t="s">
        <v>15445</v>
      </c>
      <c r="B6590" s="84" t="s">
        <v>574</v>
      </c>
      <c r="C6590" s="77" t="s">
        <v>6994</v>
      </c>
      <c r="D6590" s="85" t="s">
        <v>555</v>
      </c>
      <c r="E6590" s="84" t="s">
        <v>14926</v>
      </c>
    </row>
    <row r="6591" spans="1:6" ht="14.25" x14ac:dyDescent="0.3">
      <c r="A6591" s="110" t="s">
        <v>1248</v>
      </c>
      <c r="B6591" s="84" t="s">
        <v>574</v>
      </c>
      <c r="C6591" s="77" t="s">
        <v>6994</v>
      </c>
      <c r="D6591" s="117" t="s">
        <v>15446</v>
      </c>
      <c r="E6591" s="84" t="s">
        <v>14928</v>
      </c>
    </row>
    <row r="6592" spans="1:6" ht="13.5" x14ac:dyDescent="0.3">
      <c r="A6592" s="103" t="s">
        <v>1248</v>
      </c>
      <c r="B6592" s="75" t="s">
        <v>14387</v>
      </c>
      <c r="C6592" s="77" t="s">
        <v>6994</v>
      </c>
      <c r="D6592" s="104" t="s">
        <v>13583</v>
      </c>
      <c r="E6592" s="75" t="s">
        <v>14928</v>
      </c>
      <c r="F6592" s="17"/>
    </row>
    <row r="6593" spans="1:6" ht="14.25" x14ac:dyDescent="0.3">
      <c r="A6593" s="103" t="s">
        <v>5995</v>
      </c>
      <c r="B6593" s="75" t="s">
        <v>574</v>
      </c>
      <c r="C6593" s="77" t="s">
        <v>7021</v>
      </c>
      <c r="D6593" s="104" t="s">
        <v>13339</v>
      </c>
      <c r="E6593" s="75" t="s">
        <v>14396</v>
      </c>
      <c r="F6593" s="17"/>
    </row>
    <row r="6594" spans="1:6" ht="14.25" x14ac:dyDescent="0.3">
      <c r="A6594" s="103" t="s">
        <v>5995</v>
      </c>
      <c r="B6594" s="75" t="s">
        <v>14387</v>
      </c>
      <c r="C6594" s="77" t="s">
        <v>7021</v>
      </c>
      <c r="D6594" s="104" t="s">
        <v>13339</v>
      </c>
      <c r="E6594" s="75" t="s">
        <v>14396</v>
      </c>
    </row>
    <row r="6595" spans="1:6" ht="13.5" x14ac:dyDescent="0.3">
      <c r="A6595" s="103" t="s">
        <v>5995</v>
      </c>
      <c r="B6595" s="75" t="s">
        <v>575</v>
      </c>
      <c r="C6595" s="77" t="s">
        <v>7021</v>
      </c>
      <c r="D6595" s="104" t="s">
        <v>13339</v>
      </c>
      <c r="E6595" s="75" t="s">
        <v>14396</v>
      </c>
      <c r="F6595" s="17"/>
    </row>
    <row r="6596" spans="1:6" ht="14.25" x14ac:dyDescent="0.3">
      <c r="A6596" s="111" t="s">
        <v>641</v>
      </c>
      <c r="B6596" s="112" t="s">
        <v>574</v>
      </c>
      <c r="C6596" s="77" t="s">
        <v>6994</v>
      </c>
      <c r="D6596" s="113" t="s">
        <v>13327</v>
      </c>
      <c r="E6596" s="112" t="s">
        <v>14400</v>
      </c>
      <c r="F6596" s="17"/>
    </row>
    <row r="6597" spans="1:6" ht="14.25" x14ac:dyDescent="0.3">
      <c r="A6597" s="111" t="s">
        <v>12150</v>
      </c>
      <c r="B6597" s="75" t="s">
        <v>1244</v>
      </c>
      <c r="C6597" s="77" t="s">
        <v>7071</v>
      </c>
      <c r="D6597" s="113" t="s">
        <v>12151</v>
      </c>
      <c r="E6597" s="112" t="s">
        <v>14398</v>
      </c>
    </row>
    <row r="6598" spans="1:6" ht="14.25" x14ac:dyDescent="0.3">
      <c r="A6598" s="107" t="s">
        <v>4731</v>
      </c>
      <c r="B6598" s="108" t="s">
        <v>574</v>
      </c>
      <c r="C6598" s="77" t="s">
        <v>5390</v>
      </c>
      <c r="D6598" s="109" t="s">
        <v>10855</v>
      </c>
      <c r="E6598" s="108" t="s">
        <v>14396</v>
      </c>
      <c r="F6598" s="17"/>
    </row>
    <row r="6599" spans="1:6" ht="14.25" x14ac:dyDescent="0.3">
      <c r="A6599" s="107" t="s">
        <v>5040</v>
      </c>
      <c r="B6599" s="108" t="s">
        <v>574</v>
      </c>
      <c r="C6599" s="77" t="s">
        <v>6920</v>
      </c>
      <c r="D6599" s="109" t="s">
        <v>5041</v>
      </c>
      <c r="E6599" s="108" t="s">
        <v>14406</v>
      </c>
      <c r="F6599" s="17"/>
    </row>
    <row r="6600" spans="1:6" ht="13.5" x14ac:dyDescent="0.3">
      <c r="A6600" s="110" t="s">
        <v>11749</v>
      </c>
      <c r="B6600" s="84" t="s">
        <v>574</v>
      </c>
      <c r="C6600" s="77" t="s">
        <v>6921</v>
      </c>
      <c r="D6600" s="117" t="s">
        <v>11750</v>
      </c>
      <c r="E6600" s="84" t="s">
        <v>14394</v>
      </c>
      <c r="F6600" s="17"/>
    </row>
    <row r="6601" spans="1:6" ht="14.25" x14ac:dyDescent="0.3">
      <c r="A6601" s="103" t="s">
        <v>1888</v>
      </c>
      <c r="B6601" s="75" t="s">
        <v>574</v>
      </c>
      <c r="C6601" s="77" t="s">
        <v>6994</v>
      </c>
      <c r="D6601" s="104" t="s">
        <v>7618</v>
      </c>
      <c r="E6601" s="75" t="s">
        <v>14398</v>
      </c>
      <c r="F6601" s="18"/>
    </row>
    <row r="6602" spans="1:6" ht="13.5" x14ac:dyDescent="0.3">
      <c r="A6602" s="107" t="s">
        <v>6777</v>
      </c>
      <c r="B6602" s="108" t="s">
        <v>574</v>
      </c>
      <c r="C6602" s="77" t="s">
        <v>7002</v>
      </c>
      <c r="D6602" s="109" t="s">
        <v>1987</v>
      </c>
      <c r="E6602" s="108" t="s">
        <v>14406</v>
      </c>
      <c r="F6602" s="18"/>
    </row>
    <row r="6603" spans="1:6" ht="14.25" x14ac:dyDescent="0.3">
      <c r="A6603" s="103" t="s">
        <v>6777</v>
      </c>
      <c r="B6603" s="75" t="s">
        <v>575</v>
      </c>
      <c r="C6603" s="77" t="s">
        <v>7002</v>
      </c>
      <c r="D6603" s="104" t="s">
        <v>1987</v>
      </c>
      <c r="E6603" s="75" t="s">
        <v>14406</v>
      </c>
      <c r="F6603" s="18"/>
    </row>
    <row r="6604" spans="1:6" ht="14.25" x14ac:dyDescent="0.3">
      <c r="A6604" s="111" t="s">
        <v>123</v>
      </c>
      <c r="B6604" s="112" t="s">
        <v>574</v>
      </c>
      <c r="C6604" s="77" t="s">
        <v>7071</v>
      </c>
      <c r="D6604" s="113" t="s">
        <v>124</v>
      </c>
      <c r="E6604" s="112" t="s">
        <v>14503</v>
      </c>
      <c r="F6604" s="17"/>
    </row>
    <row r="6605" spans="1:6" ht="14.25" x14ac:dyDescent="0.3">
      <c r="A6605" s="103" t="s">
        <v>1059</v>
      </c>
      <c r="B6605" s="75" t="s">
        <v>574</v>
      </c>
      <c r="C6605" s="77" t="s">
        <v>7071</v>
      </c>
      <c r="D6605" s="104" t="s">
        <v>13431</v>
      </c>
      <c r="E6605" s="75" t="s">
        <v>14398</v>
      </c>
    </row>
    <row r="6606" spans="1:6" ht="13.5" x14ac:dyDescent="0.3">
      <c r="A6606" s="83" t="s">
        <v>2519</v>
      </c>
      <c r="B6606" s="84" t="s">
        <v>574</v>
      </c>
      <c r="C6606" s="77" t="s">
        <v>6920</v>
      </c>
      <c r="D6606" s="85" t="s">
        <v>10856</v>
      </c>
      <c r="E6606" s="84" t="s">
        <v>14398</v>
      </c>
    </row>
    <row r="6607" spans="1:6" ht="13.5" x14ac:dyDescent="0.3">
      <c r="A6607" s="107" t="s">
        <v>974</v>
      </c>
      <c r="B6607" s="108" t="s">
        <v>574</v>
      </c>
      <c r="C6607" s="77" t="s">
        <v>7002</v>
      </c>
      <c r="D6607" s="109" t="s">
        <v>7223</v>
      </c>
      <c r="E6607" s="108" t="s">
        <v>14394</v>
      </c>
      <c r="F6607" s="17"/>
    </row>
    <row r="6608" spans="1:6" ht="14.25" x14ac:dyDescent="0.3">
      <c r="A6608" s="107" t="s">
        <v>974</v>
      </c>
      <c r="B6608" s="108" t="s">
        <v>575</v>
      </c>
      <c r="C6608" s="77" t="s">
        <v>7002</v>
      </c>
      <c r="D6608" s="109" t="s">
        <v>7223</v>
      </c>
      <c r="E6608" s="108" t="s">
        <v>14394</v>
      </c>
      <c r="F6608" s="17"/>
    </row>
    <row r="6609" spans="1:6" ht="14.25" x14ac:dyDescent="0.3">
      <c r="A6609" s="107" t="s">
        <v>12676</v>
      </c>
      <c r="B6609" s="108" t="s">
        <v>574</v>
      </c>
      <c r="C6609" s="77" t="s">
        <v>7013</v>
      </c>
      <c r="D6609" s="109" t="s">
        <v>16371</v>
      </c>
      <c r="E6609" s="108" t="s">
        <v>16372</v>
      </c>
      <c r="F6609" s="18"/>
    </row>
    <row r="6610" spans="1:6" ht="13.5" x14ac:dyDescent="0.3">
      <c r="A6610" s="103" t="s">
        <v>12676</v>
      </c>
      <c r="B6610" s="75" t="s">
        <v>574</v>
      </c>
      <c r="C6610" s="77" t="s">
        <v>7013</v>
      </c>
      <c r="D6610" s="113" t="s">
        <v>16371</v>
      </c>
      <c r="E6610" s="75" t="s">
        <v>16372</v>
      </c>
    </row>
    <row r="6611" spans="1:6" ht="14.25" x14ac:dyDescent="0.3">
      <c r="A6611" s="110" t="s">
        <v>1485</v>
      </c>
      <c r="B6611" s="84" t="s">
        <v>1244</v>
      </c>
      <c r="C6611" s="77" t="s">
        <v>6922</v>
      </c>
      <c r="D6611" s="117" t="s">
        <v>8815</v>
      </c>
      <c r="E6611" s="84" t="s">
        <v>14394</v>
      </c>
    </row>
    <row r="6612" spans="1:6" ht="14.25" x14ac:dyDescent="0.3">
      <c r="A6612" s="103" t="s">
        <v>5042</v>
      </c>
      <c r="B6612" s="75" t="s">
        <v>574</v>
      </c>
      <c r="C6612" s="77" t="s">
        <v>6920</v>
      </c>
      <c r="D6612" s="104" t="s">
        <v>15447</v>
      </c>
      <c r="E6612" s="75" t="s">
        <v>14583</v>
      </c>
    </row>
    <row r="6613" spans="1:6" ht="14.25" x14ac:dyDescent="0.3">
      <c r="A6613" s="103" t="s">
        <v>5042</v>
      </c>
      <c r="B6613" s="75" t="s">
        <v>575</v>
      </c>
      <c r="C6613" s="77" t="s">
        <v>6920</v>
      </c>
      <c r="D6613" s="104" t="s">
        <v>15447</v>
      </c>
      <c r="E6613" s="75" t="s">
        <v>14583</v>
      </c>
    </row>
    <row r="6614" spans="1:6" ht="13.5" x14ac:dyDescent="0.3">
      <c r="A6614" s="107" t="s">
        <v>449</v>
      </c>
      <c r="B6614" s="108" t="s">
        <v>574</v>
      </c>
      <c r="C6614" s="77" t="s">
        <v>6909</v>
      </c>
      <c r="D6614" s="109" t="s">
        <v>15448</v>
      </c>
      <c r="E6614" s="108" t="s">
        <v>14621</v>
      </c>
      <c r="F6614" s="18"/>
    </row>
    <row r="6615" spans="1:6" ht="14.25" x14ac:dyDescent="0.3">
      <c r="A6615" s="103" t="s">
        <v>5996</v>
      </c>
      <c r="B6615" s="75" t="s">
        <v>2439</v>
      </c>
      <c r="C6615" s="77" t="s">
        <v>7080</v>
      </c>
      <c r="D6615" s="104" t="s">
        <v>8979</v>
      </c>
      <c r="E6615" s="75" t="s">
        <v>14395</v>
      </c>
    </row>
    <row r="6616" spans="1:6" ht="13.5" x14ac:dyDescent="0.3">
      <c r="A6616" s="103" t="s">
        <v>6388</v>
      </c>
      <c r="B6616" s="75" t="s">
        <v>574</v>
      </c>
      <c r="C6616" s="77" t="s">
        <v>6920</v>
      </c>
      <c r="D6616" s="104" t="s">
        <v>10857</v>
      </c>
      <c r="E6616" s="75" t="s">
        <v>14396</v>
      </c>
    </row>
    <row r="6617" spans="1:6" ht="14.25" x14ac:dyDescent="0.3">
      <c r="A6617" s="103" t="s">
        <v>5997</v>
      </c>
      <c r="B6617" s="75" t="s">
        <v>14387</v>
      </c>
      <c r="C6617" s="77" t="s">
        <v>7021</v>
      </c>
      <c r="D6617" s="104" t="s">
        <v>8746</v>
      </c>
      <c r="E6617" s="75" t="s">
        <v>1325</v>
      </c>
      <c r="F6617" s="18"/>
    </row>
    <row r="6618" spans="1:6" ht="13.5" x14ac:dyDescent="0.3">
      <c r="A6618" s="103" t="s">
        <v>5998</v>
      </c>
      <c r="B6618" s="75" t="s">
        <v>574</v>
      </c>
      <c r="C6618" s="77" t="s">
        <v>7021</v>
      </c>
      <c r="D6618" s="104" t="s">
        <v>7430</v>
      </c>
      <c r="E6618" s="75" t="s">
        <v>14399</v>
      </c>
    </row>
    <row r="6619" spans="1:6" ht="14.25" x14ac:dyDescent="0.3">
      <c r="A6619" s="83" t="s">
        <v>5998</v>
      </c>
      <c r="B6619" s="84" t="s">
        <v>14387</v>
      </c>
      <c r="C6619" s="77" t="s">
        <v>7021</v>
      </c>
      <c r="D6619" s="85" t="s">
        <v>8699</v>
      </c>
      <c r="E6619" s="84" t="s">
        <v>14399</v>
      </c>
    </row>
    <row r="6620" spans="1:6" ht="14.25" x14ac:dyDescent="0.3">
      <c r="A6620" s="103" t="s">
        <v>5998</v>
      </c>
      <c r="B6620" s="75" t="s">
        <v>575</v>
      </c>
      <c r="C6620" s="77" t="s">
        <v>7021</v>
      </c>
      <c r="D6620" s="104" t="s">
        <v>8607</v>
      </c>
      <c r="E6620" s="75" t="s">
        <v>14399</v>
      </c>
    </row>
    <row r="6621" spans="1:6" ht="13.5" x14ac:dyDescent="0.3">
      <c r="A6621" s="110" t="s">
        <v>5999</v>
      </c>
      <c r="B6621" s="84" t="s">
        <v>574</v>
      </c>
      <c r="C6621" s="77" t="s">
        <v>7013</v>
      </c>
      <c r="D6621" s="117" t="s">
        <v>7633</v>
      </c>
      <c r="E6621" s="84" t="s">
        <v>14399</v>
      </c>
      <c r="F6621" s="17"/>
    </row>
    <row r="6622" spans="1:6" ht="14.25" x14ac:dyDescent="0.3">
      <c r="A6622" s="103" t="s">
        <v>3145</v>
      </c>
      <c r="B6622" s="75" t="s">
        <v>574</v>
      </c>
      <c r="C6622" s="77" t="s">
        <v>6994</v>
      </c>
      <c r="D6622" s="104" t="s">
        <v>3146</v>
      </c>
      <c r="E6622" s="75" t="s">
        <v>14395</v>
      </c>
      <c r="F6622" s="17"/>
    </row>
    <row r="6623" spans="1:6" ht="14.25" x14ac:dyDescent="0.3">
      <c r="A6623" s="103" t="s">
        <v>13918</v>
      </c>
      <c r="B6623" s="75" t="s">
        <v>574</v>
      </c>
      <c r="C6623" s="77" t="s">
        <v>5805</v>
      </c>
      <c r="D6623" s="104" t="s">
        <v>10858</v>
      </c>
      <c r="E6623" s="75" t="s">
        <v>14398</v>
      </c>
    </row>
    <row r="6624" spans="1:6" ht="14.25" x14ac:dyDescent="0.3">
      <c r="A6624" s="107" t="s">
        <v>941</v>
      </c>
      <c r="B6624" s="108" t="s">
        <v>574</v>
      </c>
      <c r="C6624" s="77" t="s">
        <v>7071</v>
      </c>
      <c r="D6624" s="109" t="s">
        <v>9328</v>
      </c>
      <c r="E6624" s="108" t="s">
        <v>15449</v>
      </c>
      <c r="F6624" s="17"/>
    </row>
    <row r="6625" spans="1:6" ht="13.5" x14ac:dyDescent="0.3">
      <c r="A6625" s="103" t="s">
        <v>5043</v>
      </c>
      <c r="B6625" s="75" t="s">
        <v>4879</v>
      </c>
      <c r="C6625" s="77" t="s">
        <v>9400</v>
      </c>
      <c r="D6625" s="104" t="s">
        <v>9401</v>
      </c>
      <c r="E6625" s="75" t="s">
        <v>1325</v>
      </c>
      <c r="F6625" s="17"/>
    </row>
    <row r="6626" spans="1:6" ht="13.5" x14ac:dyDescent="0.3">
      <c r="A6626" s="83" t="s">
        <v>1943</v>
      </c>
      <c r="B6626" s="84" t="s">
        <v>574</v>
      </c>
      <c r="C6626" s="77" t="s">
        <v>6998</v>
      </c>
      <c r="D6626" s="117" t="s">
        <v>8067</v>
      </c>
      <c r="E6626" s="84" t="s">
        <v>14398</v>
      </c>
      <c r="F6626" s="17"/>
    </row>
    <row r="6627" spans="1:6" ht="13.5" x14ac:dyDescent="0.3">
      <c r="A6627" s="107" t="s">
        <v>942</v>
      </c>
      <c r="B6627" s="108" t="s">
        <v>574</v>
      </c>
      <c r="C6627" s="77" t="s">
        <v>6922</v>
      </c>
      <c r="D6627" s="109" t="s">
        <v>4470</v>
      </c>
      <c r="E6627" s="108" t="s">
        <v>14394</v>
      </c>
    </row>
    <row r="6628" spans="1:6" ht="14.25" x14ac:dyDescent="0.3">
      <c r="A6628" s="107" t="s">
        <v>125</v>
      </c>
      <c r="B6628" s="108" t="s">
        <v>574</v>
      </c>
      <c r="C6628" s="77" t="s">
        <v>7071</v>
      </c>
      <c r="D6628" s="109" t="s">
        <v>2779</v>
      </c>
      <c r="E6628" s="108" t="s">
        <v>14394</v>
      </c>
      <c r="F6628" s="17"/>
    </row>
    <row r="6629" spans="1:6" ht="13.5" x14ac:dyDescent="0.3">
      <c r="A6629" s="111" t="s">
        <v>1411</v>
      </c>
      <c r="B6629" s="112" t="s">
        <v>574</v>
      </c>
      <c r="C6629" s="77" t="s">
        <v>6924</v>
      </c>
      <c r="D6629" s="113" t="s">
        <v>13720</v>
      </c>
      <c r="E6629" s="112" t="s">
        <v>15450</v>
      </c>
      <c r="F6629" s="17"/>
    </row>
    <row r="6630" spans="1:6" ht="14.25" x14ac:dyDescent="0.3">
      <c r="A6630" s="83" t="s">
        <v>4047</v>
      </c>
      <c r="B6630" s="84" t="s">
        <v>574</v>
      </c>
      <c r="C6630" s="77" t="s">
        <v>6920</v>
      </c>
      <c r="D6630" s="85" t="s">
        <v>12677</v>
      </c>
      <c r="E6630" s="84" t="s">
        <v>16373</v>
      </c>
      <c r="F6630" s="17"/>
    </row>
    <row r="6631" spans="1:6" ht="14.25" x14ac:dyDescent="0.3">
      <c r="A6631" s="103" t="s">
        <v>12971</v>
      </c>
      <c r="B6631" s="75" t="s">
        <v>574</v>
      </c>
      <c r="C6631" s="77" t="s">
        <v>5365</v>
      </c>
      <c r="D6631" s="104" t="s">
        <v>12972</v>
      </c>
      <c r="E6631" s="75" t="s">
        <v>14399</v>
      </c>
      <c r="F6631" s="17"/>
    </row>
    <row r="6632" spans="1:6" ht="14.25" x14ac:dyDescent="0.3">
      <c r="A6632" s="103" t="s">
        <v>2338</v>
      </c>
      <c r="B6632" s="75" t="s">
        <v>574</v>
      </c>
      <c r="C6632" s="77" t="s">
        <v>5370</v>
      </c>
      <c r="D6632" s="104" t="s">
        <v>7599</v>
      </c>
      <c r="E6632" s="75" t="s">
        <v>14403</v>
      </c>
    </row>
    <row r="6633" spans="1:6" ht="13.5" x14ac:dyDescent="0.3">
      <c r="A6633" s="103" t="s">
        <v>3639</v>
      </c>
      <c r="B6633" s="75" t="s">
        <v>574</v>
      </c>
      <c r="C6633" s="77" t="s">
        <v>6939</v>
      </c>
      <c r="D6633" s="104" t="s">
        <v>10859</v>
      </c>
      <c r="E6633" s="75" t="s">
        <v>15736</v>
      </c>
    </row>
    <row r="6634" spans="1:6" ht="14.25" x14ac:dyDescent="0.3">
      <c r="A6634" s="103" t="s">
        <v>11153</v>
      </c>
      <c r="B6634" s="75" t="s">
        <v>574</v>
      </c>
      <c r="C6634" s="77" t="s">
        <v>6920</v>
      </c>
      <c r="D6634" s="104" t="s">
        <v>1365</v>
      </c>
      <c r="E6634" s="75" t="s">
        <v>14396</v>
      </c>
      <c r="F6634" s="17"/>
    </row>
    <row r="6635" spans="1:6" ht="14.25" x14ac:dyDescent="0.3">
      <c r="A6635" s="107" t="s">
        <v>5044</v>
      </c>
      <c r="B6635" s="108" t="s">
        <v>576</v>
      </c>
      <c r="C6635" s="77" t="s">
        <v>6998</v>
      </c>
      <c r="D6635" s="109" t="s">
        <v>9525</v>
      </c>
      <c r="E6635" s="108" t="s">
        <v>14535</v>
      </c>
    </row>
    <row r="6636" spans="1:6" ht="14.25" x14ac:dyDescent="0.3">
      <c r="A6636" s="83" t="s">
        <v>5044</v>
      </c>
      <c r="B6636" s="84" t="s">
        <v>574</v>
      </c>
      <c r="C6636" s="77" t="s">
        <v>6998</v>
      </c>
      <c r="D6636" s="85" t="s">
        <v>9525</v>
      </c>
      <c r="E6636" s="84" t="s">
        <v>14535</v>
      </c>
    </row>
    <row r="6637" spans="1:6" ht="14.25" x14ac:dyDescent="0.3">
      <c r="A6637" s="107" t="s">
        <v>11251</v>
      </c>
      <c r="B6637" s="108" t="s">
        <v>574</v>
      </c>
      <c r="C6637" s="77" t="s">
        <v>7013</v>
      </c>
      <c r="D6637" s="109" t="s">
        <v>13973</v>
      </c>
      <c r="E6637" s="108" t="s">
        <v>14399</v>
      </c>
      <c r="F6637" s="17"/>
    </row>
    <row r="6638" spans="1:6" ht="14.25" x14ac:dyDescent="0.3">
      <c r="A6638" s="103" t="s">
        <v>4327</v>
      </c>
      <c r="B6638" s="75" t="s">
        <v>574</v>
      </c>
      <c r="C6638" s="77" t="s">
        <v>6920</v>
      </c>
      <c r="D6638" s="104" t="s">
        <v>13735</v>
      </c>
      <c r="E6638" s="75" t="s">
        <v>15451</v>
      </c>
    </row>
    <row r="6639" spans="1:6" ht="14.25" x14ac:dyDescent="0.3">
      <c r="A6639" s="107" t="s">
        <v>4327</v>
      </c>
      <c r="B6639" s="108" t="s">
        <v>4879</v>
      </c>
      <c r="C6639" s="77" t="s">
        <v>6920</v>
      </c>
      <c r="D6639" s="109" t="s">
        <v>13734</v>
      </c>
      <c r="E6639" s="108" t="s">
        <v>15451</v>
      </c>
      <c r="F6639" s="17"/>
    </row>
    <row r="6640" spans="1:6" ht="13.5" x14ac:dyDescent="0.3">
      <c r="A6640" s="103" t="s">
        <v>6000</v>
      </c>
      <c r="B6640" s="75" t="s">
        <v>574</v>
      </c>
      <c r="C6640" s="77" t="s">
        <v>6979</v>
      </c>
      <c r="D6640" s="104" t="s">
        <v>7130</v>
      </c>
      <c r="E6640" s="75" t="s">
        <v>14394</v>
      </c>
      <c r="F6640" s="18"/>
    </row>
    <row r="6641" spans="1:6" ht="13.5" x14ac:dyDescent="0.3">
      <c r="A6641" s="103" t="s">
        <v>739</v>
      </c>
      <c r="B6641" s="75" t="s">
        <v>574</v>
      </c>
      <c r="C6641" s="77" t="s">
        <v>9161</v>
      </c>
      <c r="D6641" s="104" t="s">
        <v>943</v>
      </c>
      <c r="E6641" s="75" t="s">
        <v>15452</v>
      </c>
      <c r="F6641" s="17"/>
    </row>
    <row r="6642" spans="1:6" ht="13.5" x14ac:dyDescent="0.3">
      <c r="A6642" s="103" t="s">
        <v>15453</v>
      </c>
      <c r="B6642" s="75" t="s">
        <v>574</v>
      </c>
      <c r="C6642" s="77" t="s">
        <v>7071</v>
      </c>
      <c r="D6642" s="104" t="s">
        <v>9667</v>
      </c>
      <c r="E6642" s="75" t="s">
        <v>14398</v>
      </c>
      <c r="F6642" s="17"/>
    </row>
    <row r="6643" spans="1:6" ht="14.25" x14ac:dyDescent="0.3">
      <c r="A6643" s="103" t="s">
        <v>8466</v>
      </c>
      <c r="B6643" s="75" t="s">
        <v>574</v>
      </c>
      <c r="C6643" s="77" t="s">
        <v>7013</v>
      </c>
      <c r="D6643" s="104" t="s">
        <v>8467</v>
      </c>
      <c r="E6643" s="75" t="s">
        <v>14394</v>
      </c>
      <c r="F6643" s="18"/>
    </row>
    <row r="6644" spans="1:6" ht="13.5" x14ac:dyDescent="0.3">
      <c r="A6644" s="83" t="s">
        <v>748</v>
      </c>
      <c r="B6644" s="84" t="s">
        <v>574</v>
      </c>
      <c r="C6644" s="77" t="s">
        <v>6937</v>
      </c>
      <c r="D6644" s="85" t="s">
        <v>14448</v>
      </c>
      <c r="E6644" s="84" t="s">
        <v>14422</v>
      </c>
      <c r="F6644" s="18"/>
    </row>
    <row r="6645" spans="1:6" ht="14.25" x14ac:dyDescent="0.3">
      <c r="A6645" s="103" t="s">
        <v>9138</v>
      </c>
      <c r="B6645" s="75" t="s">
        <v>574</v>
      </c>
      <c r="C6645" s="77" t="s">
        <v>6979</v>
      </c>
      <c r="D6645" s="104" t="s">
        <v>13608</v>
      </c>
      <c r="E6645" s="75" t="s">
        <v>15332</v>
      </c>
      <c r="F6645" s="17"/>
    </row>
    <row r="6646" spans="1:6" ht="14.25" x14ac:dyDescent="0.3">
      <c r="A6646" s="107" t="s">
        <v>1019</v>
      </c>
      <c r="B6646" s="108" t="s">
        <v>574</v>
      </c>
      <c r="C6646" s="77" t="s">
        <v>6994</v>
      </c>
      <c r="D6646" s="109" t="s">
        <v>7816</v>
      </c>
      <c r="E6646" s="108" t="s">
        <v>14399</v>
      </c>
    </row>
    <row r="6647" spans="1:6" ht="14.25" x14ac:dyDescent="0.3">
      <c r="A6647" s="103" t="s">
        <v>8549</v>
      </c>
      <c r="B6647" s="75" t="s">
        <v>14387</v>
      </c>
      <c r="C6647" s="77" t="s">
        <v>5365</v>
      </c>
      <c r="D6647" s="104" t="s">
        <v>14464</v>
      </c>
      <c r="E6647" s="75" t="s">
        <v>14394</v>
      </c>
      <c r="F6647" s="18"/>
    </row>
    <row r="6648" spans="1:6" ht="14.25" x14ac:dyDescent="0.3">
      <c r="A6648" s="122" t="s">
        <v>8549</v>
      </c>
      <c r="B6648" s="123" t="s">
        <v>575</v>
      </c>
      <c r="C6648" s="77" t="s">
        <v>5365</v>
      </c>
      <c r="D6648" s="124" t="s">
        <v>14464</v>
      </c>
      <c r="E6648" s="125" t="s">
        <v>14394</v>
      </c>
      <c r="F6648" s="18"/>
    </row>
    <row r="6649" spans="1:6" ht="13.5" x14ac:dyDescent="0.3">
      <c r="A6649" s="103" t="s">
        <v>7420</v>
      </c>
      <c r="B6649" s="75" t="s">
        <v>574</v>
      </c>
      <c r="C6649" s="77" t="s">
        <v>5365</v>
      </c>
      <c r="D6649" s="104" t="s">
        <v>7421</v>
      </c>
      <c r="E6649" s="75" t="s">
        <v>14394</v>
      </c>
      <c r="F6649" s="18"/>
    </row>
    <row r="6650" spans="1:6" ht="14.25" x14ac:dyDescent="0.3">
      <c r="A6650" s="110" t="s">
        <v>9512</v>
      </c>
      <c r="B6650" s="84" t="s">
        <v>576</v>
      </c>
      <c r="C6650" s="77" t="s">
        <v>7021</v>
      </c>
      <c r="D6650" s="117" t="s">
        <v>15454</v>
      </c>
      <c r="E6650" s="84" t="s">
        <v>15164</v>
      </c>
      <c r="F6650" s="17"/>
    </row>
    <row r="6651" spans="1:6" ht="14.25" x14ac:dyDescent="0.3">
      <c r="A6651" s="103" t="s">
        <v>9512</v>
      </c>
      <c r="B6651" s="75" t="s">
        <v>574</v>
      </c>
      <c r="C6651" s="77" t="s">
        <v>7021</v>
      </c>
      <c r="D6651" s="104" t="s">
        <v>9513</v>
      </c>
      <c r="E6651" s="75" t="s">
        <v>15164</v>
      </c>
      <c r="F6651" s="17"/>
    </row>
    <row r="6652" spans="1:6" ht="13.5" x14ac:dyDescent="0.3">
      <c r="A6652" s="111" t="s">
        <v>1021</v>
      </c>
      <c r="B6652" s="112" t="s">
        <v>574</v>
      </c>
      <c r="C6652" s="77" t="s">
        <v>6920</v>
      </c>
      <c r="D6652" s="113" t="s">
        <v>13303</v>
      </c>
      <c r="E6652" s="112" t="s">
        <v>14399</v>
      </c>
      <c r="F6652" s="17"/>
    </row>
    <row r="6653" spans="1:6" ht="13.5" x14ac:dyDescent="0.3">
      <c r="A6653" s="103" t="s">
        <v>11671</v>
      </c>
      <c r="B6653" s="75" t="s">
        <v>574</v>
      </c>
      <c r="C6653" s="77" t="s">
        <v>6979</v>
      </c>
      <c r="D6653" s="104" t="s">
        <v>11672</v>
      </c>
      <c r="E6653" s="75" t="s">
        <v>14394</v>
      </c>
      <c r="F6653" s="17"/>
    </row>
    <row r="6654" spans="1:6" ht="14.25" x14ac:dyDescent="0.3">
      <c r="A6654" s="107" t="s">
        <v>9875</v>
      </c>
      <c r="B6654" s="108" t="s">
        <v>574</v>
      </c>
      <c r="C6654" s="77" t="s">
        <v>4532</v>
      </c>
      <c r="D6654" s="109" t="s">
        <v>13718</v>
      </c>
      <c r="E6654" s="108" t="s">
        <v>15285</v>
      </c>
    </row>
    <row r="6655" spans="1:6" ht="14.25" x14ac:dyDescent="0.3">
      <c r="A6655" s="103" t="s">
        <v>9875</v>
      </c>
      <c r="B6655" s="75" t="s">
        <v>4879</v>
      </c>
      <c r="C6655" s="77" t="s">
        <v>4532</v>
      </c>
      <c r="D6655" s="104" t="s">
        <v>13718</v>
      </c>
      <c r="E6655" s="75" t="s">
        <v>15285</v>
      </c>
      <c r="F6655" s="18"/>
    </row>
    <row r="6656" spans="1:6" ht="14.25" x14ac:dyDescent="0.3">
      <c r="A6656" s="107" t="s">
        <v>9875</v>
      </c>
      <c r="B6656" s="108" t="s">
        <v>575</v>
      </c>
      <c r="C6656" s="77" t="s">
        <v>4532</v>
      </c>
      <c r="D6656" s="109" t="s">
        <v>13717</v>
      </c>
      <c r="E6656" s="108" t="s">
        <v>15285</v>
      </c>
      <c r="F6656" s="17"/>
    </row>
    <row r="6657" spans="1:6" ht="14.25" x14ac:dyDescent="0.3">
      <c r="A6657" s="103" t="s">
        <v>11382</v>
      </c>
      <c r="B6657" s="75" t="s">
        <v>574</v>
      </c>
      <c r="C6657" s="77" t="s">
        <v>6909</v>
      </c>
      <c r="D6657" s="104" t="s">
        <v>2637</v>
      </c>
      <c r="E6657" s="75" t="s">
        <v>14401</v>
      </c>
      <c r="F6657" s="17"/>
    </row>
    <row r="6658" spans="1:6" ht="14.25" x14ac:dyDescent="0.3">
      <c r="A6658" s="107" t="s">
        <v>11956</v>
      </c>
      <c r="B6658" s="108" t="s">
        <v>574</v>
      </c>
      <c r="C6658" s="77" t="s">
        <v>6909</v>
      </c>
      <c r="D6658" s="109" t="s">
        <v>6545</v>
      </c>
      <c r="E6658" s="108" t="s">
        <v>14404</v>
      </c>
      <c r="F6658" s="18"/>
    </row>
    <row r="6659" spans="1:6" ht="14.25" x14ac:dyDescent="0.3">
      <c r="A6659" s="103" t="s">
        <v>1348</v>
      </c>
      <c r="B6659" s="75" t="s">
        <v>574</v>
      </c>
      <c r="C6659" s="77" t="s">
        <v>6909</v>
      </c>
      <c r="D6659" s="104" t="s">
        <v>11291</v>
      </c>
      <c r="E6659" s="75" t="s">
        <v>14422</v>
      </c>
      <c r="F6659" s="17"/>
    </row>
    <row r="6660" spans="1:6" ht="14.25" x14ac:dyDescent="0.3">
      <c r="A6660" s="103" t="s">
        <v>12916</v>
      </c>
      <c r="B6660" s="75" t="s">
        <v>574</v>
      </c>
      <c r="C6660" s="77" t="s">
        <v>6920</v>
      </c>
      <c r="D6660" s="104" t="s">
        <v>12917</v>
      </c>
      <c r="E6660" s="75" t="s">
        <v>14403</v>
      </c>
      <c r="F6660" s="17"/>
    </row>
    <row r="6661" spans="1:6" ht="14.25" x14ac:dyDescent="0.3">
      <c r="A6661" s="107" t="s">
        <v>11751</v>
      </c>
      <c r="B6661" s="108" t="s">
        <v>574</v>
      </c>
      <c r="C6661" s="77" t="s">
        <v>7000</v>
      </c>
      <c r="D6661" s="109" t="s">
        <v>11752</v>
      </c>
      <c r="E6661" s="108" t="s">
        <v>14394</v>
      </c>
    </row>
    <row r="6662" spans="1:6" ht="14.25" x14ac:dyDescent="0.3">
      <c r="A6662" s="103" t="s">
        <v>11751</v>
      </c>
      <c r="B6662" s="75" t="s">
        <v>575</v>
      </c>
      <c r="C6662" s="77" t="s">
        <v>7000</v>
      </c>
      <c r="D6662" s="104" t="s">
        <v>11752</v>
      </c>
      <c r="E6662" s="75" t="s">
        <v>14394</v>
      </c>
      <c r="F6662" s="18"/>
    </row>
    <row r="6663" spans="1:6" ht="14.25" x14ac:dyDescent="0.3">
      <c r="A6663" s="107" t="s">
        <v>3010</v>
      </c>
      <c r="B6663" s="108" t="s">
        <v>574</v>
      </c>
      <c r="C6663" s="77" t="s">
        <v>6998</v>
      </c>
      <c r="D6663" s="109" t="s">
        <v>8016</v>
      </c>
      <c r="E6663" s="108" t="s">
        <v>14399</v>
      </c>
      <c r="F6663" s="18"/>
    </row>
    <row r="6664" spans="1:6" ht="14.25" x14ac:dyDescent="0.3">
      <c r="A6664" s="83" t="s">
        <v>4472</v>
      </c>
      <c r="B6664" s="84" t="s">
        <v>574</v>
      </c>
      <c r="C6664" s="77" t="s">
        <v>9014</v>
      </c>
      <c r="D6664" s="85" t="s">
        <v>4473</v>
      </c>
      <c r="E6664" s="84" t="s">
        <v>14516</v>
      </c>
      <c r="F6664" s="17"/>
    </row>
    <row r="6665" spans="1:6" ht="14.25" x14ac:dyDescent="0.3">
      <c r="A6665" s="103" t="s">
        <v>3414</v>
      </c>
      <c r="B6665" s="75" t="s">
        <v>574</v>
      </c>
      <c r="C6665" s="77" t="s">
        <v>6998</v>
      </c>
      <c r="D6665" s="104" t="s">
        <v>12678</v>
      </c>
      <c r="E6665" s="75" t="s">
        <v>16355</v>
      </c>
      <c r="F6665" s="18"/>
    </row>
    <row r="6666" spans="1:6" ht="14.25" x14ac:dyDescent="0.3">
      <c r="A6666" s="103" t="s">
        <v>1136</v>
      </c>
      <c r="B6666" s="75" t="s">
        <v>574</v>
      </c>
      <c r="C6666" s="77" t="s">
        <v>6919</v>
      </c>
      <c r="D6666" s="104" t="s">
        <v>11494</v>
      </c>
      <c r="E6666" s="75" t="s">
        <v>14398</v>
      </c>
      <c r="F6666" s="17"/>
    </row>
    <row r="6667" spans="1:6" ht="14.25" x14ac:dyDescent="0.3">
      <c r="A6667" s="110" t="s">
        <v>3011</v>
      </c>
      <c r="B6667" s="84" t="s">
        <v>574</v>
      </c>
      <c r="C6667" s="77" t="s">
        <v>6998</v>
      </c>
      <c r="D6667" s="117" t="s">
        <v>7422</v>
      </c>
      <c r="E6667" s="84" t="s">
        <v>14398</v>
      </c>
      <c r="F6667" s="17"/>
    </row>
    <row r="6668" spans="1:6" ht="14.25" x14ac:dyDescent="0.3">
      <c r="A6668" s="107" t="s">
        <v>1366</v>
      </c>
      <c r="B6668" s="108" t="s">
        <v>574</v>
      </c>
      <c r="C6668" s="77" t="s">
        <v>6920</v>
      </c>
      <c r="D6668" s="109" t="s">
        <v>6546</v>
      </c>
      <c r="E6668" s="108" t="s">
        <v>14398</v>
      </c>
      <c r="F6668" s="17"/>
    </row>
    <row r="6669" spans="1:6" ht="14.25" x14ac:dyDescent="0.3">
      <c r="A6669" s="107" t="s">
        <v>4048</v>
      </c>
      <c r="B6669" s="108" t="s">
        <v>576</v>
      </c>
      <c r="C6669" s="77" t="s">
        <v>10533</v>
      </c>
      <c r="D6669" s="109" t="s">
        <v>14295</v>
      </c>
      <c r="E6669" s="108" t="s">
        <v>16374</v>
      </c>
      <c r="F6669" s="17"/>
    </row>
    <row r="6670" spans="1:6" ht="13.5" x14ac:dyDescent="0.3">
      <c r="A6670" s="111" t="s">
        <v>4315</v>
      </c>
      <c r="B6670" s="112" t="s">
        <v>574</v>
      </c>
      <c r="C6670" s="77" t="s">
        <v>6979</v>
      </c>
      <c r="D6670" s="113" t="s">
        <v>9256</v>
      </c>
      <c r="E6670" s="112" t="s">
        <v>15430</v>
      </c>
      <c r="F6670" s="18"/>
    </row>
    <row r="6671" spans="1:6" ht="14.25" x14ac:dyDescent="0.3">
      <c r="A6671" s="103" t="s">
        <v>4315</v>
      </c>
      <c r="B6671" s="75" t="s">
        <v>575</v>
      </c>
      <c r="C6671" s="77" t="s">
        <v>6979</v>
      </c>
      <c r="D6671" s="104" t="s">
        <v>9256</v>
      </c>
      <c r="E6671" s="75" t="s">
        <v>15430</v>
      </c>
    </row>
    <row r="6672" spans="1:6" ht="14.25" x14ac:dyDescent="0.3">
      <c r="A6672" s="111" t="s">
        <v>5195</v>
      </c>
      <c r="B6672" s="112" t="s">
        <v>574</v>
      </c>
      <c r="C6672" s="77" t="s">
        <v>6994</v>
      </c>
      <c r="D6672" s="113" t="s">
        <v>5196</v>
      </c>
      <c r="E6672" s="112" t="s">
        <v>16281</v>
      </c>
      <c r="F6672" s="17"/>
    </row>
    <row r="6673" spans="1:6" ht="14.25" x14ac:dyDescent="0.3">
      <c r="A6673" s="103" t="s">
        <v>3868</v>
      </c>
      <c r="B6673" s="75" t="s">
        <v>574</v>
      </c>
      <c r="C6673" s="77" t="s">
        <v>6994</v>
      </c>
      <c r="D6673" s="104" t="s">
        <v>1172</v>
      </c>
      <c r="E6673" s="75" t="s">
        <v>15455</v>
      </c>
      <c r="F6673" s="18"/>
    </row>
    <row r="6674" spans="1:6" ht="14.25" x14ac:dyDescent="0.3">
      <c r="A6674" s="83" t="s">
        <v>1634</v>
      </c>
      <c r="B6674" s="84" t="s">
        <v>574</v>
      </c>
      <c r="C6674" s="77" t="s">
        <v>6920</v>
      </c>
      <c r="D6674" s="117" t="s">
        <v>2638</v>
      </c>
      <c r="E6674" s="84" t="s">
        <v>14396</v>
      </c>
      <c r="F6674" s="18"/>
    </row>
    <row r="6675" spans="1:6" ht="13.5" x14ac:dyDescent="0.3">
      <c r="A6675" s="107" t="s">
        <v>1634</v>
      </c>
      <c r="B6675" s="108" t="s">
        <v>14387</v>
      </c>
      <c r="C6675" s="77" t="s">
        <v>6920</v>
      </c>
      <c r="D6675" s="109" t="s">
        <v>2638</v>
      </c>
      <c r="E6675" s="108" t="s">
        <v>14396</v>
      </c>
      <c r="F6675" s="17"/>
    </row>
    <row r="6676" spans="1:6" ht="14.25" x14ac:dyDescent="0.3">
      <c r="A6676" s="107" t="s">
        <v>1634</v>
      </c>
      <c r="B6676" s="108" t="s">
        <v>575</v>
      </c>
      <c r="C6676" s="77" t="s">
        <v>6920</v>
      </c>
      <c r="D6676" s="109" t="s">
        <v>2638</v>
      </c>
      <c r="E6676" s="108" t="s">
        <v>14396</v>
      </c>
      <c r="F6676" s="17"/>
    </row>
    <row r="6677" spans="1:6" ht="13.5" x14ac:dyDescent="0.3">
      <c r="A6677" s="107" t="s">
        <v>210</v>
      </c>
      <c r="B6677" s="108" t="s">
        <v>574</v>
      </c>
      <c r="C6677" s="77" t="s">
        <v>4532</v>
      </c>
      <c r="D6677" s="109" t="s">
        <v>3293</v>
      </c>
      <c r="E6677" s="108" t="s">
        <v>14397</v>
      </c>
      <c r="F6677" s="18"/>
    </row>
    <row r="6678" spans="1:6" ht="14.25" x14ac:dyDescent="0.3">
      <c r="A6678" s="103" t="s">
        <v>1111</v>
      </c>
      <c r="B6678" s="75" t="s">
        <v>574</v>
      </c>
      <c r="C6678" s="77" t="s">
        <v>5367</v>
      </c>
      <c r="D6678" s="104" t="s">
        <v>7225</v>
      </c>
      <c r="E6678" s="75" t="s">
        <v>14400</v>
      </c>
      <c r="F6678" s="17"/>
    </row>
    <row r="6679" spans="1:6" ht="14.25" x14ac:dyDescent="0.3">
      <c r="A6679" s="111" t="s">
        <v>5045</v>
      </c>
      <c r="B6679" s="112" t="s">
        <v>574</v>
      </c>
      <c r="C6679" s="77" t="s">
        <v>7002</v>
      </c>
      <c r="D6679" s="113" t="s">
        <v>9473</v>
      </c>
      <c r="E6679" s="112" t="s">
        <v>15442</v>
      </c>
      <c r="F6679" s="17"/>
    </row>
    <row r="6680" spans="1:6" ht="13.5" x14ac:dyDescent="0.3">
      <c r="A6680" s="103" t="s">
        <v>5045</v>
      </c>
      <c r="B6680" s="75" t="s">
        <v>575</v>
      </c>
      <c r="C6680" s="77" t="s">
        <v>7002</v>
      </c>
      <c r="D6680" s="104" t="s">
        <v>9473</v>
      </c>
      <c r="E6680" s="75" t="s">
        <v>15442</v>
      </c>
      <c r="F6680" s="17"/>
    </row>
    <row r="6681" spans="1:6" ht="14.25" x14ac:dyDescent="0.3">
      <c r="A6681" s="107" t="s">
        <v>1312</v>
      </c>
      <c r="B6681" s="108" t="s">
        <v>576</v>
      </c>
      <c r="C6681" s="77" t="s">
        <v>12679</v>
      </c>
      <c r="D6681" s="109" t="s">
        <v>14297</v>
      </c>
      <c r="E6681" s="108" t="s">
        <v>16375</v>
      </c>
      <c r="F6681" s="17"/>
    </row>
    <row r="6682" spans="1:6" ht="13.5" x14ac:dyDescent="0.3">
      <c r="A6682" s="103" t="s">
        <v>1312</v>
      </c>
      <c r="B6682" s="75" t="s">
        <v>574</v>
      </c>
      <c r="C6682" s="77" t="s">
        <v>7000</v>
      </c>
      <c r="D6682" s="104" t="s">
        <v>14296</v>
      </c>
      <c r="E6682" s="75" t="s">
        <v>16375</v>
      </c>
    </row>
    <row r="6683" spans="1:6" ht="14.25" x14ac:dyDescent="0.3">
      <c r="A6683" s="103" t="s">
        <v>14360</v>
      </c>
      <c r="B6683" s="75" t="s">
        <v>574</v>
      </c>
      <c r="C6683" s="77" t="s">
        <v>7002</v>
      </c>
      <c r="D6683" s="104" t="s">
        <v>12856</v>
      </c>
      <c r="E6683" s="75" t="s">
        <v>14395</v>
      </c>
      <c r="F6683" s="17"/>
    </row>
    <row r="6684" spans="1:6" ht="14.25" x14ac:dyDescent="0.3">
      <c r="A6684" s="110" t="s">
        <v>14360</v>
      </c>
      <c r="B6684" s="84" t="s">
        <v>575</v>
      </c>
      <c r="C6684" s="77" t="s">
        <v>7002</v>
      </c>
      <c r="D6684" s="117" t="s">
        <v>12856</v>
      </c>
      <c r="E6684" s="84" t="s">
        <v>14395</v>
      </c>
    </row>
    <row r="6685" spans="1:6" ht="14.25" x14ac:dyDescent="0.3">
      <c r="A6685" s="110" t="s">
        <v>3966</v>
      </c>
      <c r="B6685" s="84" t="s">
        <v>574</v>
      </c>
      <c r="C6685" s="77" t="s">
        <v>7002</v>
      </c>
      <c r="D6685" s="117" t="s">
        <v>12680</v>
      </c>
      <c r="E6685" s="84" t="s">
        <v>16376</v>
      </c>
      <c r="F6685" s="18"/>
    </row>
    <row r="6686" spans="1:6" ht="14.25" x14ac:dyDescent="0.3">
      <c r="A6686" s="111" t="s">
        <v>4230</v>
      </c>
      <c r="B6686" s="112" t="s">
        <v>574</v>
      </c>
      <c r="C6686" s="77" t="s">
        <v>7443</v>
      </c>
      <c r="D6686" s="113" t="s">
        <v>8281</v>
      </c>
      <c r="E6686" s="112" t="s">
        <v>14406</v>
      </c>
      <c r="F6686" s="17"/>
    </row>
    <row r="6687" spans="1:6" ht="14.25" x14ac:dyDescent="0.3">
      <c r="A6687" s="103" t="s">
        <v>4230</v>
      </c>
      <c r="B6687" s="75" t="s">
        <v>575</v>
      </c>
      <c r="C6687" s="77" t="s">
        <v>7443</v>
      </c>
      <c r="D6687" s="104" t="s">
        <v>8281</v>
      </c>
      <c r="E6687" s="75" t="s">
        <v>14406</v>
      </c>
    </row>
    <row r="6688" spans="1:6" ht="14.25" x14ac:dyDescent="0.3">
      <c r="A6688" s="107" t="s">
        <v>872</v>
      </c>
      <c r="B6688" s="108" t="s">
        <v>574</v>
      </c>
      <c r="C6688" s="77" t="s">
        <v>7002</v>
      </c>
      <c r="D6688" s="109" t="s">
        <v>12681</v>
      </c>
      <c r="E6688" s="108" t="s">
        <v>16377</v>
      </c>
      <c r="F6688" s="18"/>
    </row>
    <row r="6689" spans="1:6" ht="14.25" x14ac:dyDescent="0.3">
      <c r="A6689" s="103" t="s">
        <v>872</v>
      </c>
      <c r="B6689" s="75" t="s">
        <v>575</v>
      </c>
      <c r="C6689" s="77" t="s">
        <v>7002</v>
      </c>
      <c r="D6689" s="104" t="s">
        <v>12681</v>
      </c>
      <c r="E6689" s="75" t="s">
        <v>16377</v>
      </c>
      <c r="F6689" s="18"/>
    </row>
    <row r="6690" spans="1:6" ht="14.25" x14ac:dyDescent="0.3">
      <c r="A6690" s="107" t="s">
        <v>1246</v>
      </c>
      <c r="B6690" s="108" t="s">
        <v>574</v>
      </c>
      <c r="C6690" s="77" t="s">
        <v>7002</v>
      </c>
      <c r="D6690" s="109" t="s">
        <v>10285</v>
      </c>
      <c r="E6690" s="108" t="s">
        <v>15456</v>
      </c>
      <c r="F6690" s="17"/>
    </row>
    <row r="6691" spans="1:6" ht="14.25" x14ac:dyDescent="0.3">
      <c r="A6691" s="103" t="s">
        <v>1246</v>
      </c>
      <c r="B6691" s="75" t="s">
        <v>575</v>
      </c>
      <c r="C6691" s="77" t="s">
        <v>7002</v>
      </c>
      <c r="D6691" s="104" t="s">
        <v>10285</v>
      </c>
      <c r="E6691" s="75" t="s">
        <v>15456</v>
      </c>
    </row>
    <row r="6692" spans="1:6" ht="14.25" x14ac:dyDescent="0.3">
      <c r="A6692" s="107" t="s">
        <v>1639</v>
      </c>
      <c r="B6692" s="108" t="s">
        <v>574</v>
      </c>
      <c r="C6692" s="77" t="s">
        <v>7002</v>
      </c>
      <c r="D6692" s="109" t="s">
        <v>1640</v>
      </c>
      <c r="E6692" s="108" t="s">
        <v>14394</v>
      </c>
    </row>
    <row r="6693" spans="1:6" ht="14.25" x14ac:dyDescent="0.3">
      <c r="A6693" s="107" t="s">
        <v>3415</v>
      </c>
      <c r="B6693" s="108" t="s">
        <v>574</v>
      </c>
      <c r="C6693" s="77" t="s">
        <v>7002</v>
      </c>
      <c r="D6693" s="109" t="s">
        <v>14298</v>
      </c>
      <c r="E6693" s="108" t="s">
        <v>16378</v>
      </c>
    </row>
    <row r="6694" spans="1:6" ht="14.25" x14ac:dyDescent="0.3">
      <c r="A6694" s="111" t="s">
        <v>2520</v>
      </c>
      <c r="B6694" s="112" t="s">
        <v>574</v>
      </c>
      <c r="C6694" s="77" t="s">
        <v>6389</v>
      </c>
      <c r="D6694" s="113" t="s">
        <v>15790</v>
      </c>
      <c r="E6694" s="112" t="s">
        <v>14394</v>
      </c>
      <c r="F6694" s="17"/>
    </row>
    <row r="6695" spans="1:6" ht="14.25" x14ac:dyDescent="0.3">
      <c r="A6695" s="107" t="s">
        <v>1991</v>
      </c>
      <c r="B6695" s="108" t="s">
        <v>574</v>
      </c>
      <c r="C6695" s="77" t="s">
        <v>7002</v>
      </c>
      <c r="D6695" s="109" t="s">
        <v>1282</v>
      </c>
      <c r="E6695" s="108" t="s">
        <v>14605</v>
      </c>
      <c r="F6695" s="17"/>
    </row>
    <row r="6696" spans="1:6" ht="14.25" x14ac:dyDescent="0.3">
      <c r="A6696" s="103" t="s">
        <v>3967</v>
      </c>
      <c r="B6696" s="84" t="s">
        <v>574</v>
      </c>
      <c r="C6696" s="77" t="s">
        <v>7002</v>
      </c>
      <c r="D6696" s="104" t="s">
        <v>13195</v>
      </c>
      <c r="E6696" s="75" t="s">
        <v>14406</v>
      </c>
    </row>
    <row r="6697" spans="1:6" ht="14.25" x14ac:dyDescent="0.3">
      <c r="A6697" s="103" t="s">
        <v>3967</v>
      </c>
      <c r="B6697" s="75" t="s">
        <v>4879</v>
      </c>
      <c r="C6697" s="77" t="s">
        <v>420</v>
      </c>
      <c r="D6697" s="104" t="s">
        <v>8866</v>
      </c>
      <c r="E6697" s="75" t="s">
        <v>14406</v>
      </c>
    </row>
    <row r="6698" spans="1:6" ht="14.25" x14ac:dyDescent="0.3">
      <c r="A6698" s="83" t="s">
        <v>3967</v>
      </c>
      <c r="B6698" s="84" t="s">
        <v>8981</v>
      </c>
      <c r="C6698" s="77" t="s">
        <v>8982</v>
      </c>
      <c r="D6698" s="85" t="s">
        <v>13574</v>
      </c>
      <c r="E6698" s="84" t="s">
        <v>14406</v>
      </c>
    </row>
    <row r="6699" spans="1:6" ht="13.5" x14ac:dyDescent="0.3">
      <c r="A6699" s="83" t="s">
        <v>528</v>
      </c>
      <c r="B6699" s="84" t="s">
        <v>574</v>
      </c>
      <c r="C6699" s="77" t="s">
        <v>7002</v>
      </c>
      <c r="D6699" s="85" t="s">
        <v>529</v>
      </c>
      <c r="E6699" s="84" t="s">
        <v>15457</v>
      </c>
    </row>
    <row r="6700" spans="1:6" ht="15.75" x14ac:dyDescent="0.3">
      <c r="A6700" s="107" t="s">
        <v>996</v>
      </c>
      <c r="B6700" s="108" t="s">
        <v>574</v>
      </c>
      <c r="C6700" s="77" t="s">
        <v>7002</v>
      </c>
      <c r="D6700" s="109" t="s">
        <v>8081</v>
      </c>
      <c r="E6700" s="108" t="s">
        <v>14396</v>
      </c>
    </row>
    <row r="6701" spans="1:6" ht="14.25" x14ac:dyDescent="0.3">
      <c r="A6701" s="110" t="s">
        <v>6001</v>
      </c>
      <c r="B6701" s="84" t="s">
        <v>574</v>
      </c>
      <c r="C6701" s="77" t="s">
        <v>7002</v>
      </c>
      <c r="D6701" s="117" t="s">
        <v>13291</v>
      </c>
      <c r="E6701" s="84" t="s">
        <v>14406</v>
      </c>
      <c r="F6701" s="17"/>
    </row>
    <row r="6702" spans="1:6" ht="14.25" x14ac:dyDescent="0.3">
      <c r="A6702" s="110" t="s">
        <v>6390</v>
      </c>
      <c r="B6702" s="84" t="s">
        <v>574</v>
      </c>
      <c r="C6702" s="77" t="s">
        <v>6917</v>
      </c>
      <c r="D6702" s="117" t="s">
        <v>10860</v>
      </c>
      <c r="E6702" s="84" t="s">
        <v>14399</v>
      </c>
      <c r="F6702" s="17"/>
    </row>
    <row r="6703" spans="1:6" ht="14.25" x14ac:dyDescent="0.3">
      <c r="A6703" s="107" t="s">
        <v>4474</v>
      </c>
      <c r="B6703" s="108" t="s">
        <v>574</v>
      </c>
      <c r="C6703" s="77" t="s">
        <v>7002</v>
      </c>
      <c r="D6703" s="109" t="s">
        <v>9466</v>
      </c>
      <c r="E6703" s="108" t="s">
        <v>14791</v>
      </c>
      <c r="F6703" s="18"/>
    </row>
    <row r="6704" spans="1:6" ht="14.25" x14ac:dyDescent="0.3">
      <c r="A6704" s="110" t="s">
        <v>1454</v>
      </c>
      <c r="B6704" s="84" t="s">
        <v>574</v>
      </c>
      <c r="C6704" s="77" t="s">
        <v>7002</v>
      </c>
      <c r="D6704" s="117" t="s">
        <v>7409</v>
      </c>
      <c r="E6704" s="84" t="s">
        <v>14406</v>
      </c>
      <c r="F6704" s="18"/>
    </row>
    <row r="6705" spans="1:6" ht="13.5" x14ac:dyDescent="0.3">
      <c r="A6705" s="103" t="s">
        <v>1454</v>
      </c>
      <c r="B6705" s="75" t="s">
        <v>575</v>
      </c>
      <c r="C6705" s="77" t="s">
        <v>7002</v>
      </c>
      <c r="D6705" s="104" t="s">
        <v>7409</v>
      </c>
      <c r="E6705" s="75" t="s">
        <v>14406</v>
      </c>
      <c r="F6705" s="17"/>
    </row>
    <row r="6706" spans="1:6" ht="13.5" x14ac:dyDescent="0.3">
      <c r="A6706" s="103" t="s">
        <v>268</v>
      </c>
      <c r="B6706" s="75" t="s">
        <v>574</v>
      </c>
      <c r="C6706" s="77" t="s">
        <v>7002</v>
      </c>
      <c r="D6706" s="104" t="s">
        <v>10259</v>
      </c>
      <c r="E6706" s="75" t="s">
        <v>14507</v>
      </c>
      <c r="F6706" s="17"/>
    </row>
    <row r="6707" spans="1:6" ht="14.25" x14ac:dyDescent="0.3">
      <c r="A6707" s="103" t="s">
        <v>1690</v>
      </c>
      <c r="B6707" s="75" t="s">
        <v>574</v>
      </c>
      <c r="C6707" s="77" t="s">
        <v>7002</v>
      </c>
      <c r="D6707" s="104" t="s">
        <v>10260</v>
      </c>
      <c r="E6707" s="75" t="s">
        <v>14507</v>
      </c>
      <c r="F6707" s="17"/>
    </row>
    <row r="6708" spans="1:6" ht="14.25" x14ac:dyDescent="0.3">
      <c r="A6708" s="103" t="s">
        <v>4475</v>
      </c>
      <c r="B6708" s="75" t="s">
        <v>574</v>
      </c>
      <c r="C6708" s="77" t="s">
        <v>7002</v>
      </c>
      <c r="D6708" s="104" t="s">
        <v>4476</v>
      </c>
      <c r="E6708" s="75" t="s">
        <v>14399</v>
      </c>
    </row>
    <row r="6709" spans="1:6" ht="14.25" x14ac:dyDescent="0.3">
      <c r="A6709" s="103" t="s">
        <v>13919</v>
      </c>
      <c r="B6709" s="75" t="s">
        <v>574</v>
      </c>
      <c r="C6709" s="77" t="s">
        <v>6998</v>
      </c>
      <c r="D6709" s="104" t="s">
        <v>10861</v>
      </c>
      <c r="E6709" s="75" t="s">
        <v>14395</v>
      </c>
    </row>
    <row r="6710" spans="1:6" ht="14.25" x14ac:dyDescent="0.3">
      <c r="A6710" s="83" t="s">
        <v>1515</v>
      </c>
      <c r="B6710" s="84" t="s">
        <v>574</v>
      </c>
      <c r="C6710" s="77" t="s">
        <v>7002</v>
      </c>
      <c r="D6710" s="85" t="s">
        <v>13203</v>
      </c>
      <c r="E6710" s="84" t="s">
        <v>14406</v>
      </c>
      <c r="F6710" s="18"/>
    </row>
    <row r="6711" spans="1:6" ht="14.25" x14ac:dyDescent="0.3">
      <c r="A6711" s="103" t="s">
        <v>3679</v>
      </c>
      <c r="B6711" s="75" t="s">
        <v>574</v>
      </c>
      <c r="C6711" s="77" t="s">
        <v>6920</v>
      </c>
      <c r="D6711" s="104" t="s">
        <v>12299</v>
      </c>
      <c r="E6711" s="75" t="s">
        <v>14403</v>
      </c>
      <c r="F6711" s="17"/>
    </row>
    <row r="6712" spans="1:6" ht="14.25" x14ac:dyDescent="0.3">
      <c r="A6712" s="107" t="s">
        <v>1380</v>
      </c>
      <c r="B6712" s="108" t="s">
        <v>574</v>
      </c>
      <c r="C6712" s="77" t="s">
        <v>6909</v>
      </c>
      <c r="D6712" s="109" t="s">
        <v>14299</v>
      </c>
      <c r="E6712" s="108" t="s">
        <v>16380</v>
      </c>
      <c r="F6712" s="18"/>
    </row>
    <row r="6713" spans="1:6" ht="14.25" x14ac:dyDescent="0.3">
      <c r="A6713" s="103" t="s">
        <v>1380</v>
      </c>
      <c r="B6713" s="75" t="s">
        <v>14387</v>
      </c>
      <c r="C6713" s="77" t="s">
        <v>6909</v>
      </c>
      <c r="D6713" s="104" t="s">
        <v>14299</v>
      </c>
      <c r="E6713" s="75" t="s">
        <v>16380</v>
      </c>
      <c r="F6713" s="18"/>
    </row>
    <row r="6714" spans="1:6" ht="14.25" x14ac:dyDescent="0.3">
      <c r="A6714" s="103" t="s">
        <v>1380</v>
      </c>
      <c r="B6714" s="75" t="s">
        <v>575</v>
      </c>
      <c r="C6714" s="77" t="s">
        <v>6909</v>
      </c>
      <c r="D6714" s="104" t="s">
        <v>14299</v>
      </c>
      <c r="E6714" s="75" t="s">
        <v>16380</v>
      </c>
    </row>
    <row r="6715" spans="1:6" ht="13.5" x14ac:dyDescent="0.3">
      <c r="A6715" s="107" t="s">
        <v>735</v>
      </c>
      <c r="B6715" s="108" t="s">
        <v>574</v>
      </c>
      <c r="C6715" s="77" t="s">
        <v>6998</v>
      </c>
      <c r="D6715" s="109" t="s">
        <v>8188</v>
      </c>
      <c r="E6715" s="108" t="s">
        <v>14398</v>
      </c>
    </row>
    <row r="6716" spans="1:6" ht="13.5" x14ac:dyDescent="0.3">
      <c r="A6716" s="111" t="s">
        <v>11177</v>
      </c>
      <c r="B6716" s="112" t="s">
        <v>574</v>
      </c>
      <c r="C6716" s="77" t="s">
        <v>7000</v>
      </c>
      <c r="D6716" s="113" t="s">
        <v>1833</v>
      </c>
      <c r="E6716" s="112" t="s">
        <v>14396</v>
      </c>
      <c r="F6716" s="17"/>
    </row>
    <row r="6717" spans="1:6" ht="13.5" x14ac:dyDescent="0.3">
      <c r="A6717" s="103" t="s">
        <v>3640</v>
      </c>
      <c r="B6717" s="75" t="s">
        <v>574</v>
      </c>
      <c r="C6717" s="77" t="s">
        <v>6391</v>
      </c>
      <c r="D6717" s="104" t="s">
        <v>13920</v>
      </c>
      <c r="E6717" s="75" t="s">
        <v>14397</v>
      </c>
      <c r="F6717" s="17"/>
    </row>
    <row r="6718" spans="1:6" ht="13.5" x14ac:dyDescent="0.3">
      <c r="A6718" s="103" t="s">
        <v>6003</v>
      </c>
      <c r="B6718" s="75" t="s">
        <v>574</v>
      </c>
      <c r="C6718" s="77" t="s">
        <v>5395</v>
      </c>
      <c r="D6718" s="104" t="s">
        <v>13452</v>
      </c>
      <c r="E6718" s="75" t="s">
        <v>14398</v>
      </c>
      <c r="F6718" s="17"/>
    </row>
    <row r="6719" spans="1:6" ht="14.25" x14ac:dyDescent="0.3">
      <c r="A6719" s="103" t="s">
        <v>1641</v>
      </c>
      <c r="B6719" s="75" t="s">
        <v>574</v>
      </c>
      <c r="C6719" s="77" t="s">
        <v>6920</v>
      </c>
      <c r="D6719" s="104" t="s">
        <v>11710</v>
      </c>
      <c r="E6719" s="75" t="s">
        <v>14394</v>
      </c>
      <c r="F6719" s="18"/>
    </row>
    <row r="6720" spans="1:6" ht="14.25" x14ac:dyDescent="0.3">
      <c r="A6720" s="110" t="s">
        <v>6778</v>
      </c>
      <c r="B6720" s="84" t="s">
        <v>3459</v>
      </c>
      <c r="C6720" s="77" t="s">
        <v>6998</v>
      </c>
      <c r="D6720" s="117" t="s">
        <v>9039</v>
      </c>
      <c r="E6720" s="84" t="s">
        <v>14515</v>
      </c>
      <c r="F6720" s="18"/>
    </row>
    <row r="6721" spans="1:6" ht="14.25" x14ac:dyDescent="0.3">
      <c r="A6721" s="111" t="s">
        <v>6778</v>
      </c>
      <c r="B6721" s="112" t="s">
        <v>574</v>
      </c>
      <c r="C6721" s="77" t="s">
        <v>6998</v>
      </c>
      <c r="D6721" s="113" t="s">
        <v>9036</v>
      </c>
      <c r="E6721" s="112" t="s">
        <v>14515</v>
      </c>
    </row>
    <row r="6722" spans="1:6" ht="14.25" x14ac:dyDescent="0.3">
      <c r="A6722" s="103" t="s">
        <v>6778</v>
      </c>
      <c r="B6722" s="75" t="s">
        <v>14387</v>
      </c>
      <c r="C6722" s="77" t="s">
        <v>6998</v>
      </c>
      <c r="D6722" s="104" t="s">
        <v>9036</v>
      </c>
      <c r="E6722" s="75" t="s">
        <v>14515</v>
      </c>
      <c r="F6722" s="17"/>
    </row>
    <row r="6723" spans="1:6" ht="14.25" x14ac:dyDescent="0.3">
      <c r="A6723" s="107" t="s">
        <v>6778</v>
      </c>
      <c r="B6723" s="108" t="s">
        <v>575</v>
      </c>
      <c r="C6723" s="77" t="s">
        <v>6998</v>
      </c>
      <c r="D6723" s="109" t="s">
        <v>9036</v>
      </c>
      <c r="E6723" s="108" t="s">
        <v>14515</v>
      </c>
      <c r="F6723" s="17"/>
    </row>
    <row r="6724" spans="1:6" ht="14.25" x14ac:dyDescent="0.3">
      <c r="A6724" s="103" t="s">
        <v>6436</v>
      </c>
      <c r="B6724" s="75" t="s">
        <v>575</v>
      </c>
      <c r="C6724" s="77" t="s">
        <v>6939</v>
      </c>
      <c r="D6724" s="104" t="s">
        <v>12317</v>
      </c>
      <c r="E6724" s="75" t="s">
        <v>15859</v>
      </c>
      <c r="F6724" s="17"/>
    </row>
    <row r="6725" spans="1:6" ht="14.25" x14ac:dyDescent="0.3">
      <c r="A6725" s="103" t="s">
        <v>2911</v>
      </c>
      <c r="B6725" s="75" t="s">
        <v>574</v>
      </c>
      <c r="C6725" s="77" t="s">
        <v>6920</v>
      </c>
      <c r="D6725" s="104" t="s">
        <v>382</v>
      </c>
      <c r="E6725" s="75" t="s">
        <v>16381</v>
      </c>
      <c r="F6725" s="17"/>
    </row>
    <row r="6726" spans="1:6" ht="13.5" x14ac:dyDescent="0.3">
      <c r="A6726" s="107" t="s">
        <v>3520</v>
      </c>
      <c r="B6726" s="108" t="s">
        <v>574</v>
      </c>
      <c r="C6726" s="77" t="s">
        <v>6920</v>
      </c>
      <c r="D6726" s="109" t="s">
        <v>13429</v>
      </c>
      <c r="E6726" s="108" t="s">
        <v>14394</v>
      </c>
      <c r="F6726" s="17"/>
    </row>
    <row r="6727" spans="1:6" ht="14.25" x14ac:dyDescent="0.3">
      <c r="A6727" s="103" t="s">
        <v>6779</v>
      </c>
      <c r="B6727" s="75" t="s">
        <v>574</v>
      </c>
      <c r="C6727" s="77" t="s">
        <v>6994</v>
      </c>
      <c r="D6727" s="104" t="s">
        <v>4471</v>
      </c>
      <c r="E6727" s="75" t="s">
        <v>15263</v>
      </c>
      <c r="F6727" s="17"/>
    </row>
    <row r="6728" spans="1:6" ht="14.25" x14ac:dyDescent="0.3">
      <c r="A6728" s="122" t="s">
        <v>2521</v>
      </c>
      <c r="B6728" s="123" t="s">
        <v>574</v>
      </c>
      <c r="C6728" s="77" t="s">
        <v>6919</v>
      </c>
      <c r="D6728" s="124" t="s">
        <v>13921</v>
      </c>
      <c r="E6728" s="125" t="s">
        <v>14398</v>
      </c>
      <c r="F6728" s="17"/>
    </row>
    <row r="6729" spans="1:6" ht="13.5" x14ac:dyDescent="0.3">
      <c r="A6729" s="107" t="s">
        <v>1430</v>
      </c>
      <c r="B6729" s="108" t="s">
        <v>574</v>
      </c>
      <c r="C6729" s="77" t="s">
        <v>9161</v>
      </c>
      <c r="D6729" s="109" t="s">
        <v>13766</v>
      </c>
      <c r="E6729" s="108" t="s">
        <v>14610</v>
      </c>
      <c r="F6729" s="18"/>
    </row>
    <row r="6730" spans="1:6" ht="14.25" x14ac:dyDescent="0.3">
      <c r="A6730" s="110" t="s">
        <v>5046</v>
      </c>
      <c r="B6730" s="84" t="s">
        <v>575</v>
      </c>
      <c r="C6730" s="77" t="s">
        <v>9014</v>
      </c>
      <c r="D6730" s="117" t="s">
        <v>13769</v>
      </c>
      <c r="E6730" s="84" t="s">
        <v>14775</v>
      </c>
      <c r="F6730" s="17"/>
    </row>
    <row r="6731" spans="1:6" ht="13.5" x14ac:dyDescent="0.3">
      <c r="A6731" s="103" t="s">
        <v>276</v>
      </c>
      <c r="B6731" s="75" t="s">
        <v>574</v>
      </c>
      <c r="C6731" s="77" t="s">
        <v>7002</v>
      </c>
      <c r="D6731" s="104" t="s">
        <v>433</v>
      </c>
      <c r="E6731" s="75" t="s">
        <v>14535</v>
      </c>
    </row>
    <row r="6732" spans="1:6" ht="14.25" x14ac:dyDescent="0.3">
      <c r="A6732" s="103" t="s">
        <v>4158</v>
      </c>
      <c r="B6732" s="75" t="s">
        <v>574</v>
      </c>
      <c r="C6732" s="77" t="s">
        <v>6920</v>
      </c>
      <c r="D6732" s="104" t="s">
        <v>10862</v>
      </c>
      <c r="E6732" s="75" t="s">
        <v>14398</v>
      </c>
      <c r="F6732" s="18"/>
    </row>
    <row r="6733" spans="1:6" ht="14.25" x14ac:dyDescent="0.3">
      <c r="A6733" s="111" t="s">
        <v>11192</v>
      </c>
      <c r="B6733" s="112" t="s">
        <v>574</v>
      </c>
      <c r="C6733" s="77" t="s">
        <v>6920</v>
      </c>
      <c r="D6733" s="113" t="s">
        <v>13961</v>
      </c>
      <c r="E6733" s="112" t="s">
        <v>14396</v>
      </c>
      <c r="F6733" s="17"/>
    </row>
    <row r="6734" spans="1:6" ht="14.25" x14ac:dyDescent="0.3">
      <c r="A6734" s="103" t="s">
        <v>2108</v>
      </c>
      <c r="B6734" s="75" t="s">
        <v>574</v>
      </c>
      <c r="C6734" s="77" t="s">
        <v>7074</v>
      </c>
      <c r="D6734" s="104" t="s">
        <v>15458</v>
      </c>
      <c r="E6734" s="75" t="s">
        <v>14820</v>
      </c>
      <c r="F6734" s="17"/>
    </row>
    <row r="6735" spans="1:6" ht="14.25" x14ac:dyDescent="0.3">
      <c r="A6735" s="103" t="s">
        <v>1072</v>
      </c>
      <c r="B6735" s="75" t="s">
        <v>574</v>
      </c>
      <c r="C6735" s="77" t="s">
        <v>6920</v>
      </c>
      <c r="D6735" s="104" t="s">
        <v>7477</v>
      </c>
      <c r="E6735" s="75" t="s">
        <v>14417</v>
      </c>
      <c r="F6735" s="18"/>
    </row>
    <row r="6736" spans="1:6" ht="14.25" x14ac:dyDescent="0.3">
      <c r="A6736" s="103" t="s">
        <v>15459</v>
      </c>
      <c r="B6736" s="75" t="s">
        <v>574</v>
      </c>
      <c r="C6736" s="77" t="s">
        <v>6956</v>
      </c>
      <c r="D6736" s="104" t="s">
        <v>15281</v>
      </c>
      <c r="E6736" s="75" t="s">
        <v>14865</v>
      </c>
      <c r="F6736" s="17"/>
    </row>
    <row r="6737" spans="1:6" ht="14.25" x14ac:dyDescent="0.3">
      <c r="A6737" s="103" t="s">
        <v>9829</v>
      </c>
      <c r="B6737" s="75" t="s">
        <v>575</v>
      </c>
      <c r="C6737" s="77" t="s">
        <v>6956</v>
      </c>
      <c r="D6737" s="104" t="s">
        <v>9830</v>
      </c>
      <c r="E6737" s="75" t="s">
        <v>14865</v>
      </c>
      <c r="F6737" s="18"/>
    </row>
    <row r="6738" spans="1:6" ht="14.25" x14ac:dyDescent="0.3">
      <c r="A6738" s="103" t="s">
        <v>1514</v>
      </c>
      <c r="B6738" s="75" t="s">
        <v>574</v>
      </c>
      <c r="C6738" s="77" t="s">
        <v>7002</v>
      </c>
      <c r="D6738" s="104" t="s">
        <v>7124</v>
      </c>
      <c r="E6738" s="75" t="s">
        <v>14396</v>
      </c>
      <c r="F6738" s="18"/>
    </row>
    <row r="6739" spans="1:6" ht="14.25" x14ac:dyDescent="0.3">
      <c r="A6739" s="83" t="s">
        <v>1514</v>
      </c>
      <c r="B6739" s="84" t="s">
        <v>575</v>
      </c>
      <c r="C6739" s="77" t="s">
        <v>7002</v>
      </c>
      <c r="D6739" s="85" t="s">
        <v>7124</v>
      </c>
      <c r="E6739" s="84" t="s">
        <v>14396</v>
      </c>
      <c r="F6739" s="18"/>
    </row>
    <row r="6740" spans="1:6" ht="14.25" x14ac:dyDescent="0.3">
      <c r="A6740" s="107" t="s">
        <v>3012</v>
      </c>
      <c r="B6740" s="108" t="s">
        <v>574</v>
      </c>
      <c r="C6740" s="77" t="s">
        <v>7002</v>
      </c>
      <c r="D6740" s="109" t="s">
        <v>7383</v>
      </c>
      <c r="E6740" s="108" t="s">
        <v>14396</v>
      </c>
      <c r="F6740" s="17"/>
    </row>
    <row r="6741" spans="1:6" ht="14.25" x14ac:dyDescent="0.3">
      <c r="A6741" s="103" t="s">
        <v>383</v>
      </c>
      <c r="B6741" s="75" t="s">
        <v>574</v>
      </c>
      <c r="C6741" s="77" t="s">
        <v>7002</v>
      </c>
      <c r="D6741" s="104" t="s">
        <v>9816</v>
      </c>
      <c r="E6741" s="75" t="s">
        <v>15414</v>
      </c>
      <c r="F6741" s="17"/>
    </row>
    <row r="6742" spans="1:6" ht="14.25" x14ac:dyDescent="0.3">
      <c r="A6742" s="107" t="s">
        <v>616</v>
      </c>
      <c r="B6742" s="108" t="s">
        <v>574</v>
      </c>
      <c r="C6742" s="77" t="s">
        <v>7002</v>
      </c>
      <c r="D6742" s="109" t="s">
        <v>13204</v>
      </c>
      <c r="E6742" s="108" t="s">
        <v>14398</v>
      </c>
      <c r="F6742" s="17"/>
    </row>
    <row r="6743" spans="1:6" ht="13.5" x14ac:dyDescent="0.3">
      <c r="A6743" s="103" t="s">
        <v>617</v>
      </c>
      <c r="B6743" s="75" t="s">
        <v>574</v>
      </c>
      <c r="C6743" s="77" t="s">
        <v>6909</v>
      </c>
      <c r="D6743" s="104" t="s">
        <v>7410</v>
      </c>
      <c r="E6743" s="75" t="s">
        <v>14398</v>
      </c>
      <c r="F6743" s="18"/>
    </row>
    <row r="6744" spans="1:6" ht="14.25" x14ac:dyDescent="0.3">
      <c r="A6744" s="103" t="s">
        <v>11965</v>
      </c>
      <c r="B6744" s="75" t="s">
        <v>574</v>
      </c>
      <c r="C6744" s="77" t="s">
        <v>6979</v>
      </c>
      <c r="D6744" s="104" t="s">
        <v>11966</v>
      </c>
      <c r="E6744" s="75" t="s">
        <v>14407</v>
      </c>
    </row>
    <row r="6745" spans="1:6" ht="14.25" x14ac:dyDescent="0.3">
      <c r="A6745" s="111" t="s">
        <v>6004</v>
      </c>
      <c r="B6745" s="112" t="s">
        <v>574</v>
      </c>
      <c r="C6745" s="77" t="s">
        <v>7000</v>
      </c>
      <c r="D6745" s="113" t="s">
        <v>14446</v>
      </c>
      <c r="E6745" s="112" t="s">
        <v>14406</v>
      </c>
    </row>
    <row r="6746" spans="1:6" ht="14.25" x14ac:dyDescent="0.3">
      <c r="A6746" s="107" t="s">
        <v>10872</v>
      </c>
      <c r="B6746" s="108" t="s">
        <v>575</v>
      </c>
      <c r="C6746" s="77" t="s">
        <v>6920</v>
      </c>
      <c r="D6746" s="109" t="s">
        <v>10873</v>
      </c>
      <c r="E6746" s="108" t="s">
        <v>6460</v>
      </c>
      <c r="F6746" s="17"/>
    </row>
    <row r="6747" spans="1:6" ht="14.25" x14ac:dyDescent="0.3">
      <c r="A6747" s="103" t="s">
        <v>5047</v>
      </c>
      <c r="B6747" s="75" t="s">
        <v>574</v>
      </c>
      <c r="C6747" s="77" t="s">
        <v>9014</v>
      </c>
      <c r="D6747" s="104" t="s">
        <v>9894</v>
      </c>
      <c r="E6747" s="75" t="s">
        <v>14778</v>
      </c>
      <c r="F6747" s="18"/>
    </row>
    <row r="6748" spans="1:6" ht="14.25" x14ac:dyDescent="0.3">
      <c r="A6748" s="110" t="s">
        <v>1996</v>
      </c>
      <c r="B6748" s="84" t="s">
        <v>574</v>
      </c>
      <c r="C6748" s="77" t="s">
        <v>6920</v>
      </c>
      <c r="D6748" s="117" t="s">
        <v>211</v>
      </c>
      <c r="E6748" s="84" t="s">
        <v>14397</v>
      </c>
    </row>
    <row r="6749" spans="1:6" ht="14.25" x14ac:dyDescent="0.3">
      <c r="A6749" s="111" t="s">
        <v>1996</v>
      </c>
      <c r="B6749" s="112" t="s">
        <v>575</v>
      </c>
      <c r="C6749" s="77" t="s">
        <v>6920</v>
      </c>
      <c r="D6749" s="113" t="s">
        <v>211</v>
      </c>
      <c r="E6749" s="112" t="s">
        <v>14397</v>
      </c>
    </row>
    <row r="6750" spans="1:6" ht="13.5" x14ac:dyDescent="0.3">
      <c r="A6750" s="103" t="s">
        <v>3737</v>
      </c>
      <c r="B6750" s="75" t="s">
        <v>574</v>
      </c>
      <c r="C6750" s="77" t="s">
        <v>6911</v>
      </c>
      <c r="D6750" s="104" t="s">
        <v>3738</v>
      </c>
      <c r="E6750" s="75" t="s">
        <v>14442</v>
      </c>
      <c r="F6750" s="17"/>
    </row>
    <row r="6751" spans="1:6" ht="14.25" x14ac:dyDescent="0.3">
      <c r="A6751" s="103" t="s">
        <v>3737</v>
      </c>
      <c r="B6751" s="75" t="s">
        <v>4879</v>
      </c>
      <c r="C6751" s="77" t="s">
        <v>6911</v>
      </c>
      <c r="D6751" s="104" t="s">
        <v>3738</v>
      </c>
      <c r="E6751" s="75" t="s">
        <v>14442</v>
      </c>
    </row>
    <row r="6752" spans="1:6" ht="14.25" x14ac:dyDescent="0.3">
      <c r="A6752" s="83" t="s">
        <v>1160</v>
      </c>
      <c r="B6752" s="84" t="s">
        <v>574</v>
      </c>
      <c r="C6752" s="77" t="s">
        <v>6956</v>
      </c>
      <c r="D6752" s="117" t="s">
        <v>2006</v>
      </c>
      <c r="E6752" s="84" t="s">
        <v>14607</v>
      </c>
      <c r="F6752" s="17"/>
    </row>
    <row r="6753" spans="1:6" ht="14.25" x14ac:dyDescent="0.3">
      <c r="A6753" s="103" t="s">
        <v>1160</v>
      </c>
      <c r="B6753" s="75" t="s">
        <v>575</v>
      </c>
      <c r="C6753" s="77" t="s">
        <v>6956</v>
      </c>
      <c r="D6753" s="104" t="s">
        <v>2006</v>
      </c>
      <c r="E6753" s="75" t="s">
        <v>14607</v>
      </c>
      <c r="F6753" s="17"/>
    </row>
    <row r="6754" spans="1:6" ht="13.5" x14ac:dyDescent="0.3">
      <c r="A6754" s="110" t="s">
        <v>2780</v>
      </c>
      <c r="B6754" s="84" t="s">
        <v>574</v>
      </c>
      <c r="C6754" s="77" t="s">
        <v>6956</v>
      </c>
      <c r="D6754" s="117" t="s">
        <v>10272</v>
      </c>
      <c r="E6754" s="84" t="s">
        <v>15054</v>
      </c>
    </row>
    <row r="6755" spans="1:6" ht="14.25" x14ac:dyDescent="0.3">
      <c r="A6755" s="107" t="s">
        <v>2780</v>
      </c>
      <c r="B6755" s="108" t="s">
        <v>2439</v>
      </c>
      <c r="C6755" s="77" t="s">
        <v>6956</v>
      </c>
      <c r="D6755" s="109" t="s">
        <v>10272</v>
      </c>
      <c r="E6755" s="108" t="s">
        <v>15054</v>
      </c>
      <c r="F6755" s="17"/>
    </row>
    <row r="6756" spans="1:6" ht="14.25" x14ac:dyDescent="0.3">
      <c r="A6756" s="103" t="s">
        <v>2780</v>
      </c>
      <c r="B6756" s="75" t="s">
        <v>14387</v>
      </c>
      <c r="C6756" s="77" t="s">
        <v>6956</v>
      </c>
      <c r="D6756" s="104" t="s">
        <v>10272</v>
      </c>
      <c r="E6756" s="75" t="s">
        <v>15054</v>
      </c>
      <c r="F6756" s="17"/>
    </row>
    <row r="6757" spans="1:6" ht="14.25" x14ac:dyDescent="0.3">
      <c r="A6757" s="103" t="s">
        <v>2780</v>
      </c>
      <c r="B6757" s="75" t="s">
        <v>575</v>
      </c>
      <c r="C6757" s="77" t="s">
        <v>6956</v>
      </c>
      <c r="D6757" s="104" t="s">
        <v>10272</v>
      </c>
      <c r="E6757" s="75" t="s">
        <v>15054</v>
      </c>
      <c r="F6757" s="18"/>
    </row>
    <row r="6758" spans="1:6" ht="13.5" x14ac:dyDescent="0.3">
      <c r="A6758" s="107" t="s">
        <v>4049</v>
      </c>
      <c r="B6758" s="108" t="s">
        <v>574</v>
      </c>
      <c r="C6758" s="77" t="s">
        <v>5701</v>
      </c>
      <c r="D6758" s="109" t="s">
        <v>14243</v>
      </c>
      <c r="E6758" s="108" t="s">
        <v>16207</v>
      </c>
      <c r="F6758" s="17"/>
    </row>
    <row r="6759" spans="1:6" ht="14.25" x14ac:dyDescent="0.3">
      <c r="A6759" s="103" t="s">
        <v>3416</v>
      </c>
      <c r="B6759" s="75" t="s">
        <v>574</v>
      </c>
      <c r="C6759" s="77" t="s">
        <v>6994</v>
      </c>
      <c r="D6759" s="104" t="s">
        <v>3417</v>
      </c>
      <c r="E6759" s="75" t="s">
        <v>16382</v>
      </c>
      <c r="F6759" s="18"/>
    </row>
    <row r="6760" spans="1:6" ht="14.25" x14ac:dyDescent="0.3">
      <c r="A6760" s="103" t="s">
        <v>1090</v>
      </c>
      <c r="B6760" s="75" t="s">
        <v>574</v>
      </c>
      <c r="C6760" s="77" t="s">
        <v>6924</v>
      </c>
      <c r="D6760" s="104" t="s">
        <v>7003</v>
      </c>
      <c r="E6760" s="75" t="s">
        <v>14394</v>
      </c>
      <c r="F6760" s="17"/>
    </row>
    <row r="6761" spans="1:6" ht="13.5" x14ac:dyDescent="0.3">
      <c r="A6761" s="103" t="s">
        <v>5197</v>
      </c>
      <c r="B6761" s="75" t="s">
        <v>574</v>
      </c>
      <c r="C6761" s="77" t="s">
        <v>6994</v>
      </c>
      <c r="D6761" s="104" t="s">
        <v>12683</v>
      </c>
      <c r="E6761" s="75" t="s">
        <v>16383</v>
      </c>
    </row>
    <row r="6762" spans="1:6" ht="14.25" x14ac:dyDescent="0.3">
      <c r="A6762" s="103" t="s">
        <v>6005</v>
      </c>
      <c r="B6762" s="75" t="s">
        <v>574</v>
      </c>
      <c r="C6762" s="77" t="s">
        <v>6911</v>
      </c>
      <c r="D6762" s="104" t="s">
        <v>7293</v>
      </c>
      <c r="E6762" s="75" t="s">
        <v>14399</v>
      </c>
      <c r="F6762" s="17"/>
    </row>
    <row r="6763" spans="1:6" ht="14.25" x14ac:dyDescent="0.3">
      <c r="A6763" s="107" t="s">
        <v>6005</v>
      </c>
      <c r="B6763" s="108" t="s">
        <v>575</v>
      </c>
      <c r="C6763" s="77" t="s">
        <v>6911</v>
      </c>
      <c r="D6763" s="109" t="s">
        <v>7293</v>
      </c>
      <c r="E6763" s="108" t="s">
        <v>14399</v>
      </c>
    </row>
    <row r="6764" spans="1:6" ht="14.25" x14ac:dyDescent="0.3">
      <c r="A6764" s="103" t="s">
        <v>6006</v>
      </c>
      <c r="B6764" s="75" t="s">
        <v>574</v>
      </c>
      <c r="C6764" s="77" t="s">
        <v>6007</v>
      </c>
      <c r="D6764" s="104" t="s">
        <v>7631</v>
      </c>
      <c r="E6764" s="75" t="s">
        <v>14414</v>
      </c>
    </row>
    <row r="6765" spans="1:6" ht="14.25" x14ac:dyDescent="0.3">
      <c r="A6765" s="103" t="s">
        <v>6008</v>
      </c>
      <c r="B6765" s="75" t="s">
        <v>574</v>
      </c>
      <c r="C6765" s="77" t="s">
        <v>6994</v>
      </c>
      <c r="D6765" s="104" t="s">
        <v>13380</v>
      </c>
      <c r="E6765" s="75" t="s">
        <v>14394</v>
      </c>
    </row>
    <row r="6766" spans="1:6" ht="14.25" x14ac:dyDescent="0.3">
      <c r="A6766" s="103" t="s">
        <v>648</v>
      </c>
      <c r="B6766" s="75" t="s">
        <v>574</v>
      </c>
      <c r="C6766" s="77" t="s">
        <v>6009</v>
      </c>
      <c r="D6766" s="104" t="s">
        <v>7895</v>
      </c>
      <c r="E6766" s="75" t="s">
        <v>14394</v>
      </c>
      <c r="F6766" s="18"/>
    </row>
    <row r="6767" spans="1:6" ht="14.25" x14ac:dyDescent="0.3">
      <c r="A6767" s="107" t="s">
        <v>648</v>
      </c>
      <c r="B6767" s="108" t="s">
        <v>14387</v>
      </c>
      <c r="C6767" s="77" t="s">
        <v>6009</v>
      </c>
      <c r="D6767" s="109" t="s">
        <v>7895</v>
      </c>
      <c r="E6767" s="108" t="s">
        <v>14394</v>
      </c>
    </row>
    <row r="6768" spans="1:6" ht="14.25" x14ac:dyDescent="0.3">
      <c r="A6768" s="107" t="s">
        <v>648</v>
      </c>
      <c r="B6768" s="108" t="s">
        <v>575</v>
      </c>
      <c r="C6768" s="77" t="s">
        <v>6009</v>
      </c>
      <c r="D6768" s="109" t="s">
        <v>7895</v>
      </c>
      <c r="E6768" s="108" t="s">
        <v>14394</v>
      </c>
    </row>
    <row r="6769" spans="1:6" ht="14.25" x14ac:dyDescent="0.3">
      <c r="A6769" s="103" t="s">
        <v>8445</v>
      </c>
      <c r="B6769" s="75" t="s">
        <v>574</v>
      </c>
      <c r="C6769" s="77" t="s">
        <v>6994</v>
      </c>
      <c r="D6769" s="104" t="s">
        <v>8446</v>
      </c>
      <c r="E6769" s="75" t="s">
        <v>14399</v>
      </c>
      <c r="F6769" s="17"/>
    </row>
    <row r="6770" spans="1:6" ht="14.25" x14ac:dyDescent="0.3">
      <c r="A6770" s="111" t="s">
        <v>8445</v>
      </c>
      <c r="B6770" s="112" t="s">
        <v>14387</v>
      </c>
      <c r="C6770" s="77" t="s">
        <v>6994</v>
      </c>
      <c r="D6770" s="113" t="s">
        <v>8446</v>
      </c>
      <c r="E6770" s="112" t="s">
        <v>14399</v>
      </c>
      <c r="F6770" s="17"/>
    </row>
    <row r="6771" spans="1:6" ht="13.5" x14ac:dyDescent="0.3">
      <c r="A6771" s="103" t="s">
        <v>8445</v>
      </c>
      <c r="B6771" s="75" t="s">
        <v>575</v>
      </c>
      <c r="C6771" s="77" t="s">
        <v>6994</v>
      </c>
      <c r="D6771" s="104" t="s">
        <v>8446</v>
      </c>
      <c r="E6771" s="75" t="s">
        <v>14399</v>
      </c>
    </row>
    <row r="6772" spans="1:6" ht="14.25" x14ac:dyDescent="0.3">
      <c r="A6772" s="110" t="s">
        <v>1431</v>
      </c>
      <c r="B6772" s="84" t="s">
        <v>574</v>
      </c>
      <c r="C6772" s="77" t="s">
        <v>6994</v>
      </c>
      <c r="D6772" s="117" t="s">
        <v>1432</v>
      </c>
      <c r="E6772" s="84" t="s">
        <v>15460</v>
      </c>
    </row>
    <row r="6773" spans="1:6" ht="14.25" x14ac:dyDescent="0.3">
      <c r="A6773" s="111" t="s">
        <v>6010</v>
      </c>
      <c r="B6773" s="112" t="s">
        <v>574</v>
      </c>
      <c r="C6773" s="77" t="s">
        <v>6011</v>
      </c>
      <c r="D6773" s="113" t="s">
        <v>7423</v>
      </c>
      <c r="E6773" s="112" t="s">
        <v>14400</v>
      </c>
      <c r="F6773" s="18"/>
    </row>
    <row r="6774" spans="1:6" ht="14.25" x14ac:dyDescent="0.3">
      <c r="A6774" s="111" t="s">
        <v>3521</v>
      </c>
      <c r="B6774" s="112" t="s">
        <v>574</v>
      </c>
      <c r="C6774" s="77" t="s">
        <v>5630</v>
      </c>
      <c r="D6774" s="113" t="s">
        <v>8178</v>
      </c>
      <c r="E6774" s="112" t="s">
        <v>14394</v>
      </c>
    </row>
    <row r="6775" spans="1:6" ht="14.25" x14ac:dyDescent="0.3">
      <c r="A6775" s="103" t="s">
        <v>7385</v>
      </c>
      <c r="B6775" s="75" t="s">
        <v>574</v>
      </c>
      <c r="C6775" s="77" t="s">
        <v>6998</v>
      </c>
      <c r="D6775" s="104" t="s">
        <v>7386</v>
      </c>
      <c r="E6775" s="75" t="s">
        <v>14394</v>
      </c>
      <c r="F6775" s="18"/>
    </row>
    <row r="6776" spans="1:6" ht="13.5" x14ac:dyDescent="0.3">
      <c r="A6776" s="107" t="s">
        <v>4477</v>
      </c>
      <c r="B6776" s="108" t="s">
        <v>574</v>
      </c>
      <c r="C6776" s="77" t="s">
        <v>6939</v>
      </c>
      <c r="D6776" s="109" t="s">
        <v>9955</v>
      </c>
      <c r="E6776" s="108" t="s">
        <v>15247</v>
      </c>
    </row>
    <row r="6777" spans="1:6" ht="14.25" x14ac:dyDescent="0.3">
      <c r="A6777" s="103" t="s">
        <v>6012</v>
      </c>
      <c r="B6777" s="75" t="s">
        <v>4879</v>
      </c>
      <c r="C6777" s="77" t="s">
        <v>422</v>
      </c>
      <c r="D6777" s="104" t="s">
        <v>8900</v>
      </c>
      <c r="E6777" s="75" t="s">
        <v>14397</v>
      </c>
      <c r="F6777" s="18"/>
    </row>
    <row r="6778" spans="1:6" ht="14.25" x14ac:dyDescent="0.3">
      <c r="A6778" s="107" t="s">
        <v>269</v>
      </c>
      <c r="B6778" s="108" t="s">
        <v>574</v>
      </c>
      <c r="C6778" s="77" t="s">
        <v>6924</v>
      </c>
      <c r="D6778" s="109" t="s">
        <v>9551</v>
      </c>
      <c r="E6778" s="108" t="s">
        <v>14540</v>
      </c>
      <c r="F6778" s="17"/>
    </row>
    <row r="6779" spans="1:6" ht="13.5" x14ac:dyDescent="0.3">
      <c r="A6779" s="107" t="s">
        <v>530</v>
      </c>
      <c r="B6779" s="108" t="s">
        <v>574</v>
      </c>
      <c r="C6779" s="77" t="s">
        <v>6924</v>
      </c>
      <c r="D6779" s="109" t="s">
        <v>277</v>
      </c>
      <c r="E6779" s="108" t="s">
        <v>14516</v>
      </c>
      <c r="F6779" s="18"/>
    </row>
    <row r="6780" spans="1:6" ht="14.25" x14ac:dyDescent="0.3">
      <c r="A6780" s="111" t="s">
        <v>692</v>
      </c>
      <c r="B6780" s="112" t="s">
        <v>574</v>
      </c>
      <c r="C6780" s="77" t="s">
        <v>6939</v>
      </c>
      <c r="D6780" s="113" t="s">
        <v>8224</v>
      </c>
      <c r="E6780" s="112" t="s">
        <v>14394</v>
      </c>
      <c r="F6780" s="17"/>
    </row>
    <row r="6781" spans="1:6" ht="14.25" x14ac:dyDescent="0.3">
      <c r="A6781" s="83" t="s">
        <v>692</v>
      </c>
      <c r="B6781" s="84" t="s">
        <v>575</v>
      </c>
      <c r="C6781" s="77" t="s">
        <v>6939</v>
      </c>
      <c r="D6781" s="85" t="s">
        <v>8224</v>
      </c>
      <c r="E6781" s="84" t="s">
        <v>14394</v>
      </c>
      <c r="F6781" s="17"/>
    </row>
    <row r="6782" spans="1:6" ht="14.25" x14ac:dyDescent="0.3">
      <c r="A6782" s="107" t="s">
        <v>1367</v>
      </c>
      <c r="B6782" s="108" t="s">
        <v>574</v>
      </c>
      <c r="C6782" s="77" t="s">
        <v>7071</v>
      </c>
      <c r="D6782" s="109" t="s">
        <v>6547</v>
      </c>
      <c r="E6782" s="108" t="s">
        <v>14394</v>
      </c>
      <c r="F6782" s="17"/>
    </row>
    <row r="6783" spans="1:6" ht="13.5" x14ac:dyDescent="0.3">
      <c r="A6783" s="103" t="s">
        <v>4784</v>
      </c>
      <c r="B6783" s="75" t="s">
        <v>574</v>
      </c>
      <c r="C6783" s="77" t="s">
        <v>7000</v>
      </c>
      <c r="D6783" s="104" t="s">
        <v>12282</v>
      </c>
      <c r="E6783" s="75" t="s">
        <v>14516</v>
      </c>
    </row>
    <row r="6784" spans="1:6" ht="14.25" x14ac:dyDescent="0.3">
      <c r="A6784" s="110" t="s">
        <v>1471</v>
      </c>
      <c r="B6784" s="84" t="s">
        <v>574</v>
      </c>
      <c r="C6784" s="77" t="s">
        <v>6924</v>
      </c>
      <c r="D6784" s="117" t="s">
        <v>7461</v>
      </c>
      <c r="E6784" s="84" t="s">
        <v>14434</v>
      </c>
    </row>
    <row r="6785" spans="1:6" ht="14.25" x14ac:dyDescent="0.3">
      <c r="A6785" s="111" t="s">
        <v>1471</v>
      </c>
      <c r="B6785" s="112" t="s">
        <v>14387</v>
      </c>
      <c r="C6785" s="77" t="s">
        <v>6924</v>
      </c>
      <c r="D6785" s="113" t="s">
        <v>8696</v>
      </c>
      <c r="E6785" s="112" t="s">
        <v>14434</v>
      </c>
      <c r="F6785" s="18"/>
    </row>
    <row r="6786" spans="1:6" ht="14.25" x14ac:dyDescent="0.3">
      <c r="A6786" s="111" t="s">
        <v>2912</v>
      </c>
      <c r="B6786" s="112" t="s">
        <v>574</v>
      </c>
      <c r="C6786" s="77" t="s">
        <v>6994</v>
      </c>
      <c r="D6786" s="113" t="s">
        <v>14300</v>
      </c>
      <c r="E6786" s="112" t="s">
        <v>16384</v>
      </c>
      <c r="F6786" s="18"/>
    </row>
    <row r="6787" spans="1:6" ht="14.25" x14ac:dyDescent="0.3">
      <c r="A6787" s="103" t="s">
        <v>4732</v>
      </c>
      <c r="B6787" s="75" t="s">
        <v>574</v>
      </c>
      <c r="C6787" s="77" t="s">
        <v>6924</v>
      </c>
      <c r="D6787" s="104" t="s">
        <v>4733</v>
      </c>
      <c r="E6787" s="75" t="s">
        <v>14395</v>
      </c>
      <c r="F6787" s="18"/>
    </row>
    <row r="6788" spans="1:6" ht="14.25" x14ac:dyDescent="0.3">
      <c r="A6788" s="111" t="s">
        <v>14379</v>
      </c>
      <c r="B6788" s="112" t="s">
        <v>574</v>
      </c>
      <c r="C6788" s="77" t="s">
        <v>5701</v>
      </c>
      <c r="D6788" s="113" t="s">
        <v>12973</v>
      </c>
      <c r="E6788" s="112" t="s">
        <v>14396</v>
      </c>
      <c r="F6788" s="18"/>
    </row>
    <row r="6789" spans="1:6" ht="13.5" x14ac:dyDescent="0.3">
      <c r="A6789" s="107" t="s">
        <v>5048</v>
      </c>
      <c r="B6789" s="108" t="s">
        <v>574</v>
      </c>
      <c r="C6789" s="77" t="s">
        <v>6924</v>
      </c>
      <c r="D6789" s="109" t="s">
        <v>5049</v>
      </c>
      <c r="E6789" s="108" t="s">
        <v>15461</v>
      </c>
      <c r="F6789" s="17"/>
    </row>
    <row r="6790" spans="1:6" ht="14.25" x14ac:dyDescent="0.3">
      <c r="A6790" s="103" t="s">
        <v>6613</v>
      </c>
      <c r="B6790" s="75" t="s">
        <v>574</v>
      </c>
      <c r="C6790" s="77" t="s">
        <v>12918</v>
      </c>
      <c r="D6790" s="104" t="s">
        <v>12919</v>
      </c>
      <c r="E6790" s="75" t="s">
        <v>14396</v>
      </c>
    </row>
    <row r="6791" spans="1:6" ht="14.25" x14ac:dyDescent="0.3">
      <c r="A6791" s="103" t="s">
        <v>3739</v>
      </c>
      <c r="B6791" s="75" t="s">
        <v>574</v>
      </c>
      <c r="C6791" s="77" t="s">
        <v>7021</v>
      </c>
      <c r="D6791" s="104" t="s">
        <v>6887</v>
      </c>
      <c r="E6791" s="75" t="s">
        <v>14394</v>
      </c>
      <c r="F6791" s="18"/>
    </row>
    <row r="6792" spans="1:6" ht="13.5" x14ac:dyDescent="0.3">
      <c r="A6792" s="103" t="s">
        <v>11849</v>
      </c>
      <c r="B6792" s="75" t="s">
        <v>574</v>
      </c>
      <c r="C6792" s="77" t="s">
        <v>7071</v>
      </c>
      <c r="D6792" s="104" t="s">
        <v>11850</v>
      </c>
      <c r="E6792" s="75" t="s">
        <v>14395</v>
      </c>
    </row>
    <row r="6793" spans="1:6" ht="14.25" x14ac:dyDescent="0.3">
      <c r="A6793" s="103" t="s">
        <v>618</v>
      </c>
      <c r="B6793" s="75" t="s">
        <v>574</v>
      </c>
      <c r="C6793" s="77" t="s">
        <v>6994</v>
      </c>
      <c r="D6793" s="104" t="s">
        <v>13106</v>
      </c>
      <c r="E6793" s="75" t="s">
        <v>14406</v>
      </c>
      <c r="F6793" s="18"/>
    </row>
    <row r="6794" spans="1:6" ht="13.5" x14ac:dyDescent="0.3">
      <c r="A6794" s="107" t="s">
        <v>3294</v>
      </c>
      <c r="B6794" s="108" t="s">
        <v>574</v>
      </c>
      <c r="C6794" s="77" t="s">
        <v>6920</v>
      </c>
      <c r="D6794" s="109" t="s">
        <v>944</v>
      </c>
      <c r="E6794" s="108" t="s">
        <v>14989</v>
      </c>
      <c r="F6794" s="18"/>
    </row>
    <row r="6795" spans="1:6" ht="13.5" x14ac:dyDescent="0.3">
      <c r="A6795" s="103" t="s">
        <v>3418</v>
      </c>
      <c r="B6795" s="75" t="s">
        <v>574</v>
      </c>
      <c r="C6795" s="77" t="s">
        <v>6920</v>
      </c>
      <c r="D6795" s="104" t="s">
        <v>14301</v>
      </c>
      <c r="E6795" s="75" t="s">
        <v>16385</v>
      </c>
    </row>
    <row r="6796" spans="1:6" ht="13.5" x14ac:dyDescent="0.3">
      <c r="A6796" s="114" t="s">
        <v>3968</v>
      </c>
      <c r="B6796" s="115" t="s">
        <v>574</v>
      </c>
      <c r="C6796" s="77" t="s">
        <v>6860</v>
      </c>
      <c r="D6796" s="116" t="s">
        <v>12684</v>
      </c>
      <c r="E6796" s="115" t="s">
        <v>16386</v>
      </c>
      <c r="F6796" s="17"/>
    </row>
    <row r="6797" spans="1:6" ht="14.25" x14ac:dyDescent="0.3">
      <c r="A6797" s="103" t="s">
        <v>3101</v>
      </c>
      <c r="B6797" s="75" t="s">
        <v>574</v>
      </c>
      <c r="C6797" s="77" t="s">
        <v>6954</v>
      </c>
      <c r="D6797" s="104" t="s">
        <v>12226</v>
      </c>
      <c r="E6797" s="75" t="s">
        <v>15143</v>
      </c>
      <c r="F6797" s="17"/>
    </row>
    <row r="6798" spans="1:6" ht="13.5" x14ac:dyDescent="0.3">
      <c r="A6798" s="107" t="s">
        <v>4159</v>
      </c>
      <c r="B6798" s="108" t="s">
        <v>574</v>
      </c>
      <c r="C6798" s="77" t="s">
        <v>10863</v>
      </c>
      <c r="D6798" s="109" t="s">
        <v>10864</v>
      </c>
      <c r="E6798" s="108" t="s">
        <v>14394</v>
      </c>
    </row>
    <row r="6799" spans="1:6" ht="14.25" x14ac:dyDescent="0.3">
      <c r="A6799" s="107" t="s">
        <v>7402</v>
      </c>
      <c r="B6799" s="108" t="s">
        <v>574</v>
      </c>
      <c r="C6799" s="77" t="s">
        <v>7403</v>
      </c>
      <c r="D6799" s="109" t="s">
        <v>13201</v>
      </c>
      <c r="E6799" s="108" t="s">
        <v>14399</v>
      </c>
    </row>
    <row r="6800" spans="1:6" ht="14.25" x14ac:dyDescent="0.3">
      <c r="A6800" s="103" t="s">
        <v>7402</v>
      </c>
      <c r="B6800" s="75" t="s">
        <v>14387</v>
      </c>
      <c r="C6800" s="77" t="s">
        <v>8737</v>
      </c>
      <c r="D6800" s="104" t="s">
        <v>13201</v>
      </c>
      <c r="E6800" s="75" t="s">
        <v>14399</v>
      </c>
    </row>
    <row r="6801" spans="1:6" ht="14.25" x14ac:dyDescent="0.3">
      <c r="A6801" s="103" t="s">
        <v>7402</v>
      </c>
      <c r="B6801" s="75" t="s">
        <v>575</v>
      </c>
      <c r="C6801" s="77" t="s">
        <v>6013</v>
      </c>
      <c r="D6801" s="104" t="s">
        <v>13201</v>
      </c>
      <c r="E6801" s="75" t="s">
        <v>14399</v>
      </c>
    </row>
    <row r="6802" spans="1:6" ht="13.5" x14ac:dyDescent="0.3">
      <c r="A6802" s="83" t="s">
        <v>11440</v>
      </c>
      <c r="B6802" s="84" t="s">
        <v>574</v>
      </c>
      <c r="C6802" s="77" t="s">
        <v>7000</v>
      </c>
      <c r="D6802" s="85" t="s">
        <v>11441</v>
      </c>
      <c r="E6802" s="84" t="s">
        <v>14406</v>
      </c>
    </row>
    <row r="6803" spans="1:6" ht="14.25" x14ac:dyDescent="0.3">
      <c r="A6803" s="111" t="s">
        <v>15462</v>
      </c>
      <c r="B6803" s="112" t="s">
        <v>574</v>
      </c>
      <c r="C6803" s="77" t="s">
        <v>7000</v>
      </c>
      <c r="D6803" s="113" t="s">
        <v>9093</v>
      </c>
      <c r="E6803" s="112" t="s">
        <v>14659</v>
      </c>
      <c r="F6803" s="17"/>
    </row>
    <row r="6804" spans="1:6" ht="14.25" x14ac:dyDescent="0.3">
      <c r="A6804" s="103" t="s">
        <v>15462</v>
      </c>
      <c r="B6804" s="75" t="s">
        <v>14387</v>
      </c>
      <c r="C6804" s="77" t="s">
        <v>7000</v>
      </c>
      <c r="D6804" s="104" t="s">
        <v>9089</v>
      </c>
      <c r="E6804" s="75" t="s">
        <v>14659</v>
      </c>
      <c r="F6804" s="17"/>
    </row>
    <row r="6805" spans="1:6" ht="14.25" x14ac:dyDescent="0.3">
      <c r="A6805" s="110" t="s">
        <v>15462</v>
      </c>
      <c r="B6805" s="84" t="s">
        <v>575</v>
      </c>
      <c r="C6805" s="77" t="s">
        <v>7000</v>
      </c>
      <c r="D6805" s="117" t="s">
        <v>9089</v>
      </c>
      <c r="E6805" s="84" t="s">
        <v>14659</v>
      </c>
      <c r="F6805" s="17"/>
    </row>
    <row r="6806" spans="1:6" ht="13.5" x14ac:dyDescent="0.3">
      <c r="A6806" s="107" t="s">
        <v>1904</v>
      </c>
      <c r="B6806" s="108" t="s">
        <v>574</v>
      </c>
      <c r="C6806" s="77" t="s">
        <v>6920</v>
      </c>
      <c r="D6806" s="109" t="s">
        <v>13229</v>
      </c>
      <c r="E6806" s="108" t="s">
        <v>14394</v>
      </c>
      <c r="F6806" s="18"/>
    </row>
    <row r="6807" spans="1:6" ht="14.25" x14ac:dyDescent="0.3">
      <c r="A6807" s="111" t="s">
        <v>11612</v>
      </c>
      <c r="B6807" s="112" t="s">
        <v>574</v>
      </c>
      <c r="C6807" s="77" t="s">
        <v>7071</v>
      </c>
      <c r="D6807" s="113" t="s">
        <v>1284</v>
      </c>
      <c r="E6807" s="112" t="s">
        <v>14398</v>
      </c>
      <c r="F6807" s="18"/>
    </row>
    <row r="6808" spans="1:6" ht="13.5" x14ac:dyDescent="0.3">
      <c r="A6808" s="111" t="s">
        <v>11612</v>
      </c>
      <c r="B6808" s="112" t="s">
        <v>14387</v>
      </c>
      <c r="C6808" s="77" t="s">
        <v>7071</v>
      </c>
      <c r="D6808" s="113" t="s">
        <v>1284</v>
      </c>
      <c r="E6808" s="112" t="s">
        <v>14398</v>
      </c>
    </row>
    <row r="6809" spans="1:6" ht="14.25" x14ac:dyDescent="0.3">
      <c r="A6809" s="107" t="s">
        <v>11612</v>
      </c>
      <c r="B6809" s="108" t="s">
        <v>575</v>
      </c>
      <c r="C6809" s="77" t="s">
        <v>7071</v>
      </c>
      <c r="D6809" s="109" t="s">
        <v>1284</v>
      </c>
      <c r="E6809" s="108" t="s">
        <v>14398</v>
      </c>
    </row>
    <row r="6810" spans="1:6" ht="14.25" x14ac:dyDescent="0.3">
      <c r="A6810" s="103" t="s">
        <v>11535</v>
      </c>
      <c r="B6810" s="75" t="s">
        <v>574</v>
      </c>
      <c r="C6810" s="77" t="s">
        <v>6919</v>
      </c>
      <c r="D6810" s="104" t="s">
        <v>4105</v>
      </c>
      <c r="E6810" s="75" t="s">
        <v>14398</v>
      </c>
      <c r="F6810" s="17"/>
    </row>
    <row r="6811" spans="1:6" ht="14.25" x14ac:dyDescent="0.3">
      <c r="A6811" s="103" t="s">
        <v>6014</v>
      </c>
      <c r="B6811" s="75" t="s">
        <v>574</v>
      </c>
      <c r="C6811" s="77" t="s">
        <v>6909</v>
      </c>
      <c r="D6811" s="104" t="s">
        <v>7176</v>
      </c>
      <c r="E6811" s="75" t="s">
        <v>14398</v>
      </c>
      <c r="F6811" s="17"/>
    </row>
    <row r="6812" spans="1:6" ht="14.25" x14ac:dyDescent="0.3">
      <c r="A6812" s="111" t="s">
        <v>3068</v>
      </c>
      <c r="B6812" s="112" t="s">
        <v>574</v>
      </c>
      <c r="C6812" s="77" t="s">
        <v>5404</v>
      </c>
      <c r="D6812" s="113" t="s">
        <v>10865</v>
      </c>
      <c r="E6812" s="112" t="s">
        <v>14394</v>
      </c>
      <c r="F6812" s="17"/>
    </row>
    <row r="6813" spans="1:6" ht="14.25" x14ac:dyDescent="0.3">
      <c r="A6813" s="103" t="s">
        <v>5050</v>
      </c>
      <c r="B6813" s="75" t="s">
        <v>574</v>
      </c>
      <c r="C6813" s="77" t="s">
        <v>6994</v>
      </c>
      <c r="D6813" s="104" t="s">
        <v>9131</v>
      </c>
      <c r="E6813" s="75" t="s">
        <v>15463</v>
      </c>
    </row>
    <row r="6814" spans="1:6" ht="14.25" x14ac:dyDescent="0.3">
      <c r="A6814" s="111" t="s">
        <v>5050</v>
      </c>
      <c r="B6814" s="112" t="s">
        <v>575</v>
      </c>
      <c r="C6814" s="77" t="s">
        <v>6994</v>
      </c>
      <c r="D6814" s="113" t="s">
        <v>9131</v>
      </c>
      <c r="E6814" s="112" t="s">
        <v>15463</v>
      </c>
    </row>
    <row r="6815" spans="1:6" ht="14.25" x14ac:dyDescent="0.3">
      <c r="A6815" s="107" t="s">
        <v>78</v>
      </c>
      <c r="B6815" s="108" t="s">
        <v>574</v>
      </c>
      <c r="C6815" s="77" t="s">
        <v>6921</v>
      </c>
      <c r="D6815" s="109" t="s">
        <v>3740</v>
      </c>
      <c r="E6815" s="108" t="s">
        <v>14414</v>
      </c>
      <c r="F6815" s="17"/>
    </row>
    <row r="6816" spans="1:6" ht="14.25" x14ac:dyDescent="0.3">
      <c r="A6816" s="107" t="s">
        <v>78</v>
      </c>
      <c r="B6816" s="108" t="s">
        <v>575</v>
      </c>
      <c r="C6816" s="77" t="s">
        <v>6921</v>
      </c>
      <c r="D6816" s="109" t="s">
        <v>3740</v>
      </c>
      <c r="E6816" s="108" t="s">
        <v>14414</v>
      </c>
    </row>
    <row r="6817" spans="1:6" ht="14.25" x14ac:dyDescent="0.3">
      <c r="A6817" s="103" t="s">
        <v>11405</v>
      </c>
      <c r="B6817" s="75" t="s">
        <v>574</v>
      </c>
      <c r="C6817" s="77" t="s">
        <v>6954</v>
      </c>
      <c r="D6817" s="104" t="s">
        <v>514</v>
      </c>
      <c r="E6817" s="75" t="s">
        <v>14406</v>
      </c>
    </row>
    <row r="6818" spans="1:6" ht="14.25" x14ac:dyDescent="0.3">
      <c r="A6818" s="110" t="s">
        <v>11405</v>
      </c>
      <c r="B6818" s="84" t="s">
        <v>14387</v>
      </c>
      <c r="C6818" s="77" t="s">
        <v>6954</v>
      </c>
      <c r="D6818" s="117" t="s">
        <v>514</v>
      </c>
      <c r="E6818" s="84" t="s">
        <v>14406</v>
      </c>
      <c r="F6818" s="18"/>
    </row>
    <row r="6819" spans="1:6" ht="13.5" x14ac:dyDescent="0.3">
      <c r="A6819" s="103" t="s">
        <v>11405</v>
      </c>
      <c r="B6819" s="75" t="s">
        <v>575</v>
      </c>
      <c r="C6819" s="77" t="s">
        <v>6954</v>
      </c>
      <c r="D6819" s="104" t="s">
        <v>514</v>
      </c>
      <c r="E6819" s="75" t="s">
        <v>14406</v>
      </c>
      <c r="F6819" s="18"/>
    </row>
    <row r="6820" spans="1:6" ht="14.25" x14ac:dyDescent="0.3">
      <c r="A6820" s="103" t="s">
        <v>522</v>
      </c>
      <c r="B6820" s="75" t="s">
        <v>574</v>
      </c>
      <c r="C6820" s="77" t="s">
        <v>6933</v>
      </c>
      <c r="D6820" s="104" t="s">
        <v>11406</v>
      </c>
      <c r="E6820" s="75" t="s">
        <v>14406</v>
      </c>
      <c r="F6820" s="18"/>
    </row>
    <row r="6821" spans="1:6" ht="14.25" x14ac:dyDescent="0.3">
      <c r="A6821" s="103" t="s">
        <v>522</v>
      </c>
      <c r="B6821" s="75" t="s">
        <v>14387</v>
      </c>
      <c r="C6821" s="77" t="s">
        <v>6933</v>
      </c>
      <c r="D6821" s="104" t="s">
        <v>11406</v>
      </c>
      <c r="E6821" s="75" t="s">
        <v>14406</v>
      </c>
    </row>
    <row r="6822" spans="1:6" ht="14.25" x14ac:dyDescent="0.3">
      <c r="A6822" s="107" t="s">
        <v>522</v>
      </c>
      <c r="B6822" s="108" t="s">
        <v>575</v>
      </c>
      <c r="C6822" s="77" t="s">
        <v>6933</v>
      </c>
      <c r="D6822" s="109" t="s">
        <v>11406</v>
      </c>
      <c r="E6822" s="108" t="s">
        <v>14406</v>
      </c>
      <c r="F6822" s="17"/>
    </row>
    <row r="6823" spans="1:6" ht="14.25" x14ac:dyDescent="0.3">
      <c r="A6823" s="103" t="s">
        <v>109</v>
      </c>
      <c r="B6823" s="75" t="s">
        <v>574</v>
      </c>
      <c r="C6823" s="77" t="s">
        <v>7080</v>
      </c>
      <c r="D6823" s="104" t="s">
        <v>3741</v>
      </c>
      <c r="E6823" s="75" t="s">
        <v>14406</v>
      </c>
      <c r="F6823" s="17"/>
    </row>
    <row r="6824" spans="1:6" ht="14.25" x14ac:dyDescent="0.3">
      <c r="A6824" s="111" t="s">
        <v>238</v>
      </c>
      <c r="B6824" s="112" t="s">
        <v>574</v>
      </c>
      <c r="C6824" s="77" t="s">
        <v>6924</v>
      </c>
      <c r="D6824" s="113" t="s">
        <v>11407</v>
      </c>
      <c r="E6824" s="112" t="s">
        <v>14406</v>
      </c>
      <c r="F6824" s="28"/>
    </row>
    <row r="6825" spans="1:6" ht="13.5" x14ac:dyDescent="0.3">
      <c r="A6825" s="103" t="s">
        <v>238</v>
      </c>
      <c r="B6825" s="75" t="s">
        <v>14387</v>
      </c>
      <c r="C6825" s="77" t="s">
        <v>6924</v>
      </c>
      <c r="D6825" s="104" t="s">
        <v>11407</v>
      </c>
      <c r="E6825" s="75" t="s">
        <v>14406</v>
      </c>
      <c r="F6825" s="18"/>
    </row>
    <row r="6826" spans="1:6" ht="14.25" x14ac:dyDescent="0.3">
      <c r="A6826" s="103" t="s">
        <v>238</v>
      </c>
      <c r="B6826" s="75" t="s">
        <v>575</v>
      </c>
      <c r="C6826" s="77" t="s">
        <v>6924</v>
      </c>
      <c r="D6826" s="104" t="s">
        <v>11407</v>
      </c>
      <c r="E6826" s="75" t="s">
        <v>14406</v>
      </c>
      <c r="F6826" s="18"/>
    </row>
    <row r="6827" spans="1:6" ht="13.5" x14ac:dyDescent="0.3">
      <c r="A6827" s="103" t="s">
        <v>12920</v>
      </c>
      <c r="B6827" s="75" t="s">
        <v>574</v>
      </c>
      <c r="C6827" s="77" t="s">
        <v>6984</v>
      </c>
      <c r="D6827" s="104" t="s">
        <v>12921</v>
      </c>
      <c r="E6827" s="75" t="s">
        <v>14395</v>
      </c>
      <c r="F6827" s="17"/>
    </row>
    <row r="6828" spans="1:6" ht="14.25" x14ac:dyDescent="0.3">
      <c r="A6828" s="103" t="s">
        <v>4160</v>
      </c>
      <c r="B6828" s="75" t="s">
        <v>574</v>
      </c>
      <c r="C6828" s="77" t="s">
        <v>6937</v>
      </c>
      <c r="D6828" s="104" t="s">
        <v>10866</v>
      </c>
      <c r="E6828" s="75" t="s">
        <v>14396</v>
      </c>
    </row>
    <row r="6829" spans="1:6" ht="13.5" x14ac:dyDescent="0.3">
      <c r="A6829" s="122" t="s">
        <v>10878</v>
      </c>
      <c r="B6829" s="123" t="s">
        <v>4879</v>
      </c>
      <c r="C6829" s="77" t="s">
        <v>420</v>
      </c>
      <c r="D6829" s="124" t="s">
        <v>10879</v>
      </c>
      <c r="E6829" s="125" t="s">
        <v>14394</v>
      </c>
    </row>
    <row r="6830" spans="1:6" ht="14.25" x14ac:dyDescent="0.3">
      <c r="A6830" s="110" t="s">
        <v>2522</v>
      </c>
      <c r="B6830" s="84" t="s">
        <v>574</v>
      </c>
      <c r="C6830" s="77" t="s">
        <v>6984</v>
      </c>
      <c r="D6830" s="117" t="s">
        <v>10867</v>
      </c>
      <c r="E6830" s="84" t="s">
        <v>14394</v>
      </c>
    </row>
    <row r="6831" spans="1:6" ht="14.25" x14ac:dyDescent="0.3">
      <c r="A6831" s="107" t="s">
        <v>4478</v>
      </c>
      <c r="B6831" s="108" t="s">
        <v>574</v>
      </c>
      <c r="C6831" s="77" t="s">
        <v>6954</v>
      </c>
      <c r="D6831" s="109" t="s">
        <v>4479</v>
      </c>
      <c r="E6831" s="108" t="s">
        <v>14398</v>
      </c>
    </row>
    <row r="6832" spans="1:6" ht="14.25" x14ac:dyDescent="0.3">
      <c r="A6832" s="103" t="s">
        <v>6015</v>
      </c>
      <c r="B6832" s="75" t="s">
        <v>574</v>
      </c>
      <c r="C6832" s="77" t="s">
        <v>5395</v>
      </c>
      <c r="D6832" s="104" t="s">
        <v>13187</v>
      </c>
      <c r="E6832" s="75" t="s">
        <v>14394</v>
      </c>
      <c r="F6832" s="17"/>
    </row>
    <row r="6833" spans="1:6" ht="14.25" x14ac:dyDescent="0.3">
      <c r="A6833" s="103" t="s">
        <v>945</v>
      </c>
      <c r="B6833" s="75" t="s">
        <v>574</v>
      </c>
      <c r="C6833" s="77" t="s">
        <v>6956</v>
      </c>
      <c r="D6833" s="104" t="s">
        <v>9945</v>
      </c>
      <c r="E6833" s="75" t="s">
        <v>14773</v>
      </c>
      <c r="F6833" s="18"/>
    </row>
    <row r="6834" spans="1:6" ht="14.25" x14ac:dyDescent="0.3">
      <c r="A6834" s="107" t="s">
        <v>638</v>
      </c>
      <c r="B6834" s="108" t="s">
        <v>575</v>
      </c>
      <c r="C6834" s="77" t="s">
        <v>6919</v>
      </c>
      <c r="D6834" s="109" t="s">
        <v>13476</v>
      </c>
      <c r="E6834" s="108" t="s">
        <v>14394</v>
      </c>
      <c r="F6834" s="17"/>
    </row>
    <row r="6835" spans="1:6" ht="13.5" x14ac:dyDescent="0.3">
      <c r="A6835" s="103" t="s">
        <v>8449</v>
      </c>
      <c r="B6835" s="75" t="s">
        <v>574</v>
      </c>
      <c r="C6835" s="77" t="s">
        <v>6861</v>
      </c>
      <c r="D6835" s="104" t="s">
        <v>8450</v>
      </c>
      <c r="E6835" s="75" t="s">
        <v>14395</v>
      </c>
    </row>
    <row r="6836" spans="1:6" ht="14.25" x14ac:dyDescent="0.3">
      <c r="A6836" s="107" t="s">
        <v>8449</v>
      </c>
      <c r="B6836" s="108" t="s">
        <v>575</v>
      </c>
      <c r="C6836" s="77" t="s">
        <v>8663</v>
      </c>
      <c r="D6836" s="109" t="s">
        <v>8450</v>
      </c>
      <c r="E6836" s="108" t="s">
        <v>14395</v>
      </c>
      <c r="F6836" s="18"/>
    </row>
    <row r="6837" spans="1:6" ht="14.25" x14ac:dyDescent="0.3">
      <c r="A6837" s="103" t="s">
        <v>6780</v>
      </c>
      <c r="B6837" s="75" t="s">
        <v>574</v>
      </c>
      <c r="C6837" s="77" t="s">
        <v>6979</v>
      </c>
      <c r="D6837" s="104" t="s">
        <v>9815</v>
      </c>
      <c r="E6837" s="75" t="s">
        <v>15464</v>
      </c>
    </row>
    <row r="6838" spans="1:6" ht="13.5" x14ac:dyDescent="0.3">
      <c r="A6838" s="83" t="s">
        <v>4480</v>
      </c>
      <c r="B6838" s="84" t="s">
        <v>574</v>
      </c>
      <c r="C6838" s="77" t="s">
        <v>7000</v>
      </c>
      <c r="D6838" s="117" t="s">
        <v>9240</v>
      </c>
      <c r="E6838" s="84" t="s">
        <v>14399</v>
      </c>
    </row>
    <row r="6839" spans="1:6" ht="14.25" x14ac:dyDescent="0.3">
      <c r="A6839" s="107" t="s">
        <v>1163</v>
      </c>
      <c r="B6839" s="108" t="s">
        <v>574</v>
      </c>
      <c r="C6839" s="77" t="s">
        <v>6954</v>
      </c>
      <c r="D6839" s="109" t="s">
        <v>13792</v>
      </c>
      <c r="E6839" s="108" t="s">
        <v>15041</v>
      </c>
      <c r="F6839" s="18"/>
    </row>
    <row r="6840" spans="1:6" ht="13.5" x14ac:dyDescent="0.3">
      <c r="A6840" s="107" t="s">
        <v>3419</v>
      </c>
      <c r="B6840" s="108" t="s">
        <v>575</v>
      </c>
      <c r="C6840" s="77" t="s">
        <v>6994</v>
      </c>
      <c r="D6840" s="109" t="s">
        <v>12682</v>
      </c>
      <c r="E6840" s="108" t="s">
        <v>16379</v>
      </c>
      <c r="F6840" s="17"/>
    </row>
    <row r="6841" spans="1:6" ht="14.25" x14ac:dyDescent="0.3">
      <c r="A6841" s="107" t="s">
        <v>1590</v>
      </c>
      <c r="B6841" s="108" t="s">
        <v>574</v>
      </c>
      <c r="C6841" s="77" t="s">
        <v>6954</v>
      </c>
      <c r="D6841" s="109" t="s">
        <v>12227</v>
      </c>
      <c r="E6841" s="108" t="s">
        <v>15834</v>
      </c>
    </row>
    <row r="6842" spans="1:6" ht="14.25" x14ac:dyDescent="0.3">
      <c r="A6842" s="103" t="s">
        <v>11477</v>
      </c>
      <c r="B6842" s="75" t="s">
        <v>574</v>
      </c>
      <c r="C6842" s="77" t="s">
        <v>7071</v>
      </c>
      <c r="D6842" s="104" t="s">
        <v>11478</v>
      </c>
      <c r="E6842" s="75" t="s">
        <v>14398</v>
      </c>
    </row>
    <row r="6843" spans="1:6" ht="14.25" x14ac:dyDescent="0.3">
      <c r="A6843" s="107" t="s">
        <v>11477</v>
      </c>
      <c r="B6843" s="108" t="s">
        <v>14387</v>
      </c>
      <c r="C6843" s="77" t="s">
        <v>7071</v>
      </c>
      <c r="D6843" s="109" t="s">
        <v>11478</v>
      </c>
      <c r="E6843" s="108" t="s">
        <v>14398</v>
      </c>
      <c r="F6843" s="18"/>
    </row>
    <row r="6844" spans="1:6" ht="14.25" x14ac:dyDescent="0.3">
      <c r="A6844" s="103" t="s">
        <v>11477</v>
      </c>
      <c r="B6844" s="75" t="s">
        <v>575</v>
      </c>
      <c r="C6844" s="77" t="s">
        <v>7071</v>
      </c>
      <c r="D6844" s="104" t="s">
        <v>11478</v>
      </c>
      <c r="E6844" s="75" t="s">
        <v>14398</v>
      </c>
      <c r="F6844" s="17"/>
    </row>
    <row r="6845" spans="1:6" ht="14.25" x14ac:dyDescent="0.3">
      <c r="A6845" s="103" t="s">
        <v>278</v>
      </c>
      <c r="B6845" s="75" t="s">
        <v>574</v>
      </c>
      <c r="C6845" s="77" t="s">
        <v>6994</v>
      </c>
      <c r="D6845" s="104" t="s">
        <v>2781</v>
      </c>
      <c r="E6845" s="75" t="s">
        <v>15465</v>
      </c>
      <c r="F6845" s="17"/>
    </row>
    <row r="6846" spans="1:6" ht="14.25" x14ac:dyDescent="0.3">
      <c r="A6846" s="103" t="s">
        <v>3641</v>
      </c>
      <c r="B6846" s="75" t="s">
        <v>574</v>
      </c>
      <c r="C6846" s="77" t="s">
        <v>6061</v>
      </c>
      <c r="D6846" s="104" t="s">
        <v>10868</v>
      </c>
      <c r="E6846" s="75" t="s">
        <v>14394</v>
      </c>
      <c r="F6846" s="17"/>
    </row>
    <row r="6847" spans="1:6" ht="14.25" x14ac:dyDescent="0.3">
      <c r="A6847" s="111" t="s">
        <v>3642</v>
      </c>
      <c r="B6847" s="112" t="s">
        <v>574</v>
      </c>
      <c r="C6847" s="77" t="s">
        <v>5630</v>
      </c>
      <c r="D6847" s="113" t="s">
        <v>10869</v>
      </c>
      <c r="E6847" s="112" t="s">
        <v>14403</v>
      </c>
    </row>
    <row r="6848" spans="1:6" ht="14.25" x14ac:dyDescent="0.3">
      <c r="A6848" s="103" t="s">
        <v>6016</v>
      </c>
      <c r="B6848" s="75" t="s">
        <v>574</v>
      </c>
      <c r="C6848" s="77" t="s">
        <v>6954</v>
      </c>
      <c r="D6848" s="104" t="s">
        <v>7427</v>
      </c>
      <c r="E6848" s="75" t="s">
        <v>14400</v>
      </c>
    </row>
    <row r="6849" spans="1:6" ht="14.25" x14ac:dyDescent="0.3">
      <c r="A6849" s="103" t="s">
        <v>1451</v>
      </c>
      <c r="B6849" s="75" t="s">
        <v>574</v>
      </c>
      <c r="C6849" s="77" t="s">
        <v>5365</v>
      </c>
      <c r="D6849" s="104" t="s">
        <v>11362</v>
      </c>
      <c r="E6849" s="75" t="s">
        <v>14397</v>
      </c>
    </row>
    <row r="6850" spans="1:6" ht="13.5" x14ac:dyDescent="0.3">
      <c r="A6850" s="103" t="s">
        <v>6781</v>
      </c>
      <c r="B6850" s="75" t="s">
        <v>574</v>
      </c>
      <c r="C6850" s="77" t="s">
        <v>6929</v>
      </c>
      <c r="D6850" s="104" t="s">
        <v>9668</v>
      </c>
      <c r="E6850" s="75" t="s">
        <v>14398</v>
      </c>
      <c r="F6850" s="18"/>
    </row>
    <row r="6851" spans="1:6" ht="14.25" x14ac:dyDescent="0.3">
      <c r="A6851" s="103" t="s">
        <v>2523</v>
      </c>
      <c r="B6851" s="75" t="s">
        <v>574</v>
      </c>
      <c r="C6851" s="77" t="s">
        <v>5675</v>
      </c>
      <c r="D6851" s="104" t="s">
        <v>15791</v>
      </c>
      <c r="E6851" s="75" t="s">
        <v>14398</v>
      </c>
      <c r="F6851" s="17"/>
    </row>
    <row r="6852" spans="1:6" ht="14.25" x14ac:dyDescent="0.3">
      <c r="A6852" s="103" t="s">
        <v>3643</v>
      </c>
      <c r="B6852" s="75" t="s">
        <v>574</v>
      </c>
      <c r="C6852" s="77" t="s">
        <v>6332</v>
      </c>
      <c r="D6852" s="104" t="s">
        <v>10870</v>
      </c>
      <c r="E6852" s="75" t="s">
        <v>14398</v>
      </c>
      <c r="F6852" s="17"/>
    </row>
    <row r="6853" spans="1:6" ht="14.25" x14ac:dyDescent="0.3">
      <c r="A6853" s="107" t="s">
        <v>5051</v>
      </c>
      <c r="B6853" s="108" t="s">
        <v>574</v>
      </c>
      <c r="C6853" s="77" t="s">
        <v>6909</v>
      </c>
      <c r="D6853" s="109" t="s">
        <v>10219</v>
      </c>
      <c r="E6853" s="108" t="s">
        <v>15466</v>
      </c>
    </row>
    <row r="6854" spans="1:6" ht="13.5" x14ac:dyDescent="0.3">
      <c r="A6854" s="103" t="s">
        <v>5051</v>
      </c>
      <c r="B6854" s="75" t="s">
        <v>14387</v>
      </c>
      <c r="C6854" s="77" t="s">
        <v>6909</v>
      </c>
      <c r="D6854" s="104" t="s">
        <v>10219</v>
      </c>
      <c r="E6854" s="75" t="s">
        <v>15466</v>
      </c>
    </row>
    <row r="6855" spans="1:6" ht="13.5" x14ac:dyDescent="0.3">
      <c r="A6855" s="103" t="s">
        <v>5051</v>
      </c>
      <c r="B6855" s="75" t="s">
        <v>575</v>
      </c>
      <c r="C6855" s="77" t="s">
        <v>6909</v>
      </c>
      <c r="D6855" s="104" t="s">
        <v>10219</v>
      </c>
      <c r="E6855" s="75" t="s">
        <v>15466</v>
      </c>
      <c r="F6855" s="18"/>
    </row>
    <row r="6856" spans="1:6" ht="14.25" x14ac:dyDescent="0.3">
      <c r="A6856" s="103" t="s">
        <v>6017</v>
      </c>
      <c r="B6856" s="75" t="s">
        <v>574</v>
      </c>
      <c r="C6856" s="77" t="s">
        <v>6939</v>
      </c>
      <c r="D6856" s="104" t="s">
        <v>7108</v>
      </c>
      <c r="E6856" s="75" t="s">
        <v>14394</v>
      </c>
    </row>
    <row r="6857" spans="1:6" ht="14.25" x14ac:dyDescent="0.3">
      <c r="A6857" s="111" t="s">
        <v>6017</v>
      </c>
      <c r="B6857" s="112" t="s">
        <v>14387</v>
      </c>
      <c r="C6857" s="77" t="s">
        <v>6939</v>
      </c>
      <c r="D6857" s="113" t="s">
        <v>7108</v>
      </c>
      <c r="E6857" s="112" t="s">
        <v>14394</v>
      </c>
      <c r="F6857" s="17"/>
    </row>
    <row r="6858" spans="1:6" ht="14.25" x14ac:dyDescent="0.3">
      <c r="A6858" s="103" t="s">
        <v>6017</v>
      </c>
      <c r="B6858" s="75" t="s">
        <v>575</v>
      </c>
      <c r="C6858" s="77" t="s">
        <v>6939</v>
      </c>
      <c r="D6858" s="104" t="s">
        <v>7108</v>
      </c>
      <c r="E6858" s="75" t="s">
        <v>14394</v>
      </c>
      <c r="F6858" s="18"/>
    </row>
    <row r="6859" spans="1:6" ht="14.25" x14ac:dyDescent="0.3">
      <c r="A6859" s="103" t="s">
        <v>1253</v>
      </c>
      <c r="B6859" s="75" t="s">
        <v>574</v>
      </c>
      <c r="C6859" s="77" t="s">
        <v>7000</v>
      </c>
      <c r="D6859" s="104" t="s">
        <v>5052</v>
      </c>
      <c r="E6859" s="75" t="s">
        <v>14406</v>
      </c>
      <c r="F6859" s="18"/>
    </row>
    <row r="6860" spans="1:6" ht="14.25" x14ac:dyDescent="0.3">
      <c r="A6860" s="103" t="s">
        <v>1253</v>
      </c>
      <c r="B6860" s="75" t="s">
        <v>14387</v>
      </c>
      <c r="C6860" s="77" t="s">
        <v>7000</v>
      </c>
      <c r="D6860" s="104" t="s">
        <v>5052</v>
      </c>
      <c r="E6860" s="75" t="s">
        <v>14406</v>
      </c>
      <c r="F6860" s="18"/>
    </row>
    <row r="6861" spans="1:6" ht="13.5" x14ac:dyDescent="0.3">
      <c r="A6861" s="103" t="s">
        <v>1253</v>
      </c>
      <c r="B6861" s="75" t="s">
        <v>575</v>
      </c>
      <c r="C6861" s="77" t="s">
        <v>7000</v>
      </c>
      <c r="D6861" s="104" t="s">
        <v>5052</v>
      </c>
      <c r="E6861" s="75" t="s">
        <v>14406</v>
      </c>
      <c r="F6861" s="17"/>
    </row>
    <row r="6862" spans="1:6" ht="14.25" x14ac:dyDescent="0.3">
      <c r="A6862" s="107" t="s">
        <v>1253</v>
      </c>
      <c r="B6862" s="108" t="s">
        <v>13017</v>
      </c>
      <c r="C6862" s="77" t="s">
        <v>5108</v>
      </c>
      <c r="D6862" s="109" t="s">
        <v>13021</v>
      </c>
      <c r="E6862" s="108" t="s">
        <v>14406</v>
      </c>
      <c r="F6862" s="18"/>
    </row>
    <row r="6863" spans="1:6" ht="14.25" x14ac:dyDescent="0.3">
      <c r="A6863" s="103" t="s">
        <v>11903</v>
      </c>
      <c r="B6863" s="75" t="s">
        <v>574</v>
      </c>
      <c r="C6863" s="77" t="s">
        <v>7071</v>
      </c>
      <c r="D6863" s="104" t="s">
        <v>14050</v>
      </c>
      <c r="E6863" s="75" t="s">
        <v>11860</v>
      </c>
      <c r="F6863" s="18"/>
    </row>
    <row r="6864" spans="1:6" ht="13.5" x14ac:dyDescent="0.3">
      <c r="A6864" s="107" t="s">
        <v>11903</v>
      </c>
      <c r="B6864" s="108" t="s">
        <v>14387</v>
      </c>
      <c r="C6864" s="77" t="s">
        <v>7071</v>
      </c>
      <c r="D6864" s="109" t="s">
        <v>12190</v>
      </c>
      <c r="E6864" s="108" t="s">
        <v>11860</v>
      </c>
      <c r="F6864" s="18"/>
    </row>
    <row r="6865" spans="1:6" ht="14.25" x14ac:dyDescent="0.3">
      <c r="A6865" s="110" t="s">
        <v>6018</v>
      </c>
      <c r="B6865" s="84" t="s">
        <v>574</v>
      </c>
      <c r="C6865" s="77" t="s">
        <v>7071</v>
      </c>
      <c r="D6865" s="117" t="s">
        <v>7682</v>
      </c>
      <c r="E6865" s="84" t="s">
        <v>14398</v>
      </c>
      <c r="F6865" s="18"/>
    </row>
    <row r="6866" spans="1:6" ht="13.5" x14ac:dyDescent="0.3">
      <c r="A6866" s="83" t="s">
        <v>6018</v>
      </c>
      <c r="B6866" s="84" t="s">
        <v>14387</v>
      </c>
      <c r="C6866" s="77" t="s">
        <v>7071</v>
      </c>
      <c r="D6866" s="117" t="s">
        <v>7682</v>
      </c>
      <c r="E6866" s="84" t="s">
        <v>14398</v>
      </c>
      <c r="F6866" s="18"/>
    </row>
    <row r="6867" spans="1:6" ht="13.5" x14ac:dyDescent="0.3">
      <c r="A6867" s="103" t="s">
        <v>6018</v>
      </c>
      <c r="B6867" s="75" t="s">
        <v>575</v>
      </c>
      <c r="C6867" s="77" t="s">
        <v>7071</v>
      </c>
      <c r="D6867" s="104" t="s">
        <v>7682</v>
      </c>
      <c r="E6867" s="75" t="s">
        <v>14398</v>
      </c>
      <c r="F6867" s="17"/>
    </row>
    <row r="6868" spans="1:6" ht="14.25" x14ac:dyDescent="0.3">
      <c r="A6868" s="110" t="s">
        <v>4161</v>
      </c>
      <c r="B6868" s="84" t="s">
        <v>574</v>
      </c>
      <c r="C6868" s="77" t="s">
        <v>6994</v>
      </c>
      <c r="D6868" s="117" t="s">
        <v>15792</v>
      </c>
      <c r="E6868" s="84" t="s">
        <v>14396</v>
      </c>
      <c r="F6868" s="18"/>
    </row>
    <row r="6869" spans="1:6" ht="14.25" x14ac:dyDescent="0.3">
      <c r="A6869" s="103" t="s">
        <v>4734</v>
      </c>
      <c r="B6869" s="75" t="s">
        <v>574</v>
      </c>
      <c r="C6869" s="77" t="s">
        <v>6994</v>
      </c>
      <c r="D6869" s="104" t="s">
        <v>15793</v>
      </c>
      <c r="E6869" s="75" t="s">
        <v>14396</v>
      </c>
      <c r="F6869" s="18"/>
    </row>
    <row r="6870" spans="1:6" ht="14.25" x14ac:dyDescent="0.3">
      <c r="A6870" s="107" t="s">
        <v>3295</v>
      </c>
      <c r="B6870" s="108" t="s">
        <v>574</v>
      </c>
      <c r="C6870" s="77" t="s">
        <v>6994</v>
      </c>
      <c r="D6870" s="109" t="s">
        <v>9044</v>
      </c>
      <c r="E6870" s="108" t="s">
        <v>14502</v>
      </c>
      <c r="F6870" s="18"/>
    </row>
    <row r="6871" spans="1:6" ht="14.25" x14ac:dyDescent="0.3">
      <c r="A6871" s="103" t="s">
        <v>1743</v>
      </c>
      <c r="B6871" s="75" t="s">
        <v>574</v>
      </c>
      <c r="C6871" s="77" t="s">
        <v>6920</v>
      </c>
      <c r="D6871" s="104" t="s">
        <v>1744</v>
      </c>
      <c r="E6871" s="75" t="s">
        <v>15217</v>
      </c>
      <c r="F6871" s="18"/>
    </row>
    <row r="6872" spans="1:6" ht="13.5" x14ac:dyDescent="0.3">
      <c r="A6872" s="103" t="s">
        <v>1553</v>
      </c>
      <c r="B6872" s="75" t="s">
        <v>574</v>
      </c>
      <c r="C6872" s="77" t="s">
        <v>5231</v>
      </c>
      <c r="D6872" s="104" t="s">
        <v>8324</v>
      </c>
      <c r="E6872" s="75" t="s">
        <v>14399</v>
      </c>
      <c r="F6872" s="17"/>
    </row>
    <row r="6873" spans="1:6" ht="13.5" x14ac:dyDescent="0.3">
      <c r="A6873" s="110" t="s">
        <v>3869</v>
      </c>
      <c r="B6873" s="84" t="s">
        <v>574</v>
      </c>
      <c r="C6873" s="77" t="s">
        <v>6920</v>
      </c>
      <c r="D6873" s="117" t="s">
        <v>9669</v>
      </c>
      <c r="E6873" s="84" t="s">
        <v>14398</v>
      </c>
    </row>
    <row r="6874" spans="1:6" ht="14.25" x14ac:dyDescent="0.3">
      <c r="A6874" s="103" t="s">
        <v>2524</v>
      </c>
      <c r="B6874" s="75" t="s">
        <v>574</v>
      </c>
      <c r="C6874" s="77" t="s">
        <v>6933</v>
      </c>
      <c r="D6874" s="104" t="s">
        <v>10871</v>
      </c>
      <c r="E6874" s="75" t="s">
        <v>14398</v>
      </c>
      <c r="F6874" s="17"/>
    </row>
    <row r="6875" spans="1:6" ht="13.5" x14ac:dyDescent="0.3">
      <c r="A6875" s="110" t="s">
        <v>2524</v>
      </c>
      <c r="B6875" s="84" t="s">
        <v>575</v>
      </c>
      <c r="C6875" s="77" t="s">
        <v>6933</v>
      </c>
      <c r="D6875" s="117" t="s">
        <v>10874</v>
      </c>
      <c r="E6875" s="84" t="s">
        <v>14398</v>
      </c>
    </row>
    <row r="6876" spans="1:6" ht="14.25" x14ac:dyDescent="0.3">
      <c r="A6876" s="107" t="s">
        <v>163</v>
      </c>
      <c r="B6876" s="108" t="s">
        <v>574</v>
      </c>
      <c r="C6876" s="77" t="s">
        <v>6954</v>
      </c>
      <c r="D6876" s="109" t="s">
        <v>15467</v>
      </c>
      <c r="E6876" s="108" t="s">
        <v>15468</v>
      </c>
      <c r="F6876" s="17"/>
    </row>
    <row r="6877" spans="1:6" ht="14.25" x14ac:dyDescent="0.3">
      <c r="A6877" s="103" t="s">
        <v>20</v>
      </c>
      <c r="B6877" s="75" t="s">
        <v>574</v>
      </c>
      <c r="C6877" s="77" t="s">
        <v>6920</v>
      </c>
      <c r="D6877" s="104" t="s">
        <v>9081</v>
      </c>
      <c r="E6877" s="75" t="s">
        <v>15469</v>
      </c>
      <c r="F6877" s="17"/>
    </row>
    <row r="6878" spans="1:6" ht="14.25" x14ac:dyDescent="0.3">
      <c r="A6878" s="107" t="s">
        <v>6020</v>
      </c>
      <c r="B6878" s="108" t="s">
        <v>4879</v>
      </c>
      <c r="C6878" s="77" t="s">
        <v>422</v>
      </c>
      <c r="D6878" s="109" t="s">
        <v>8908</v>
      </c>
      <c r="E6878" s="108" t="s">
        <v>14399</v>
      </c>
    </row>
    <row r="6879" spans="1:6" ht="14.25" x14ac:dyDescent="0.3">
      <c r="A6879" s="103" t="s">
        <v>6021</v>
      </c>
      <c r="B6879" s="84" t="s">
        <v>574</v>
      </c>
      <c r="C6879" s="77" t="s">
        <v>6913</v>
      </c>
      <c r="D6879" s="104" t="s">
        <v>13074</v>
      </c>
      <c r="E6879" s="75" t="s">
        <v>733</v>
      </c>
      <c r="F6879" s="17"/>
    </row>
    <row r="6880" spans="1:6" ht="14.25" x14ac:dyDescent="0.3">
      <c r="A6880" s="107" t="s">
        <v>6022</v>
      </c>
      <c r="B6880" s="108" t="s">
        <v>574</v>
      </c>
      <c r="C6880" s="77" t="s">
        <v>6956</v>
      </c>
      <c r="D6880" s="109" t="s">
        <v>7649</v>
      </c>
      <c r="E6880" s="108" t="s">
        <v>14396</v>
      </c>
      <c r="F6880" s="17"/>
    </row>
    <row r="6881" spans="1:6" ht="14.25" x14ac:dyDescent="0.3">
      <c r="A6881" s="103" t="s">
        <v>11250</v>
      </c>
      <c r="B6881" s="75" t="s">
        <v>574</v>
      </c>
      <c r="C6881" s="77" t="s">
        <v>7013</v>
      </c>
      <c r="D6881" s="104" t="s">
        <v>6548</v>
      </c>
      <c r="E6881" s="75" t="s">
        <v>14399</v>
      </c>
    </row>
    <row r="6882" spans="1:6" ht="14.25" x14ac:dyDescent="0.3">
      <c r="A6882" s="103" t="s">
        <v>4853</v>
      </c>
      <c r="B6882" s="75" t="s">
        <v>574</v>
      </c>
      <c r="C6882" s="77" t="s">
        <v>6920</v>
      </c>
      <c r="D6882" s="104" t="s">
        <v>4854</v>
      </c>
      <c r="E6882" s="75" t="s">
        <v>14398</v>
      </c>
      <c r="F6882" s="17"/>
    </row>
    <row r="6883" spans="1:6" ht="14.25" x14ac:dyDescent="0.3">
      <c r="A6883" s="122" t="s">
        <v>6393</v>
      </c>
      <c r="B6883" s="123" t="s">
        <v>574</v>
      </c>
      <c r="C6883" s="77" t="s">
        <v>6998</v>
      </c>
      <c r="D6883" s="124" t="s">
        <v>10875</v>
      </c>
      <c r="E6883" s="125" t="s">
        <v>14396</v>
      </c>
      <c r="F6883" s="17"/>
    </row>
    <row r="6884" spans="1:6" ht="14.25" x14ac:dyDescent="0.3">
      <c r="A6884" s="111" t="s">
        <v>1015</v>
      </c>
      <c r="B6884" s="112" t="s">
        <v>574</v>
      </c>
      <c r="C6884" s="77" t="s">
        <v>6913</v>
      </c>
      <c r="D6884" s="113" t="s">
        <v>7617</v>
      </c>
      <c r="E6884" s="112" t="s">
        <v>14406</v>
      </c>
      <c r="F6884" s="28"/>
    </row>
    <row r="6885" spans="1:6" ht="13.5" x14ac:dyDescent="0.3">
      <c r="A6885" s="107" t="s">
        <v>12974</v>
      </c>
      <c r="B6885" s="108" t="s">
        <v>574</v>
      </c>
      <c r="C6885" s="77" t="s">
        <v>6913</v>
      </c>
      <c r="D6885" s="109" t="s">
        <v>12975</v>
      </c>
      <c r="E6885" s="108" t="s">
        <v>14398</v>
      </c>
      <c r="F6885" s="17"/>
    </row>
    <row r="6886" spans="1:6" ht="13.5" x14ac:dyDescent="0.3">
      <c r="A6886" s="110" t="s">
        <v>3296</v>
      </c>
      <c r="B6886" s="84" t="s">
        <v>574</v>
      </c>
      <c r="C6886" s="77" t="s">
        <v>6909</v>
      </c>
      <c r="D6886" s="117" t="s">
        <v>184</v>
      </c>
      <c r="E6886" s="84" t="s">
        <v>14976</v>
      </c>
    </row>
    <row r="6887" spans="1:6" ht="14.25" x14ac:dyDescent="0.3">
      <c r="A6887" s="107" t="s">
        <v>3296</v>
      </c>
      <c r="B6887" s="108" t="s">
        <v>14387</v>
      </c>
      <c r="C6887" s="77" t="s">
        <v>6909</v>
      </c>
      <c r="D6887" s="109" t="s">
        <v>184</v>
      </c>
      <c r="E6887" s="108" t="s">
        <v>14976</v>
      </c>
    </row>
    <row r="6888" spans="1:6" ht="14.25" x14ac:dyDescent="0.3">
      <c r="A6888" s="103" t="s">
        <v>3296</v>
      </c>
      <c r="B6888" s="75" t="s">
        <v>575</v>
      </c>
      <c r="C6888" s="77" t="s">
        <v>6909</v>
      </c>
      <c r="D6888" s="104" t="s">
        <v>184</v>
      </c>
      <c r="E6888" s="75" t="s">
        <v>14976</v>
      </c>
      <c r="F6888" s="18"/>
    </row>
    <row r="6889" spans="1:6" ht="14.25" x14ac:dyDescent="0.3">
      <c r="A6889" s="103" t="s">
        <v>1181</v>
      </c>
      <c r="B6889" s="75" t="s">
        <v>574</v>
      </c>
      <c r="C6889" s="77" t="s">
        <v>6920</v>
      </c>
      <c r="D6889" s="104" t="s">
        <v>9502</v>
      </c>
      <c r="E6889" s="75" t="s">
        <v>14976</v>
      </c>
    </row>
    <row r="6890" spans="1:6" ht="13.5" x14ac:dyDescent="0.3">
      <c r="A6890" s="103" t="s">
        <v>1181</v>
      </c>
      <c r="B6890" s="75" t="s">
        <v>14387</v>
      </c>
      <c r="C6890" s="77" t="s">
        <v>6920</v>
      </c>
      <c r="D6890" s="104" t="s">
        <v>9502</v>
      </c>
      <c r="E6890" s="75" t="s">
        <v>14976</v>
      </c>
      <c r="F6890" s="18"/>
    </row>
    <row r="6891" spans="1:6" ht="14.25" x14ac:dyDescent="0.3">
      <c r="A6891" s="103" t="s">
        <v>1181</v>
      </c>
      <c r="B6891" s="75" t="s">
        <v>575</v>
      </c>
      <c r="C6891" s="77" t="s">
        <v>6920</v>
      </c>
      <c r="D6891" s="104" t="s">
        <v>9502</v>
      </c>
      <c r="E6891" s="75" t="s">
        <v>14976</v>
      </c>
      <c r="F6891" s="17"/>
    </row>
    <row r="6892" spans="1:6" ht="13.5" x14ac:dyDescent="0.3">
      <c r="A6892" s="103" t="s">
        <v>2038</v>
      </c>
      <c r="B6892" s="75" t="s">
        <v>574</v>
      </c>
      <c r="C6892" s="77" t="s">
        <v>6924</v>
      </c>
      <c r="D6892" s="104" t="s">
        <v>9503</v>
      </c>
      <c r="E6892" s="75" t="s">
        <v>14976</v>
      </c>
      <c r="F6892" s="17"/>
    </row>
    <row r="6893" spans="1:6" ht="14.25" x14ac:dyDescent="0.3">
      <c r="A6893" s="107" t="s">
        <v>2038</v>
      </c>
      <c r="B6893" s="108" t="s">
        <v>14387</v>
      </c>
      <c r="C6893" s="77" t="s">
        <v>6924</v>
      </c>
      <c r="D6893" s="109" t="s">
        <v>9503</v>
      </c>
      <c r="E6893" s="108" t="s">
        <v>14976</v>
      </c>
    </row>
    <row r="6894" spans="1:6" ht="14.25" x14ac:dyDescent="0.3">
      <c r="A6894" s="103" t="s">
        <v>2038</v>
      </c>
      <c r="B6894" s="75" t="s">
        <v>575</v>
      </c>
      <c r="C6894" s="77" t="s">
        <v>6924</v>
      </c>
      <c r="D6894" s="104" t="s">
        <v>9503</v>
      </c>
      <c r="E6894" s="75" t="s">
        <v>14976</v>
      </c>
    </row>
    <row r="6895" spans="1:6" ht="14.25" x14ac:dyDescent="0.3">
      <c r="A6895" s="103" t="s">
        <v>1899</v>
      </c>
      <c r="B6895" s="75" t="s">
        <v>574</v>
      </c>
      <c r="C6895" s="77" t="s">
        <v>7000</v>
      </c>
      <c r="D6895" s="104" t="s">
        <v>6463</v>
      </c>
      <c r="E6895" s="75" t="s">
        <v>14396</v>
      </c>
      <c r="F6895" s="17"/>
    </row>
    <row r="6896" spans="1:6" ht="14.25" x14ac:dyDescent="0.3">
      <c r="A6896" s="107" t="s">
        <v>3297</v>
      </c>
      <c r="B6896" s="108" t="s">
        <v>574</v>
      </c>
      <c r="C6896" s="77" t="s">
        <v>6994</v>
      </c>
      <c r="D6896" s="109" t="s">
        <v>3298</v>
      </c>
      <c r="E6896" s="108" t="s">
        <v>15054</v>
      </c>
      <c r="F6896" s="17"/>
    </row>
    <row r="6897" spans="1:6" ht="14.25" x14ac:dyDescent="0.3">
      <c r="A6897" s="103" t="s">
        <v>11128</v>
      </c>
      <c r="B6897" s="75" t="s">
        <v>574</v>
      </c>
      <c r="C6897" s="77" t="s">
        <v>6919</v>
      </c>
      <c r="D6897" s="104" t="s">
        <v>3742</v>
      </c>
      <c r="E6897" s="75" t="s">
        <v>14396</v>
      </c>
      <c r="F6897" s="17"/>
    </row>
    <row r="6898" spans="1:6" ht="14.25" x14ac:dyDescent="0.3">
      <c r="A6898" s="107" t="s">
        <v>12976</v>
      </c>
      <c r="B6898" s="108" t="s">
        <v>574</v>
      </c>
      <c r="C6898" s="77" t="s">
        <v>6919</v>
      </c>
      <c r="D6898" s="109" t="s">
        <v>12977</v>
      </c>
      <c r="E6898" s="108" t="s">
        <v>14395</v>
      </c>
      <c r="F6898" s="17"/>
    </row>
    <row r="6899" spans="1:6" ht="14.25" x14ac:dyDescent="0.3">
      <c r="A6899" s="103" t="s">
        <v>11310</v>
      </c>
      <c r="B6899" s="75" t="s">
        <v>574</v>
      </c>
      <c r="C6899" s="77" t="s">
        <v>6920</v>
      </c>
      <c r="D6899" s="104" t="s">
        <v>4855</v>
      </c>
      <c r="E6899" s="75" t="s">
        <v>14403</v>
      </c>
      <c r="F6899" s="17"/>
    </row>
    <row r="6900" spans="1:6" ht="14.25" x14ac:dyDescent="0.3">
      <c r="A6900" s="103" t="s">
        <v>6023</v>
      </c>
      <c r="B6900" s="75" t="s">
        <v>574</v>
      </c>
      <c r="C6900" s="77" t="s">
        <v>5231</v>
      </c>
      <c r="D6900" s="104" t="s">
        <v>8046</v>
      </c>
      <c r="E6900" s="75" t="s">
        <v>14394</v>
      </c>
    </row>
    <row r="6901" spans="1:6" ht="14.25" x14ac:dyDescent="0.3">
      <c r="A6901" s="103" t="s">
        <v>4274</v>
      </c>
      <c r="B6901" s="75" t="s">
        <v>574</v>
      </c>
      <c r="C6901" s="77" t="s">
        <v>6919</v>
      </c>
      <c r="D6901" s="104" t="s">
        <v>13077</v>
      </c>
      <c r="E6901" s="75" t="s">
        <v>733</v>
      </c>
      <c r="F6901" s="17"/>
    </row>
    <row r="6902" spans="1:6" ht="14.25" x14ac:dyDescent="0.3">
      <c r="A6902" s="103" t="s">
        <v>6024</v>
      </c>
      <c r="B6902" s="75" t="s">
        <v>574</v>
      </c>
      <c r="C6902" s="77" t="s">
        <v>7002</v>
      </c>
      <c r="D6902" s="104" t="s">
        <v>13209</v>
      </c>
      <c r="E6902" s="75" t="s">
        <v>14394</v>
      </c>
      <c r="F6902" s="17"/>
    </row>
    <row r="6903" spans="1:6" ht="14.25" x14ac:dyDescent="0.3">
      <c r="A6903" s="103" t="s">
        <v>6024</v>
      </c>
      <c r="B6903" s="75" t="s">
        <v>575</v>
      </c>
      <c r="C6903" s="77" t="s">
        <v>7002</v>
      </c>
      <c r="D6903" s="104" t="s">
        <v>13209</v>
      </c>
      <c r="E6903" s="75" t="s">
        <v>14394</v>
      </c>
      <c r="F6903" s="17"/>
    </row>
    <row r="6904" spans="1:6" ht="14.25" x14ac:dyDescent="0.3">
      <c r="A6904" s="111" t="s">
        <v>2913</v>
      </c>
      <c r="B6904" s="112" t="s">
        <v>574</v>
      </c>
      <c r="C6904" s="77" t="s">
        <v>6920</v>
      </c>
      <c r="D6904" s="113" t="s">
        <v>12685</v>
      </c>
      <c r="E6904" s="112" t="s">
        <v>16387</v>
      </c>
      <c r="F6904" s="17"/>
    </row>
    <row r="6905" spans="1:6" ht="13.5" x14ac:dyDescent="0.3">
      <c r="A6905" s="103" t="s">
        <v>6025</v>
      </c>
      <c r="B6905" s="75" t="s">
        <v>574</v>
      </c>
      <c r="C6905" s="77" t="s">
        <v>6998</v>
      </c>
      <c r="D6905" s="104" t="s">
        <v>8059</v>
      </c>
      <c r="E6905" s="75" t="s">
        <v>14398</v>
      </c>
      <c r="F6905" s="18"/>
    </row>
    <row r="6906" spans="1:6" ht="14.25" x14ac:dyDescent="0.3">
      <c r="A6906" s="103" t="s">
        <v>3102</v>
      </c>
      <c r="B6906" s="75" t="s">
        <v>574</v>
      </c>
      <c r="C6906" s="77" t="s">
        <v>7000</v>
      </c>
      <c r="D6906" s="104" t="s">
        <v>12283</v>
      </c>
      <c r="E6906" s="75" t="s">
        <v>15146</v>
      </c>
      <c r="F6906" s="17"/>
    </row>
    <row r="6907" spans="1:6" ht="14.25" x14ac:dyDescent="0.3">
      <c r="A6907" s="103" t="s">
        <v>6614</v>
      </c>
      <c r="B6907" s="75" t="s">
        <v>574</v>
      </c>
      <c r="C6907" s="77" t="s">
        <v>7000</v>
      </c>
      <c r="D6907" s="104" t="s">
        <v>12922</v>
      </c>
      <c r="E6907" s="75" t="s">
        <v>14394</v>
      </c>
      <c r="F6907" s="17"/>
    </row>
    <row r="6908" spans="1:6" ht="14.25" x14ac:dyDescent="0.3">
      <c r="A6908" s="107" t="s">
        <v>1313</v>
      </c>
      <c r="B6908" s="108" t="s">
        <v>574</v>
      </c>
      <c r="C6908" s="77" t="s">
        <v>6998</v>
      </c>
      <c r="D6908" s="109" t="s">
        <v>14302</v>
      </c>
      <c r="E6908" s="108" t="s">
        <v>16388</v>
      </c>
      <c r="F6908" s="17"/>
    </row>
    <row r="6909" spans="1:6" ht="14.25" x14ac:dyDescent="0.3">
      <c r="A6909" s="110" t="s">
        <v>11317</v>
      </c>
      <c r="B6909" s="84" t="s">
        <v>574</v>
      </c>
      <c r="C6909" s="77" t="s">
        <v>6911</v>
      </c>
      <c r="D6909" s="117" t="s">
        <v>11318</v>
      </c>
      <c r="E6909" s="84" t="s">
        <v>14403</v>
      </c>
      <c r="F6909" s="18"/>
    </row>
    <row r="6910" spans="1:6" ht="13.5" x14ac:dyDescent="0.3">
      <c r="A6910" s="83" t="s">
        <v>2914</v>
      </c>
      <c r="B6910" s="84" t="s">
        <v>574</v>
      </c>
      <c r="C6910" s="77" t="s">
        <v>7021</v>
      </c>
      <c r="D6910" s="85" t="s">
        <v>14303</v>
      </c>
      <c r="E6910" s="84" t="s">
        <v>16389</v>
      </c>
      <c r="F6910" s="18"/>
    </row>
    <row r="6911" spans="1:6" ht="14.25" x14ac:dyDescent="0.3">
      <c r="A6911" s="103" t="s">
        <v>2915</v>
      </c>
      <c r="B6911" s="75" t="s">
        <v>574</v>
      </c>
      <c r="C6911" s="77" t="s">
        <v>6994</v>
      </c>
      <c r="D6911" s="104" t="s">
        <v>14304</v>
      </c>
      <c r="E6911" s="75" t="s">
        <v>16390</v>
      </c>
      <c r="F6911" s="17"/>
    </row>
    <row r="6912" spans="1:6" ht="14.25" x14ac:dyDescent="0.3">
      <c r="A6912" s="103" t="s">
        <v>12978</v>
      </c>
      <c r="B6912" s="75" t="s">
        <v>574</v>
      </c>
      <c r="C6912" s="77" t="s">
        <v>6921</v>
      </c>
      <c r="D6912" s="104" t="s">
        <v>12979</v>
      </c>
      <c r="E6912" s="75" t="s">
        <v>14398</v>
      </c>
      <c r="F6912" s="17"/>
    </row>
    <row r="6913" spans="1:6" ht="13.5" x14ac:dyDescent="0.3">
      <c r="A6913" s="107" t="s">
        <v>15470</v>
      </c>
      <c r="B6913" s="108" t="s">
        <v>574</v>
      </c>
      <c r="C6913" s="77" t="s">
        <v>6994</v>
      </c>
      <c r="D6913" s="109" t="s">
        <v>9147</v>
      </c>
      <c r="E6913" s="108" t="s">
        <v>14396</v>
      </c>
      <c r="F6913" s="17"/>
    </row>
    <row r="6914" spans="1:6" ht="14.25" x14ac:dyDescent="0.3">
      <c r="A6914" s="103" t="s">
        <v>15470</v>
      </c>
      <c r="B6914" s="75" t="s">
        <v>575</v>
      </c>
      <c r="C6914" s="77" t="s">
        <v>6994</v>
      </c>
      <c r="D6914" s="104" t="s">
        <v>9147</v>
      </c>
      <c r="E6914" s="75" t="s">
        <v>14396</v>
      </c>
    </row>
    <row r="6915" spans="1:6" ht="13.5" x14ac:dyDescent="0.3">
      <c r="A6915" s="83" t="s">
        <v>3644</v>
      </c>
      <c r="B6915" s="84" t="s">
        <v>574</v>
      </c>
      <c r="C6915" s="77" t="s">
        <v>5334</v>
      </c>
      <c r="D6915" s="85" t="s">
        <v>10876</v>
      </c>
      <c r="E6915" s="84" t="s">
        <v>14398</v>
      </c>
    </row>
    <row r="6916" spans="1:6" ht="14.25" x14ac:dyDescent="0.3">
      <c r="A6916" s="107" t="s">
        <v>6615</v>
      </c>
      <c r="B6916" s="108" t="s">
        <v>574</v>
      </c>
      <c r="C6916" s="77" t="s">
        <v>6998</v>
      </c>
      <c r="D6916" s="109" t="s">
        <v>12923</v>
      </c>
      <c r="E6916" s="108" t="s">
        <v>14397</v>
      </c>
      <c r="F6916" s="18"/>
    </row>
    <row r="6917" spans="1:6" ht="13.5" x14ac:dyDescent="0.3">
      <c r="A6917" s="107" t="s">
        <v>6026</v>
      </c>
      <c r="B6917" s="108" t="s">
        <v>574</v>
      </c>
      <c r="C6917" s="77" t="s">
        <v>6984</v>
      </c>
      <c r="D6917" s="109" t="s">
        <v>8253</v>
      </c>
      <c r="E6917" s="108" t="s">
        <v>14394</v>
      </c>
      <c r="F6917" s="18"/>
    </row>
    <row r="6918" spans="1:6" ht="14.25" x14ac:dyDescent="0.3">
      <c r="A6918" s="103" t="s">
        <v>15471</v>
      </c>
      <c r="B6918" s="75" t="s">
        <v>574</v>
      </c>
      <c r="C6918" s="77" t="s">
        <v>6994</v>
      </c>
      <c r="D6918" s="104" t="s">
        <v>15213</v>
      </c>
      <c r="E6918" s="75" t="s">
        <v>15214</v>
      </c>
      <c r="F6918" s="17"/>
    </row>
    <row r="6919" spans="1:6" ht="14.25" x14ac:dyDescent="0.3">
      <c r="A6919" s="107" t="s">
        <v>11990</v>
      </c>
      <c r="B6919" s="108" t="s">
        <v>574</v>
      </c>
      <c r="C6919" s="77" t="s">
        <v>6911</v>
      </c>
      <c r="D6919" s="109" t="s">
        <v>6888</v>
      </c>
      <c r="E6919" s="108" t="s">
        <v>14409</v>
      </c>
      <c r="F6919" s="17"/>
    </row>
    <row r="6920" spans="1:6" ht="14.25" x14ac:dyDescent="0.3">
      <c r="A6920" s="103" t="s">
        <v>689</v>
      </c>
      <c r="B6920" s="75" t="s">
        <v>574</v>
      </c>
      <c r="C6920" s="77" t="s">
        <v>6911</v>
      </c>
      <c r="D6920" s="104" t="s">
        <v>13384</v>
      </c>
      <c r="E6920" s="75" t="s">
        <v>14394</v>
      </c>
      <c r="F6920" s="17"/>
    </row>
    <row r="6921" spans="1:6" ht="14.25" x14ac:dyDescent="0.3">
      <c r="A6921" s="103" t="s">
        <v>4050</v>
      </c>
      <c r="B6921" s="75" t="s">
        <v>574</v>
      </c>
      <c r="C6921" s="77" t="s">
        <v>7071</v>
      </c>
      <c r="D6921" s="104" t="s">
        <v>12686</v>
      </c>
      <c r="E6921" s="75" t="s">
        <v>15968</v>
      </c>
      <c r="F6921" s="17"/>
    </row>
    <row r="6922" spans="1:6" ht="14.25" x14ac:dyDescent="0.3">
      <c r="A6922" s="107" t="s">
        <v>3013</v>
      </c>
      <c r="B6922" s="108" t="s">
        <v>574</v>
      </c>
      <c r="C6922" s="77" t="s">
        <v>6994</v>
      </c>
      <c r="D6922" s="109" t="s">
        <v>7438</v>
      </c>
      <c r="E6922" s="108" t="s">
        <v>14394</v>
      </c>
      <c r="F6922" s="17"/>
    </row>
    <row r="6923" spans="1:6" ht="14.25" x14ac:dyDescent="0.3">
      <c r="A6923" s="111" t="s">
        <v>12160</v>
      </c>
      <c r="B6923" s="112" t="s">
        <v>4879</v>
      </c>
      <c r="C6923" s="77" t="s">
        <v>6911</v>
      </c>
      <c r="D6923" s="113" t="s">
        <v>12161</v>
      </c>
      <c r="E6923" s="112" t="s">
        <v>14407</v>
      </c>
    </row>
    <row r="6924" spans="1:6" ht="14.25" x14ac:dyDescent="0.3">
      <c r="A6924" s="103" t="s">
        <v>860</v>
      </c>
      <c r="B6924" s="75" t="s">
        <v>574</v>
      </c>
      <c r="C6924" s="77" t="s">
        <v>6920</v>
      </c>
      <c r="D6924" s="104" t="s">
        <v>1368</v>
      </c>
      <c r="E6924" s="75" t="s">
        <v>14398</v>
      </c>
      <c r="F6924" s="17"/>
    </row>
    <row r="6925" spans="1:6" ht="13.5" x14ac:dyDescent="0.3">
      <c r="A6925" s="103" t="s">
        <v>860</v>
      </c>
      <c r="B6925" s="75" t="s">
        <v>575</v>
      </c>
      <c r="C6925" s="77" t="s">
        <v>6920</v>
      </c>
      <c r="D6925" s="104" t="s">
        <v>5248</v>
      </c>
      <c r="E6925" s="75" t="s">
        <v>14398</v>
      </c>
      <c r="F6925" s="17"/>
    </row>
    <row r="6926" spans="1:6" ht="13.5" x14ac:dyDescent="0.3">
      <c r="A6926" s="107" t="s">
        <v>1795</v>
      </c>
      <c r="B6926" s="108" t="s">
        <v>574</v>
      </c>
      <c r="C6926" s="121" t="s">
        <v>5334</v>
      </c>
      <c r="D6926" s="109" t="s">
        <v>12687</v>
      </c>
      <c r="E6926" s="108" t="s">
        <v>16391</v>
      </c>
      <c r="F6926" s="17"/>
    </row>
    <row r="6927" spans="1:6" ht="13.5" x14ac:dyDescent="0.3">
      <c r="A6927" s="103" t="s">
        <v>3870</v>
      </c>
      <c r="B6927" s="75" t="s">
        <v>574</v>
      </c>
      <c r="C6927" s="77" t="s">
        <v>7000</v>
      </c>
      <c r="D6927" s="104" t="s">
        <v>13781</v>
      </c>
      <c r="E6927" s="75" t="s">
        <v>14507</v>
      </c>
    </row>
    <row r="6928" spans="1:6" ht="13.5" x14ac:dyDescent="0.3">
      <c r="A6928" s="107" t="s">
        <v>3870</v>
      </c>
      <c r="B6928" s="108" t="s">
        <v>14387</v>
      </c>
      <c r="C6928" s="77" t="s">
        <v>7000</v>
      </c>
      <c r="D6928" s="109" t="s">
        <v>13781</v>
      </c>
      <c r="E6928" s="108" t="s">
        <v>14507</v>
      </c>
    </row>
    <row r="6929" spans="1:6" ht="14.25" x14ac:dyDescent="0.3">
      <c r="A6929" s="103" t="s">
        <v>3870</v>
      </c>
      <c r="B6929" s="75" t="s">
        <v>575</v>
      </c>
      <c r="C6929" s="77" t="s">
        <v>7000</v>
      </c>
      <c r="D6929" s="104" t="s">
        <v>13781</v>
      </c>
      <c r="E6929" s="75" t="s">
        <v>14507</v>
      </c>
      <c r="F6929" s="18"/>
    </row>
    <row r="6930" spans="1:6" ht="14.25" x14ac:dyDescent="0.3">
      <c r="A6930" s="103" t="s">
        <v>1258</v>
      </c>
      <c r="B6930" s="75" t="s">
        <v>574</v>
      </c>
      <c r="C6930" s="77" t="s">
        <v>6998</v>
      </c>
      <c r="D6930" s="104" t="s">
        <v>9670</v>
      </c>
      <c r="E6930" s="75" t="s">
        <v>14398</v>
      </c>
      <c r="F6930" s="18"/>
    </row>
    <row r="6931" spans="1:6" ht="14.25" x14ac:dyDescent="0.3">
      <c r="A6931" s="111" t="s">
        <v>6027</v>
      </c>
      <c r="B6931" s="112" t="s">
        <v>574</v>
      </c>
      <c r="C6931" s="77" t="s">
        <v>6911</v>
      </c>
      <c r="D6931" s="113" t="s">
        <v>13321</v>
      </c>
      <c r="E6931" s="112" t="s">
        <v>14394</v>
      </c>
    </row>
    <row r="6932" spans="1:6" ht="14.25" x14ac:dyDescent="0.3">
      <c r="A6932" s="103" t="s">
        <v>11129</v>
      </c>
      <c r="B6932" s="75" t="s">
        <v>574</v>
      </c>
      <c r="C6932" s="77" t="s">
        <v>6920</v>
      </c>
      <c r="D6932" s="104" t="s">
        <v>11130</v>
      </c>
      <c r="E6932" s="75" t="s">
        <v>14396</v>
      </c>
      <c r="F6932" s="18"/>
    </row>
    <row r="6933" spans="1:6" ht="14.25" x14ac:dyDescent="0.3">
      <c r="A6933" s="107" t="s">
        <v>4051</v>
      </c>
      <c r="B6933" s="84" t="s">
        <v>574</v>
      </c>
      <c r="C6933" s="77" t="s">
        <v>6920</v>
      </c>
      <c r="D6933" s="109" t="s">
        <v>12688</v>
      </c>
      <c r="E6933" s="108" t="s">
        <v>16392</v>
      </c>
      <c r="F6933" s="18"/>
    </row>
    <row r="6934" spans="1:6" ht="14.25" x14ac:dyDescent="0.3">
      <c r="A6934" s="110" t="s">
        <v>11258</v>
      </c>
      <c r="B6934" s="84" t="s">
        <v>574</v>
      </c>
      <c r="C6934" s="77" t="s">
        <v>6920</v>
      </c>
      <c r="D6934" s="117" t="s">
        <v>11259</v>
      </c>
      <c r="E6934" s="84" t="s">
        <v>14399</v>
      </c>
      <c r="F6934" s="17"/>
    </row>
    <row r="6935" spans="1:6" ht="14.25" x14ac:dyDescent="0.3">
      <c r="A6935" s="103" t="s">
        <v>9671</v>
      </c>
      <c r="B6935" s="75" t="s">
        <v>574</v>
      </c>
      <c r="C6935" s="77" t="s">
        <v>6998</v>
      </c>
      <c r="D6935" s="104" t="s">
        <v>126</v>
      </c>
      <c r="E6935" s="75" t="s">
        <v>14398</v>
      </c>
      <c r="F6935" s="17"/>
    </row>
    <row r="6936" spans="1:6" ht="13.5" x14ac:dyDescent="0.3">
      <c r="A6936" s="110" t="s">
        <v>9671</v>
      </c>
      <c r="B6936" s="84" t="s">
        <v>574</v>
      </c>
      <c r="C6936" s="77" t="s">
        <v>6998</v>
      </c>
      <c r="D6936" s="117" t="s">
        <v>126</v>
      </c>
      <c r="E6936" s="84" t="s">
        <v>14398</v>
      </c>
      <c r="F6936" s="17"/>
    </row>
    <row r="6937" spans="1:6" ht="14.25" x14ac:dyDescent="0.3">
      <c r="A6937" s="107" t="s">
        <v>4162</v>
      </c>
      <c r="B6937" s="108" t="s">
        <v>574</v>
      </c>
      <c r="C6937" s="77" t="s">
        <v>6920</v>
      </c>
      <c r="D6937" s="109" t="s">
        <v>10877</v>
      </c>
      <c r="E6937" s="108" t="s">
        <v>14406</v>
      </c>
    </row>
    <row r="6938" spans="1:6" ht="14.25" x14ac:dyDescent="0.3">
      <c r="A6938" s="103" t="s">
        <v>6028</v>
      </c>
      <c r="B6938" s="75" t="s">
        <v>574</v>
      </c>
      <c r="C6938" s="77" t="s">
        <v>6984</v>
      </c>
      <c r="D6938" s="104" t="s">
        <v>7830</v>
      </c>
      <c r="E6938" s="75" t="s">
        <v>14397</v>
      </c>
    </row>
    <row r="6939" spans="1:6" ht="14.25" x14ac:dyDescent="0.3">
      <c r="A6939" s="103" t="s">
        <v>12980</v>
      </c>
      <c r="B6939" s="75" t="s">
        <v>574</v>
      </c>
      <c r="C6939" s="77" t="s">
        <v>6585</v>
      </c>
      <c r="D6939" s="104" t="s">
        <v>16592</v>
      </c>
      <c r="E6939" s="75" t="s">
        <v>14398</v>
      </c>
      <c r="F6939" s="17"/>
    </row>
    <row r="6940" spans="1:6" ht="14.25" x14ac:dyDescent="0.3">
      <c r="A6940" s="107" t="s">
        <v>4163</v>
      </c>
      <c r="B6940" s="84" t="s">
        <v>4879</v>
      </c>
      <c r="C6940" s="77" t="s">
        <v>6394</v>
      </c>
      <c r="D6940" s="109" t="s">
        <v>15794</v>
      </c>
      <c r="E6940" s="108" t="s">
        <v>14406</v>
      </c>
    </row>
    <row r="6941" spans="1:6" ht="14.25" x14ac:dyDescent="0.3">
      <c r="A6941" s="122" t="s">
        <v>4481</v>
      </c>
      <c r="B6941" s="123" t="s">
        <v>3459</v>
      </c>
      <c r="C6941" s="77" t="s">
        <v>7074</v>
      </c>
      <c r="D6941" s="124" t="s">
        <v>13688</v>
      </c>
      <c r="E6941" s="125" t="s">
        <v>14398</v>
      </c>
      <c r="F6941" s="18"/>
    </row>
    <row r="6942" spans="1:6" ht="14.25" x14ac:dyDescent="0.3">
      <c r="A6942" s="103" t="s">
        <v>4481</v>
      </c>
      <c r="B6942" s="75" t="s">
        <v>574</v>
      </c>
      <c r="C6942" s="77" t="s">
        <v>7074</v>
      </c>
      <c r="D6942" s="104" t="s">
        <v>4482</v>
      </c>
      <c r="E6942" s="75" t="s">
        <v>14398</v>
      </c>
    </row>
    <row r="6943" spans="1:6" ht="14.25" x14ac:dyDescent="0.3">
      <c r="A6943" s="110" t="s">
        <v>21</v>
      </c>
      <c r="B6943" s="84" t="s">
        <v>574</v>
      </c>
      <c r="C6943" s="77" t="s">
        <v>7002</v>
      </c>
      <c r="D6943" s="117" t="s">
        <v>10130</v>
      </c>
      <c r="E6943" s="84" t="s">
        <v>14524</v>
      </c>
    </row>
    <row r="6944" spans="1:6" ht="15.75" x14ac:dyDescent="0.3">
      <c r="A6944" s="103" t="s">
        <v>15472</v>
      </c>
      <c r="B6944" s="75" t="s">
        <v>574</v>
      </c>
      <c r="C6944" s="77" t="s">
        <v>6979</v>
      </c>
      <c r="D6944" s="104" t="s">
        <v>9768</v>
      </c>
      <c r="E6944" s="75" t="s">
        <v>14516</v>
      </c>
    </row>
    <row r="6945" spans="1:6" ht="13.5" x14ac:dyDescent="0.3">
      <c r="A6945" s="107" t="s">
        <v>5053</v>
      </c>
      <c r="B6945" s="108" t="s">
        <v>574</v>
      </c>
      <c r="C6945" s="77" t="s">
        <v>6920</v>
      </c>
      <c r="D6945" s="109" t="s">
        <v>6782</v>
      </c>
      <c r="E6945" s="108" t="s">
        <v>14804</v>
      </c>
    </row>
    <row r="6946" spans="1:6" ht="14.25" x14ac:dyDescent="0.3">
      <c r="A6946" s="103" t="s">
        <v>1559</v>
      </c>
      <c r="B6946" s="75" t="s">
        <v>574</v>
      </c>
      <c r="C6946" s="77" t="s">
        <v>6998</v>
      </c>
      <c r="D6946" s="104" t="s">
        <v>8330</v>
      </c>
      <c r="E6946" s="75" t="s">
        <v>14398</v>
      </c>
    </row>
    <row r="6947" spans="1:6" ht="14.25" x14ac:dyDescent="0.3">
      <c r="A6947" s="103" t="s">
        <v>3299</v>
      </c>
      <c r="B6947" s="75" t="s">
        <v>574</v>
      </c>
      <c r="C6947" s="77" t="s">
        <v>7000</v>
      </c>
      <c r="D6947" s="104" t="s">
        <v>2782</v>
      </c>
      <c r="E6947" s="75" t="s">
        <v>14395</v>
      </c>
      <c r="F6947" s="17"/>
    </row>
    <row r="6948" spans="1:6" ht="14.25" x14ac:dyDescent="0.3">
      <c r="A6948" s="103" t="s">
        <v>4164</v>
      </c>
      <c r="B6948" s="75" t="s">
        <v>574</v>
      </c>
      <c r="C6948" s="77" t="s">
        <v>6911</v>
      </c>
      <c r="D6948" s="104" t="s">
        <v>10880</v>
      </c>
      <c r="E6948" s="75" t="s">
        <v>15736</v>
      </c>
    </row>
    <row r="6949" spans="1:6" ht="14.25" x14ac:dyDescent="0.3">
      <c r="A6949" s="111" t="s">
        <v>4164</v>
      </c>
      <c r="B6949" s="112" t="s">
        <v>14387</v>
      </c>
      <c r="C6949" s="77" t="s">
        <v>6911</v>
      </c>
      <c r="D6949" s="113" t="s">
        <v>10880</v>
      </c>
      <c r="E6949" s="112" t="s">
        <v>15736</v>
      </c>
      <c r="F6949" s="18"/>
    </row>
    <row r="6950" spans="1:6" ht="14.25" x14ac:dyDescent="0.3">
      <c r="A6950" s="103" t="s">
        <v>4164</v>
      </c>
      <c r="B6950" s="75" t="s">
        <v>575</v>
      </c>
      <c r="C6950" s="77" t="s">
        <v>6911</v>
      </c>
      <c r="D6950" s="104" t="s">
        <v>10880</v>
      </c>
      <c r="E6950" s="75" t="s">
        <v>15736</v>
      </c>
      <c r="F6950" s="17"/>
    </row>
    <row r="6951" spans="1:6" ht="13.5" x14ac:dyDescent="0.3">
      <c r="A6951" s="103" t="s">
        <v>6029</v>
      </c>
      <c r="B6951" s="75" t="s">
        <v>574</v>
      </c>
      <c r="C6951" s="77" t="s">
        <v>6911</v>
      </c>
      <c r="D6951" s="104" t="s">
        <v>8256</v>
      </c>
      <c r="E6951" s="75" t="s">
        <v>14396</v>
      </c>
    </row>
    <row r="6952" spans="1:6" ht="14.25" x14ac:dyDescent="0.3">
      <c r="A6952" s="103" t="s">
        <v>11904</v>
      </c>
      <c r="B6952" s="75" t="s">
        <v>574</v>
      </c>
      <c r="C6952" s="77" t="s">
        <v>6909</v>
      </c>
      <c r="D6952" s="104" t="s">
        <v>14051</v>
      </c>
      <c r="E6952" s="75" t="s">
        <v>11860</v>
      </c>
    </row>
    <row r="6953" spans="1:6" ht="14.25" x14ac:dyDescent="0.3">
      <c r="A6953" s="103" t="s">
        <v>6783</v>
      </c>
      <c r="B6953" s="75" t="s">
        <v>574</v>
      </c>
      <c r="C6953" s="77" t="s">
        <v>7071</v>
      </c>
      <c r="D6953" s="104" t="s">
        <v>9241</v>
      </c>
      <c r="E6953" s="75" t="s">
        <v>14399</v>
      </c>
      <c r="F6953" s="17"/>
    </row>
    <row r="6954" spans="1:6" ht="14.25" x14ac:dyDescent="0.3">
      <c r="A6954" s="110" t="s">
        <v>2067</v>
      </c>
      <c r="B6954" s="84" t="s">
        <v>574</v>
      </c>
      <c r="C6954" s="77" t="s">
        <v>6998</v>
      </c>
      <c r="D6954" s="117" t="s">
        <v>9592</v>
      </c>
      <c r="E6954" s="84" t="s">
        <v>14398</v>
      </c>
    </row>
    <row r="6955" spans="1:6" ht="13.5" x14ac:dyDescent="0.3">
      <c r="A6955" s="107" t="s">
        <v>2067</v>
      </c>
      <c r="B6955" s="108" t="s">
        <v>14387</v>
      </c>
      <c r="C6955" s="77" t="s">
        <v>6998</v>
      </c>
      <c r="D6955" s="109" t="s">
        <v>9592</v>
      </c>
      <c r="E6955" s="108" t="s">
        <v>14398</v>
      </c>
      <c r="F6955" s="17"/>
    </row>
    <row r="6956" spans="1:6" ht="14.25" x14ac:dyDescent="0.3">
      <c r="A6956" s="111" t="s">
        <v>2067</v>
      </c>
      <c r="B6956" s="112" t="s">
        <v>575</v>
      </c>
      <c r="C6956" s="77" t="s">
        <v>6998</v>
      </c>
      <c r="D6956" s="113" t="s">
        <v>9592</v>
      </c>
      <c r="E6956" s="112" t="s">
        <v>14398</v>
      </c>
      <c r="F6956" s="18"/>
    </row>
    <row r="6957" spans="1:6" ht="14.25" x14ac:dyDescent="0.3">
      <c r="A6957" s="107" t="s">
        <v>9703</v>
      </c>
      <c r="B6957" s="84" t="s">
        <v>1244</v>
      </c>
      <c r="C6957" s="77" t="s">
        <v>6998</v>
      </c>
      <c r="D6957" s="109" t="s">
        <v>15473</v>
      </c>
      <c r="E6957" s="108" t="s">
        <v>14398</v>
      </c>
      <c r="F6957" s="18"/>
    </row>
    <row r="6958" spans="1:6" ht="14.25" x14ac:dyDescent="0.3">
      <c r="A6958" s="103" t="s">
        <v>1029</v>
      </c>
      <c r="B6958" s="75" t="s">
        <v>574</v>
      </c>
      <c r="C6958" s="77" t="s">
        <v>6920</v>
      </c>
      <c r="D6958" s="104" t="s">
        <v>13372</v>
      </c>
      <c r="E6958" s="75" t="s">
        <v>14403</v>
      </c>
      <c r="F6958" s="18"/>
    </row>
    <row r="6959" spans="1:6" ht="13.5" x14ac:dyDescent="0.3">
      <c r="A6959" s="103" t="s">
        <v>1488</v>
      </c>
      <c r="B6959" s="75" t="s">
        <v>574</v>
      </c>
      <c r="C6959" s="77" t="s">
        <v>7071</v>
      </c>
      <c r="D6959" s="104" t="s">
        <v>7668</v>
      </c>
      <c r="E6959" s="75" t="s">
        <v>656</v>
      </c>
      <c r="F6959" s="18"/>
    </row>
    <row r="6960" spans="1:6" ht="14.25" x14ac:dyDescent="0.3">
      <c r="A6960" s="103" t="s">
        <v>1488</v>
      </c>
      <c r="B6960" s="75" t="s">
        <v>14387</v>
      </c>
      <c r="C6960" s="77" t="s">
        <v>5630</v>
      </c>
      <c r="D6960" s="104" t="s">
        <v>8745</v>
      </c>
      <c r="E6960" s="75" t="s">
        <v>656</v>
      </c>
      <c r="F6960" s="17"/>
    </row>
    <row r="6961" spans="1:6" ht="14.25" x14ac:dyDescent="0.3">
      <c r="A6961" s="103" t="s">
        <v>1488</v>
      </c>
      <c r="B6961" s="75" t="s">
        <v>575</v>
      </c>
      <c r="C6961" s="77" t="s">
        <v>5630</v>
      </c>
      <c r="D6961" s="104" t="s">
        <v>7668</v>
      </c>
      <c r="E6961" s="75" t="s">
        <v>656</v>
      </c>
      <c r="F6961" s="17"/>
    </row>
    <row r="6962" spans="1:6" ht="14.25" x14ac:dyDescent="0.3">
      <c r="A6962" s="111" t="s">
        <v>3743</v>
      </c>
      <c r="B6962" s="112" t="s">
        <v>574</v>
      </c>
      <c r="C6962" s="77" t="s">
        <v>6979</v>
      </c>
      <c r="D6962" s="113" t="s">
        <v>11104</v>
      </c>
      <c r="E6962" s="112" t="s">
        <v>656</v>
      </c>
      <c r="F6962" s="17"/>
    </row>
    <row r="6963" spans="1:6" ht="14.25" x14ac:dyDescent="0.3">
      <c r="A6963" s="111" t="s">
        <v>3743</v>
      </c>
      <c r="B6963" s="112" t="s">
        <v>14387</v>
      </c>
      <c r="C6963" s="77" t="s">
        <v>6979</v>
      </c>
      <c r="D6963" s="113" t="s">
        <v>12083</v>
      </c>
      <c r="E6963" s="112" t="s">
        <v>656</v>
      </c>
      <c r="F6963" s="17"/>
    </row>
    <row r="6964" spans="1:6" ht="14.25" x14ac:dyDescent="0.3">
      <c r="A6964" s="111" t="s">
        <v>3743</v>
      </c>
      <c r="B6964" s="112" t="s">
        <v>575</v>
      </c>
      <c r="C6964" s="77" t="s">
        <v>6979</v>
      </c>
      <c r="D6964" s="113" t="s">
        <v>11104</v>
      </c>
      <c r="E6964" s="112" t="s">
        <v>656</v>
      </c>
      <c r="F6964" s="17"/>
    </row>
    <row r="6965" spans="1:6" ht="14.25" x14ac:dyDescent="0.3">
      <c r="A6965" s="103" t="s">
        <v>10024</v>
      </c>
      <c r="B6965" s="75" t="s">
        <v>574</v>
      </c>
      <c r="C6965" s="77" t="s">
        <v>7071</v>
      </c>
      <c r="D6965" s="104" t="s">
        <v>10032</v>
      </c>
      <c r="E6965" s="75" t="s">
        <v>14810</v>
      </c>
      <c r="F6965" s="18"/>
    </row>
    <row r="6966" spans="1:6" ht="14.25" x14ac:dyDescent="0.3">
      <c r="A6966" s="103" t="s">
        <v>10024</v>
      </c>
      <c r="B6966" s="75" t="s">
        <v>575</v>
      </c>
      <c r="C6966" s="77" t="s">
        <v>7071</v>
      </c>
      <c r="D6966" s="104" t="s">
        <v>10025</v>
      </c>
      <c r="E6966" s="75" t="s">
        <v>14810</v>
      </c>
      <c r="F6966" s="18"/>
    </row>
    <row r="6967" spans="1:6" ht="13.5" x14ac:dyDescent="0.3">
      <c r="A6967" s="111" t="s">
        <v>9672</v>
      </c>
      <c r="B6967" s="112" t="s">
        <v>574</v>
      </c>
      <c r="C6967" s="77" t="s">
        <v>6998</v>
      </c>
      <c r="D6967" s="113" t="s">
        <v>9673</v>
      </c>
      <c r="E6967" s="112" t="s">
        <v>14398</v>
      </c>
      <c r="F6967" s="17"/>
    </row>
    <row r="6968" spans="1:6" ht="13.5" x14ac:dyDescent="0.3">
      <c r="A6968" s="103" t="s">
        <v>1942</v>
      </c>
      <c r="B6968" s="75" t="s">
        <v>574</v>
      </c>
      <c r="C6968" s="77" t="s">
        <v>6998</v>
      </c>
      <c r="D6968" s="104" t="s">
        <v>8333</v>
      </c>
      <c r="E6968" s="75" t="s">
        <v>14398</v>
      </c>
      <c r="F6968" s="17"/>
    </row>
    <row r="6969" spans="1:6" ht="13.5" x14ac:dyDescent="0.3">
      <c r="A6969" s="103" t="s">
        <v>2525</v>
      </c>
      <c r="B6969" s="75" t="s">
        <v>574</v>
      </c>
      <c r="C6969" s="77" t="s">
        <v>7002</v>
      </c>
      <c r="D6969" s="104" t="s">
        <v>10881</v>
      </c>
      <c r="E6969" s="75" t="s">
        <v>14406</v>
      </c>
      <c r="F6969" s="18"/>
    </row>
    <row r="6970" spans="1:6" ht="14.25" x14ac:dyDescent="0.3">
      <c r="A6970" s="103" t="s">
        <v>2525</v>
      </c>
      <c r="B6970" s="75" t="s">
        <v>4879</v>
      </c>
      <c r="C6970" s="77" t="s">
        <v>420</v>
      </c>
      <c r="D6970" s="104" t="s">
        <v>13922</v>
      </c>
      <c r="E6970" s="75" t="s">
        <v>14406</v>
      </c>
      <c r="F6970" s="17"/>
    </row>
    <row r="6971" spans="1:6" ht="14.25" x14ac:dyDescent="0.3">
      <c r="A6971" s="103" t="s">
        <v>2525</v>
      </c>
      <c r="B6971" s="75" t="s">
        <v>575</v>
      </c>
      <c r="C6971" s="77" t="s">
        <v>7002</v>
      </c>
      <c r="D6971" s="104" t="s">
        <v>10881</v>
      </c>
      <c r="E6971" s="75" t="s">
        <v>14406</v>
      </c>
      <c r="F6971" s="17"/>
    </row>
    <row r="6972" spans="1:6" ht="14.25" x14ac:dyDescent="0.3">
      <c r="A6972" s="103" t="s">
        <v>5054</v>
      </c>
      <c r="B6972" s="75" t="s">
        <v>574</v>
      </c>
      <c r="C6972" s="77" t="s">
        <v>9019</v>
      </c>
      <c r="D6972" s="104" t="s">
        <v>13673</v>
      </c>
      <c r="E6972" s="75" t="s">
        <v>14406</v>
      </c>
      <c r="F6972" s="17"/>
    </row>
    <row r="6973" spans="1:6" ht="14.25" x14ac:dyDescent="0.3">
      <c r="A6973" s="110" t="s">
        <v>1995</v>
      </c>
      <c r="B6973" s="84" t="s">
        <v>574</v>
      </c>
      <c r="C6973" s="77" t="s">
        <v>9019</v>
      </c>
      <c r="D6973" s="117" t="s">
        <v>15474</v>
      </c>
      <c r="E6973" s="84" t="s">
        <v>14693</v>
      </c>
      <c r="F6973" s="17"/>
    </row>
    <row r="6974" spans="1:6" ht="14.25" x14ac:dyDescent="0.3">
      <c r="A6974" s="83" t="s">
        <v>1995</v>
      </c>
      <c r="B6974" s="84" t="s">
        <v>4879</v>
      </c>
      <c r="C6974" s="77" t="s">
        <v>9019</v>
      </c>
      <c r="D6974" s="85" t="s">
        <v>15475</v>
      </c>
      <c r="E6974" s="84" t="s">
        <v>14693</v>
      </c>
      <c r="F6974" s="18"/>
    </row>
    <row r="6975" spans="1:6" ht="14.25" x14ac:dyDescent="0.3">
      <c r="A6975" s="103" t="s">
        <v>5198</v>
      </c>
      <c r="B6975" s="75" t="s">
        <v>574</v>
      </c>
      <c r="C6975" s="77" t="s">
        <v>7000</v>
      </c>
      <c r="D6975" s="104" t="s">
        <v>12689</v>
      </c>
      <c r="E6975" s="75" t="s">
        <v>16393</v>
      </c>
    </row>
    <row r="6976" spans="1:6" ht="13.5" x14ac:dyDescent="0.3">
      <c r="A6976" s="107" t="s">
        <v>4735</v>
      </c>
      <c r="B6976" s="108" t="s">
        <v>574</v>
      </c>
      <c r="C6976" s="77" t="s">
        <v>6994</v>
      </c>
      <c r="D6976" s="109" t="s">
        <v>4736</v>
      </c>
      <c r="E6976" s="108" t="s">
        <v>14395</v>
      </c>
    </row>
    <row r="6977" spans="1:6" ht="14.25" x14ac:dyDescent="0.3">
      <c r="A6977" s="107" t="s">
        <v>15476</v>
      </c>
      <c r="B6977" s="108" t="s">
        <v>574</v>
      </c>
      <c r="C6977" s="77" t="s">
        <v>9033</v>
      </c>
      <c r="D6977" s="109" t="s">
        <v>14721</v>
      </c>
      <c r="E6977" s="108" t="s">
        <v>14541</v>
      </c>
    </row>
    <row r="6978" spans="1:6" ht="14.25" x14ac:dyDescent="0.3">
      <c r="A6978" s="103" t="s">
        <v>15476</v>
      </c>
      <c r="B6978" s="75" t="s">
        <v>575</v>
      </c>
      <c r="C6978" s="77" t="s">
        <v>9033</v>
      </c>
      <c r="D6978" s="104" t="s">
        <v>10110</v>
      </c>
      <c r="E6978" s="75" t="s">
        <v>14541</v>
      </c>
      <c r="F6978" s="17"/>
    </row>
    <row r="6979" spans="1:6" ht="14.25" x14ac:dyDescent="0.3">
      <c r="A6979" s="107" t="s">
        <v>6030</v>
      </c>
      <c r="B6979" s="108" t="s">
        <v>574</v>
      </c>
      <c r="C6979" s="77" t="s">
        <v>6920</v>
      </c>
      <c r="D6979" s="109" t="s">
        <v>13370</v>
      </c>
      <c r="E6979" s="108" t="s">
        <v>14406</v>
      </c>
      <c r="F6979" s="17"/>
    </row>
    <row r="6980" spans="1:6" ht="14.25" x14ac:dyDescent="0.3">
      <c r="A6980" s="83" t="s">
        <v>2916</v>
      </c>
      <c r="B6980" s="84" t="s">
        <v>574</v>
      </c>
      <c r="C6980" s="77" t="s">
        <v>7071</v>
      </c>
      <c r="D6980" s="85" t="s">
        <v>3420</v>
      </c>
      <c r="E6980" s="84" t="s">
        <v>16394</v>
      </c>
      <c r="F6980" s="17"/>
    </row>
    <row r="6981" spans="1:6" ht="14.25" x14ac:dyDescent="0.3">
      <c r="A6981" s="107" t="s">
        <v>6031</v>
      </c>
      <c r="B6981" s="108" t="s">
        <v>14387</v>
      </c>
      <c r="C6981" s="77" t="s">
        <v>7071</v>
      </c>
      <c r="D6981" s="109" t="s">
        <v>8731</v>
      </c>
      <c r="E6981" s="108" t="s">
        <v>14398</v>
      </c>
      <c r="F6981" s="17"/>
    </row>
    <row r="6982" spans="1:6" ht="13.5" x14ac:dyDescent="0.3">
      <c r="A6982" s="107" t="s">
        <v>7405</v>
      </c>
      <c r="B6982" s="108" t="s">
        <v>574</v>
      </c>
      <c r="C6982" s="77" t="s">
        <v>7071</v>
      </c>
      <c r="D6982" s="109" t="s">
        <v>7406</v>
      </c>
      <c r="E6982" s="108" t="s">
        <v>14398</v>
      </c>
      <c r="F6982" s="18"/>
    </row>
    <row r="6983" spans="1:6" ht="14.25" x14ac:dyDescent="0.3">
      <c r="A6983" s="110" t="s">
        <v>7405</v>
      </c>
      <c r="B6983" s="84" t="s">
        <v>575</v>
      </c>
      <c r="C6983" s="77" t="s">
        <v>6032</v>
      </c>
      <c r="D6983" s="117" t="s">
        <v>7406</v>
      </c>
      <c r="E6983" s="84" t="s">
        <v>14398</v>
      </c>
    </row>
    <row r="6984" spans="1:6" ht="14.25" x14ac:dyDescent="0.3">
      <c r="A6984" s="107" t="s">
        <v>2917</v>
      </c>
      <c r="B6984" s="108" t="s">
        <v>574</v>
      </c>
      <c r="C6984" s="77" t="s">
        <v>6920</v>
      </c>
      <c r="D6984" s="109" t="s">
        <v>14305</v>
      </c>
      <c r="E6984" s="108" t="s">
        <v>16395</v>
      </c>
      <c r="F6984" s="18"/>
    </row>
    <row r="6985" spans="1:6" ht="13.5" x14ac:dyDescent="0.3">
      <c r="A6985" s="103" t="s">
        <v>2070</v>
      </c>
      <c r="B6985" s="75" t="s">
        <v>574</v>
      </c>
      <c r="C6985" s="77" t="s">
        <v>6998</v>
      </c>
      <c r="D6985" s="104" t="s">
        <v>9593</v>
      </c>
      <c r="E6985" s="75" t="s">
        <v>14398</v>
      </c>
      <c r="F6985" s="17"/>
    </row>
    <row r="6986" spans="1:6" ht="14.25" x14ac:dyDescent="0.3">
      <c r="A6986" s="103" t="s">
        <v>2070</v>
      </c>
      <c r="B6986" s="75" t="s">
        <v>14387</v>
      </c>
      <c r="C6986" s="77" t="s">
        <v>6998</v>
      </c>
      <c r="D6986" s="104" t="s">
        <v>9593</v>
      </c>
      <c r="E6986" s="75" t="s">
        <v>14398</v>
      </c>
      <c r="F6986" s="17"/>
    </row>
    <row r="6987" spans="1:6" ht="13.5" x14ac:dyDescent="0.3">
      <c r="A6987" s="103" t="s">
        <v>2070</v>
      </c>
      <c r="B6987" s="75" t="s">
        <v>575</v>
      </c>
      <c r="C6987" s="77" t="s">
        <v>6998</v>
      </c>
      <c r="D6987" s="104" t="s">
        <v>9593</v>
      </c>
      <c r="E6987" s="75" t="s">
        <v>14398</v>
      </c>
      <c r="F6987" s="18"/>
    </row>
    <row r="6988" spans="1:6" ht="13.5" x14ac:dyDescent="0.3">
      <c r="A6988" s="103" t="s">
        <v>4226</v>
      </c>
      <c r="B6988" s="75" t="s">
        <v>574</v>
      </c>
      <c r="C6988" s="77" t="s">
        <v>6033</v>
      </c>
      <c r="D6988" s="104" t="s">
        <v>8247</v>
      </c>
      <c r="E6988" s="75" t="s">
        <v>14394</v>
      </c>
      <c r="F6988" s="18"/>
    </row>
    <row r="6989" spans="1:6" ht="14.25" x14ac:dyDescent="0.3">
      <c r="A6989" s="103" t="s">
        <v>4226</v>
      </c>
      <c r="B6989" s="75" t="s">
        <v>14387</v>
      </c>
      <c r="C6989" s="77" t="s">
        <v>6033</v>
      </c>
      <c r="D6989" s="104" t="s">
        <v>8247</v>
      </c>
      <c r="E6989" s="75" t="s">
        <v>14394</v>
      </c>
      <c r="F6989" s="17"/>
    </row>
    <row r="6990" spans="1:6" ht="13.5" x14ac:dyDescent="0.3">
      <c r="A6990" s="103" t="s">
        <v>4226</v>
      </c>
      <c r="B6990" s="75" t="s">
        <v>575</v>
      </c>
      <c r="C6990" s="77" t="s">
        <v>6033</v>
      </c>
      <c r="D6990" s="104" t="s">
        <v>8247</v>
      </c>
      <c r="E6990" s="75" t="s">
        <v>14394</v>
      </c>
    </row>
    <row r="6991" spans="1:6" ht="14.25" x14ac:dyDescent="0.3">
      <c r="A6991" s="107" t="s">
        <v>281</v>
      </c>
      <c r="B6991" s="108" t="s">
        <v>574</v>
      </c>
      <c r="C6991" s="77" t="s">
        <v>7071</v>
      </c>
      <c r="D6991" s="109" t="s">
        <v>15477</v>
      </c>
      <c r="E6991" s="108" t="s">
        <v>14409</v>
      </c>
      <c r="F6991" s="17"/>
    </row>
    <row r="6992" spans="1:6" ht="14.25" x14ac:dyDescent="0.3">
      <c r="A6992" s="110" t="s">
        <v>4201</v>
      </c>
      <c r="B6992" s="84" t="s">
        <v>574</v>
      </c>
      <c r="C6992" s="77" t="s">
        <v>7071</v>
      </c>
      <c r="D6992" s="117" t="s">
        <v>7608</v>
      </c>
      <c r="E6992" s="84" t="s">
        <v>656</v>
      </c>
    </row>
    <row r="6993" spans="1:6" ht="14.25" x14ac:dyDescent="0.3">
      <c r="A6993" s="103" t="s">
        <v>6034</v>
      </c>
      <c r="B6993" s="75" t="s">
        <v>574</v>
      </c>
      <c r="C6993" s="77" t="s">
        <v>6929</v>
      </c>
      <c r="D6993" s="104" t="s">
        <v>6930</v>
      </c>
      <c r="E6993" s="75" t="s">
        <v>733</v>
      </c>
    </row>
    <row r="6994" spans="1:6" ht="13.5" x14ac:dyDescent="0.3">
      <c r="A6994" s="103" t="s">
        <v>11955</v>
      </c>
      <c r="B6994" s="75" t="s">
        <v>574</v>
      </c>
      <c r="C6994" s="77" t="s">
        <v>6994</v>
      </c>
      <c r="D6994" s="104" t="s">
        <v>6864</v>
      </c>
      <c r="E6994" s="75" t="s">
        <v>14404</v>
      </c>
      <c r="F6994" s="17"/>
    </row>
    <row r="6995" spans="1:6" ht="13.5" x14ac:dyDescent="0.3">
      <c r="A6995" s="107" t="s">
        <v>11955</v>
      </c>
      <c r="B6995" s="108" t="s">
        <v>14387</v>
      </c>
      <c r="C6995" s="77" t="s">
        <v>6994</v>
      </c>
      <c r="D6995" s="109" t="s">
        <v>6864</v>
      </c>
      <c r="E6995" s="108" t="s">
        <v>14404</v>
      </c>
    </row>
    <row r="6996" spans="1:6" ht="13.5" x14ac:dyDescent="0.3">
      <c r="A6996" s="111" t="s">
        <v>4483</v>
      </c>
      <c r="B6996" s="112" t="s">
        <v>574</v>
      </c>
      <c r="C6996" s="77" t="s">
        <v>7021</v>
      </c>
      <c r="D6996" s="113" t="s">
        <v>9857</v>
      </c>
      <c r="E6996" s="112" t="s">
        <v>14950</v>
      </c>
    </row>
    <row r="6997" spans="1:6" ht="13.5" x14ac:dyDescent="0.3">
      <c r="A6997" s="107" t="s">
        <v>4484</v>
      </c>
      <c r="B6997" s="108" t="s">
        <v>574</v>
      </c>
      <c r="C6997" s="77" t="s">
        <v>5395</v>
      </c>
      <c r="D6997" s="109" t="s">
        <v>13775</v>
      </c>
      <c r="E6997" s="108" t="s">
        <v>14948</v>
      </c>
      <c r="F6997" s="17"/>
    </row>
    <row r="6998" spans="1:6" ht="14.25" x14ac:dyDescent="0.3">
      <c r="A6998" s="107" t="s">
        <v>6035</v>
      </c>
      <c r="B6998" s="108" t="s">
        <v>575</v>
      </c>
      <c r="C6998" s="77" t="s">
        <v>6994</v>
      </c>
      <c r="D6998" s="109" t="s">
        <v>8526</v>
      </c>
      <c r="E6998" s="108" t="s">
        <v>733</v>
      </c>
      <c r="F6998" s="18"/>
    </row>
    <row r="6999" spans="1:6" ht="14.25" x14ac:dyDescent="0.3">
      <c r="A6999" s="111" t="s">
        <v>3969</v>
      </c>
      <c r="B6999" s="112" t="s">
        <v>574</v>
      </c>
      <c r="C6999" s="77" t="s">
        <v>7000</v>
      </c>
      <c r="D6999" s="113" t="s">
        <v>12690</v>
      </c>
      <c r="E6999" s="112" t="s">
        <v>16396</v>
      </c>
      <c r="F6999" s="18"/>
    </row>
    <row r="7000" spans="1:6" ht="14.25" x14ac:dyDescent="0.3">
      <c r="A7000" s="107" t="s">
        <v>11233</v>
      </c>
      <c r="B7000" s="108" t="s">
        <v>574</v>
      </c>
      <c r="C7000" s="77" t="s">
        <v>6998</v>
      </c>
      <c r="D7000" s="109" t="s">
        <v>11234</v>
      </c>
      <c r="E7000" s="108" t="s">
        <v>14399</v>
      </c>
    </row>
    <row r="7001" spans="1:6" ht="14.25" x14ac:dyDescent="0.3">
      <c r="A7001" s="111" t="s">
        <v>9178</v>
      </c>
      <c r="B7001" s="112" t="s">
        <v>574</v>
      </c>
      <c r="C7001" s="77" t="s">
        <v>9019</v>
      </c>
      <c r="D7001" s="113" t="s">
        <v>9179</v>
      </c>
      <c r="E7001" s="112" t="s">
        <v>15478</v>
      </c>
    </row>
    <row r="7002" spans="1:6" ht="13.5" x14ac:dyDescent="0.3">
      <c r="A7002" s="107" t="s">
        <v>6036</v>
      </c>
      <c r="B7002" s="108" t="s">
        <v>574</v>
      </c>
      <c r="C7002" s="77" t="s">
        <v>6929</v>
      </c>
      <c r="D7002" s="109" t="s">
        <v>7139</v>
      </c>
      <c r="E7002" s="108" t="s">
        <v>14394</v>
      </c>
      <c r="F7002" s="17"/>
    </row>
    <row r="7003" spans="1:6" ht="14.25" x14ac:dyDescent="0.3">
      <c r="A7003" s="107" t="s">
        <v>6037</v>
      </c>
      <c r="B7003" s="108" t="s">
        <v>574</v>
      </c>
      <c r="C7003" s="77" t="s">
        <v>5351</v>
      </c>
      <c r="D7003" s="109" t="s">
        <v>7411</v>
      </c>
      <c r="E7003" s="108" t="s">
        <v>14396</v>
      </c>
      <c r="F7003" s="17"/>
    </row>
    <row r="7004" spans="1:6" ht="14.25" x14ac:dyDescent="0.3">
      <c r="A7004" s="107" t="s">
        <v>6037</v>
      </c>
      <c r="B7004" s="108" t="s">
        <v>14387</v>
      </c>
      <c r="C7004" s="77" t="s">
        <v>5351</v>
      </c>
      <c r="D7004" s="109" t="s">
        <v>7411</v>
      </c>
      <c r="E7004" s="108" t="s">
        <v>14396</v>
      </c>
      <c r="F7004" s="18"/>
    </row>
    <row r="7005" spans="1:6" ht="14.25" x14ac:dyDescent="0.3">
      <c r="A7005" s="110" t="s">
        <v>3522</v>
      </c>
      <c r="B7005" s="84" t="s">
        <v>574</v>
      </c>
      <c r="C7005" s="77" t="s">
        <v>6922</v>
      </c>
      <c r="D7005" s="117" t="s">
        <v>10884</v>
      </c>
      <c r="E7005" s="84" t="s">
        <v>14399</v>
      </c>
    </row>
    <row r="7006" spans="1:6" ht="14.25" x14ac:dyDescent="0.3">
      <c r="A7006" s="111" t="s">
        <v>4209</v>
      </c>
      <c r="B7006" s="112" t="s">
        <v>574</v>
      </c>
      <c r="C7006" s="77" t="s">
        <v>6911</v>
      </c>
      <c r="D7006" s="113" t="s">
        <v>10882</v>
      </c>
      <c r="E7006" s="112" t="s">
        <v>14394</v>
      </c>
    </row>
    <row r="7007" spans="1:6" ht="14.25" x14ac:dyDescent="0.3">
      <c r="A7007" s="103" t="s">
        <v>4209</v>
      </c>
      <c r="B7007" s="75" t="s">
        <v>14387</v>
      </c>
      <c r="C7007" s="77" t="s">
        <v>6911</v>
      </c>
      <c r="D7007" s="104" t="s">
        <v>10882</v>
      </c>
      <c r="E7007" s="75" t="s">
        <v>14399</v>
      </c>
    </row>
    <row r="7008" spans="1:6" ht="13.5" x14ac:dyDescent="0.3">
      <c r="A7008" s="103" t="s">
        <v>4209</v>
      </c>
      <c r="B7008" s="75" t="s">
        <v>575</v>
      </c>
      <c r="C7008" s="77" t="s">
        <v>6911</v>
      </c>
      <c r="D7008" s="104" t="s">
        <v>10882</v>
      </c>
      <c r="E7008" s="75" t="s">
        <v>14399</v>
      </c>
      <c r="F7008" s="18"/>
    </row>
    <row r="7009" spans="1:6" ht="14.25" x14ac:dyDescent="0.3">
      <c r="A7009" s="103" t="s">
        <v>3523</v>
      </c>
      <c r="B7009" s="75" t="s">
        <v>576</v>
      </c>
      <c r="C7009" s="77" t="s">
        <v>10523</v>
      </c>
      <c r="D7009" s="104" t="s">
        <v>10911</v>
      </c>
      <c r="E7009" s="75" t="s">
        <v>14394</v>
      </c>
      <c r="F7009" s="18"/>
    </row>
    <row r="7010" spans="1:6" ht="14.25" x14ac:dyDescent="0.3">
      <c r="A7010" s="107" t="s">
        <v>11819</v>
      </c>
      <c r="B7010" s="108" t="s">
        <v>574</v>
      </c>
      <c r="C7010" s="77" t="s">
        <v>6929</v>
      </c>
      <c r="D7010" s="109" t="s">
        <v>11818</v>
      </c>
      <c r="E7010" s="108" t="s">
        <v>14414</v>
      </c>
    </row>
    <row r="7011" spans="1:6" ht="13.5" x14ac:dyDescent="0.3">
      <c r="A7011" s="103" t="s">
        <v>22</v>
      </c>
      <c r="B7011" s="75" t="s">
        <v>574</v>
      </c>
      <c r="C7011" s="77" t="s">
        <v>7071</v>
      </c>
      <c r="D7011" s="104" t="s">
        <v>9774</v>
      </c>
      <c r="E7011" s="75" t="s">
        <v>14516</v>
      </c>
      <c r="F7011" s="17"/>
    </row>
    <row r="7012" spans="1:6" ht="14.25" x14ac:dyDescent="0.3">
      <c r="A7012" s="107" t="s">
        <v>3970</v>
      </c>
      <c r="B7012" s="108" t="s">
        <v>574</v>
      </c>
      <c r="C7012" s="77" t="s">
        <v>5630</v>
      </c>
      <c r="D7012" s="109" t="s">
        <v>14306</v>
      </c>
      <c r="E7012" s="108" t="s">
        <v>16397</v>
      </c>
    </row>
    <row r="7013" spans="1:6" ht="13.5" x14ac:dyDescent="0.3">
      <c r="A7013" s="107" t="s">
        <v>3421</v>
      </c>
      <c r="B7013" s="108" t="s">
        <v>574</v>
      </c>
      <c r="C7013" s="77" t="s">
        <v>7002</v>
      </c>
      <c r="D7013" s="109" t="s">
        <v>14307</v>
      </c>
      <c r="E7013" s="108" t="s">
        <v>16289</v>
      </c>
    </row>
    <row r="7014" spans="1:6" ht="14.25" x14ac:dyDescent="0.3">
      <c r="A7014" s="107" t="s">
        <v>11541</v>
      </c>
      <c r="B7014" s="108" t="s">
        <v>574</v>
      </c>
      <c r="C7014" s="77" t="s">
        <v>6920</v>
      </c>
      <c r="D7014" s="109" t="s">
        <v>11542</v>
      </c>
      <c r="E7014" s="108" t="s">
        <v>14398</v>
      </c>
      <c r="F7014" s="18"/>
    </row>
    <row r="7015" spans="1:6" ht="14.25" x14ac:dyDescent="0.3">
      <c r="A7015" s="103" t="s">
        <v>6038</v>
      </c>
      <c r="B7015" s="75" t="s">
        <v>574</v>
      </c>
      <c r="C7015" s="77" t="s">
        <v>6913</v>
      </c>
      <c r="D7015" s="104" t="s">
        <v>7450</v>
      </c>
      <c r="E7015" s="75" t="s">
        <v>14399</v>
      </c>
      <c r="F7015" s="18"/>
    </row>
    <row r="7016" spans="1:6" ht="14.25" x14ac:dyDescent="0.3">
      <c r="A7016" s="103" t="s">
        <v>12182</v>
      </c>
      <c r="B7016" s="75" t="s">
        <v>575</v>
      </c>
      <c r="C7016" s="77" t="s">
        <v>6924</v>
      </c>
      <c r="D7016" s="104" t="s">
        <v>12183</v>
      </c>
      <c r="E7016" s="75" t="s">
        <v>11643</v>
      </c>
    </row>
    <row r="7017" spans="1:6" ht="14.25" x14ac:dyDescent="0.3">
      <c r="A7017" s="107" t="s">
        <v>11243</v>
      </c>
      <c r="B7017" s="108" t="s">
        <v>574</v>
      </c>
      <c r="C7017" s="77" t="s">
        <v>6920</v>
      </c>
      <c r="D7017" s="109" t="s">
        <v>6549</v>
      </c>
      <c r="E7017" s="108" t="s">
        <v>14399</v>
      </c>
    </row>
    <row r="7018" spans="1:6" ht="14.25" x14ac:dyDescent="0.3">
      <c r="A7018" s="103" t="s">
        <v>3422</v>
      </c>
      <c r="B7018" s="75" t="s">
        <v>574</v>
      </c>
      <c r="C7018" s="77" t="s">
        <v>6911</v>
      </c>
      <c r="D7018" s="104" t="s">
        <v>12691</v>
      </c>
      <c r="E7018" s="75" t="s">
        <v>16398</v>
      </c>
    </row>
    <row r="7019" spans="1:6" ht="14.25" x14ac:dyDescent="0.3">
      <c r="A7019" s="110" t="s">
        <v>1925</v>
      </c>
      <c r="B7019" s="84" t="s">
        <v>574</v>
      </c>
      <c r="C7019" s="77" t="s">
        <v>7000</v>
      </c>
      <c r="D7019" s="117" t="s">
        <v>9728</v>
      </c>
      <c r="E7019" s="84" t="s">
        <v>15479</v>
      </c>
    </row>
    <row r="7020" spans="1:6" ht="13.5" x14ac:dyDescent="0.3">
      <c r="A7020" s="83" t="s">
        <v>1925</v>
      </c>
      <c r="B7020" s="84" t="s">
        <v>575</v>
      </c>
      <c r="C7020" s="77" t="s">
        <v>7000</v>
      </c>
      <c r="D7020" s="85" t="s">
        <v>9728</v>
      </c>
      <c r="E7020" s="84" t="s">
        <v>15479</v>
      </c>
    </row>
    <row r="7021" spans="1:6" ht="14.25" x14ac:dyDescent="0.3">
      <c r="A7021" s="110" t="s">
        <v>4596</v>
      </c>
      <c r="B7021" s="84" t="s">
        <v>574</v>
      </c>
      <c r="C7021" s="77" t="s">
        <v>7021</v>
      </c>
      <c r="D7021" s="117" t="s">
        <v>7089</v>
      </c>
      <c r="E7021" s="84" t="s">
        <v>14394</v>
      </c>
    </row>
    <row r="7022" spans="1:6" ht="14.25" x14ac:dyDescent="0.3">
      <c r="A7022" s="103" t="s">
        <v>6039</v>
      </c>
      <c r="B7022" s="75" t="s">
        <v>574</v>
      </c>
      <c r="C7022" s="77" t="s">
        <v>5378</v>
      </c>
      <c r="D7022" s="104" t="s">
        <v>7517</v>
      </c>
      <c r="E7022" s="75" t="s">
        <v>14400</v>
      </c>
    </row>
    <row r="7023" spans="1:6" ht="13.5" x14ac:dyDescent="0.3">
      <c r="A7023" s="103" t="s">
        <v>3871</v>
      </c>
      <c r="B7023" s="75" t="s">
        <v>575</v>
      </c>
      <c r="C7023" s="77" t="s">
        <v>7443</v>
      </c>
      <c r="D7023" s="104" t="s">
        <v>9544</v>
      </c>
      <c r="E7023" s="75" t="s">
        <v>15480</v>
      </c>
    </row>
    <row r="7024" spans="1:6" ht="14.25" x14ac:dyDescent="0.3">
      <c r="A7024" s="107" t="s">
        <v>3423</v>
      </c>
      <c r="B7024" s="108" t="s">
        <v>574</v>
      </c>
      <c r="C7024" s="77" t="s">
        <v>7002</v>
      </c>
      <c r="D7024" s="109" t="s">
        <v>12692</v>
      </c>
      <c r="E7024" s="108" t="s">
        <v>16399</v>
      </c>
      <c r="F7024" s="17"/>
    </row>
    <row r="7025" spans="1:6" ht="14.25" x14ac:dyDescent="0.3">
      <c r="A7025" s="103" t="s">
        <v>1642</v>
      </c>
      <c r="B7025" s="75" t="s">
        <v>574</v>
      </c>
      <c r="C7025" s="77" t="s">
        <v>6920</v>
      </c>
      <c r="D7025" s="104" t="s">
        <v>1643</v>
      </c>
      <c r="E7025" s="75" t="s">
        <v>14398</v>
      </c>
      <c r="F7025" s="17"/>
    </row>
    <row r="7026" spans="1:6" ht="14.25" x14ac:dyDescent="0.3">
      <c r="A7026" s="103" t="s">
        <v>2081</v>
      </c>
      <c r="B7026" s="75" t="s">
        <v>574</v>
      </c>
      <c r="C7026" s="77" t="s">
        <v>6920</v>
      </c>
      <c r="D7026" s="104" t="s">
        <v>3300</v>
      </c>
      <c r="E7026" s="75" t="s">
        <v>14503</v>
      </c>
      <c r="F7026" s="17"/>
    </row>
    <row r="7027" spans="1:6" ht="14.25" x14ac:dyDescent="0.3">
      <c r="A7027" s="103" t="s">
        <v>6040</v>
      </c>
      <c r="B7027" s="75" t="s">
        <v>574</v>
      </c>
      <c r="C7027" s="77" t="s">
        <v>6933</v>
      </c>
      <c r="D7027" s="104" t="s">
        <v>7562</v>
      </c>
      <c r="E7027" s="75" t="s">
        <v>14398</v>
      </c>
      <c r="F7027" s="17"/>
    </row>
    <row r="7028" spans="1:6" ht="14.25" x14ac:dyDescent="0.3">
      <c r="A7028" s="103" t="s">
        <v>4737</v>
      </c>
      <c r="B7028" s="75" t="s">
        <v>14387</v>
      </c>
      <c r="C7028" s="77" t="s">
        <v>7000</v>
      </c>
      <c r="D7028" s="104" t="s">
        <v>10883</v>
      </c>
      <c r="E7028" s="75" t="s">
        <v>14414</v>
      </c>
    </row>
    <row r="7029" spans="1:6" ht="14.25" x14ac:dyDescent="0.3">
      <c r="A7029" s="103" t="s">
        <v>3424</v>
      </c>
      <c r="B7029" s="75" t="s">
        <v>574</v>
      </c>
      <c r="C7029" s="77" t="s">
        <v>5370</v>
      </c>
      <c r="D7029" s="104" t="s">
        <v>12693</v>
      </c>
      <c r="E7029" s="75" t="s">
        <v>16400</v>
      </c>
      <c r="F7029" s="18"/>
    </row>
    <row r="7030" spans="1:6" ht="13.5" x14ac:dyDescent="0.3">
      <c r="A7030" s="111" t="s">
        <v>4856</v>
      </c>
      <c r="B7030" s="112" t="s">
        <v>574</v>
      </c>
      <c r="C7030" s="77" t="s">
        <v>6998</v>
      </c>
      <c r="D7030" s="113" t="s">
        <v>11982</v>
      </c>
      <c r="E7030" s="112" t="s">
        <v>14400</v>
      </c>
      <c r="F7030" s="18"/>
    </row>
    <row r="7031" spans="1:6" ht="14.25" x14ac:dyDescent="0.3">
      <c r="A7031" s="107" t="s">
        <v>4856</v>
      </c>
      <c r="B7031" s="108" t="s">
        <v>575</v>
      </c>
      <c r="C7031" s="77" t="s">
        <v>7071</v>
      </c>
      <c r="D7031" s="109" t="s">
        <v>11982</v>
      </c>
      <c r="E7031" s="108" t="s">
        <v>14400</v>
      </c>
      <c r="F7031" s="17"/>
    </row>
    <row r="7032" spans="1:6" ht="14.25" x14ac:dyDescent="0.3">
      <c r="A7032" s="103" t="s">
        <v>11992</v>
      </c>
      <c r="B7032" s="75" t="s">
        <v>574</v>
      </c>
      <c r="C7032" s="77" t="s">
        <v>6979</v>
      </c>
      <c r="D7032" s="104" t="s">
        <v>11993</v>
      </c>
      <c r="E7032" s="75" t="s">
        <v>14398</v>
      </c>
    </row>
    <row r="7033" spans="1:6" ht="14.25" x14ac:dyDescent="0.3">
      <c r="A7033" s="103" t="s">
        <v>3425</v>
      </c>
      <c r="B7033" s="75" t="s">
        <v>575</v>
      </c>
      <c r="C7033" s="77" t="s">
        <v>6998</v>
      </c>
      <c r="D7033" s="104" t="s">
        <v>14308</v>
      </c>
      <c r="E7033" s="75" t="s">
        <v>16401</v>
      </c>
      <c r="F7033" s="17"/>
    </row>
    <row r="7034" spans="1:6" ht="14.25" x14ac:dyDescent="0.3">
      <c r="A7034" s="103" t="s">
        <v>11089</v>
      </c>
      <c r="B7034" s="75" t="s">
        <v>574</v>
      </c>
      <c r="C7034" s="77" t="s">
        <v>7071</v>
      </c>
      <c r="D7034" s="104" t="s">
        <v>2639</v>
      </c>
      <c r="E7034" s="75" t="s">
        <v>656</v>
      </c>
    </row>
    <row r="7035" spans="1:6" ht="13.5" x14ac:dyDescent="0.3">
      <c r="A7035" s="107" t="s">
        <v>7933</v>
      </c>
      <c r="B7035" s="108" t="s">
        <v>574</v>
      </c>
      <c r="C7035" s="77" t="s">
        <v>6998</v>
      </c>
      <c r="D7035" s="109" t="s">
        <v>7934</v>
      </c>
      <c r="E7035" s="108" t="s">
        <v>14398</v>
      </c>
      <c r="F7035" s="17"/>
    </row>
    <row r="7036" spans="1:6" ht="14.25" x14ac:dyDescent="0.3">
      <c r="A7036" s="103" t="s">
        <v>7933</v>
      </c>
      <c r="B7036" s="75" t="s">
        <v>575</v>
      </c>
      <c r="C7036" s="77" t="s">
        <v>6998</v>
      </c>
      <c r="D7036" s="104" t="s">
        <v>7934</v>
      </c>
      <c r="E7036" s="75" t="s">
        <v>14398</v>
      </c>
    </row>
    <row r="7037" spans="1:6" ht="14.25" x14ac:dyDescent="0.3">
      <c r="A7037" s="83" t="s">
        <v>6395</v>
      </c>
      <c r="B7037" s="84" t="s">
        <v>574</v>
      </c>
      <c r="C7037" s="77" t="s">
        <v>6984</v>
      </c>
      <c r="D7037" s="85" t="s">
        <v>13923</v>
      </c>
      <c r="E7037" s="84" t="s">
        <v>15736</v>
      </c>
      <c r="F7037" s="17"/>
    </row>
    <row r="7038" spans="1:6" ht="13.5" x14ac:dyDescent="0.3">
      <c r="A7038" s="107" t="s">
        <v>4485</v>
      </c>
      <c r="B7038" s="108" t="s">
        <v>574</v>
      </c>
      <c r="C7038" s="77" t="s">
        <v>6919</v>
      </c>
      <c r="D7038" s="109" t="s">
        <v>4486</v>
      </c>
      <c r="E7038" s="108" t="s">
        <v>15481</v>
      </c>
      <c r="F7038" s="18"/>
    </row>
    <row r="7039" spans="1:6" ht="14.25" x14ac:dyDescent="0.3">
      <c r="A7039" s="103" t="s">
        <v>3014</v>
      </c>
      <c r="B7039" s="75" t="s">
        <v>574</v>
      </c>
      <c r="C7039" s="77" t="s">
        <v>6919</v>
      </c>
      <c r="D7039" s="104" t="s">
        <v>8301</v>
      </c>
      <c r="E7039" s="75" t="s">
        <v>14394</v>
      </c>
    </row>
    <row r="7040" spans="1:6" ht="13.5" x14ac:dyDescent="0.3">
      <c r="A7040" s="103" t="s">
        <v>4487</v>
      </c>
      <c r="B7040" s="75" t="s">
        <v>574</v>
      </c>
      <c r="C7040" s="77" t="s">
        <v>9014</v>
      </c>
      <c r="D7040" s="104" t="s">
        <v>4488</v>
      </c>
      <c r="E7040" s="75" t="s">
        <v>14966</v>
      </c>
    </row>
    <row r="7041" spans="1:6" ht="14.25" x14ac:dyDescent="0.3">
      <c r="A7041" s="103" t="s">
        <v>23</v>
      </c>
      <c r="B7041" s="75" t="s">
        <v>574</v>
      </c>
      <c r="C7041" s="77" t="s">
        <v>7000</v>
      </c>
      <c r="D7041" s="104" t="s">
        <v>1394</v>
      </c>
      <c r="E7041" s="75" t="s">
        <v>15482</v>
      </c>
      <c r="F7041" s="17"/>
    </row>
    <row r="7042" spans="1:6" ht="14.25" x14ac:dyDescent="0.3">
      <c r="A7042" s="103" t="s">
        <v>23</v>
      </c>
      <c r="B7042" s="75" t="s">
        <v>14387</v>
      </c>
      <c r="C7042" s="77" t="s">
        <v>7000</v>
      </c>
      <c r="D7042" s="104" t="s">
        <v>1394</v>
      </c>
      <c r="E7042" s="75" t="s">
        <v>15482</v>
      </c>
    </row>
    <row r="7043" spans="1:6" ht="14.25" x14ac:dyDescent="0.3">
      <c r="A7043" s="111" t="s">
        <v>23</v>
      </c>
      <c r="B7043" s="112" t="s">
        <v>575</v>
      </c>
      <c r="C7043" s="77" t="s">
        <v>7000</v>
      </c>
      <c r="D7043" s="113" t="s">
        <v>1394</v>
      </c>
      <c r="E7043" s="112" t="s">
        <v>15482</v>
      </c>
      <c r="F7043" s="17"/>
    </row>
    <row r="7044" spans="1:6" ht="14.25" x14ac:dyDescent="0.3">
      <c r="A7044" s="111" t="s">
        <v>6041</v>
      </c>
      <c r="B7044" s="112" t="s">
        <v>574</v>
      </c>
      <c r="C7044" s="77" t="s">
        <v>7318</v>
      </c>
      <c r="D7044" s="113" t="s">
        <v>13311</v>
      </c>
      <c r="E7044" s="112" t="s">
        <v>14400</v>
      </c>
      <c r="F7044" s="17"/>
    </row>
    <row r="7045" spans="1:6" ht="14.25" x14ac:dyDescent="0.3">
      <c r="A7045" s="111" t="s">
        <v>6042</v>
      </c>
      <c r="B7045" s="112" t="s">
        <v>574</v>
      </c>
      <c r="C7045" s="77" t="s">
        <v>6994</v>
      </c>
      <c r="D7045" s="113" t="s">
        <v>7445</v>
      </c>
      <c r="E7045" s="112" t="s">
        <v>14396</v>
      </c>
      <c r="F7045" s="17"/>
    </row>
    <row r="7046" spans="1:6" ht="14.25" x14ac:dyDescent="0.3">
      <c r="A7046" s="107" t="s">
        <v>12694</v>
      </c>
      <c r="B7046" s="108" t="s">
        <v>574</v>
      </c>
      <c r="C7046" s="77" t="s">
        <v>6998</v>
      </c>
      <c r="D7046" s="109" t="s">
        <v>12695</v>
      </c>
      <c r="E7046" s="108" t="s">
        <v>16402</v>
      </c>
    </row>
    <row r="7047" spans="1:6" ht="14.25" x14ac:dyDescent="0.3">
      <c r="A7047" s="111" t="s">
        <v>2106</v>
      </c>
      <c r="B7047" s="112" t="s">
        <v>574</v>
      </c>
      <c r="C7047" s="77" t="s">
        <v>6954</v>
      </c>
      <c r="D7047" s="113" t="s">
        <v>6784</v>
      </c>
      <c r="E7047" s="112" t="s">
        <v>15081</v>
      </c>
    </row>
    <row r="7048" spans="1:6" ht="14.25" x14ac:dyDescent="0.3">
      <c r="A7048" s="107" t="s">
        <v>6550</v>
      </c>
      <c r="B7048" s="108" t="s">
        <v>574</v>
      </c>
      <c r="C7048" s="77" t="s">
        <v>7000</v>
      </c>
      <c r="D7048" s="109" t="s">
        <v>481</v>
      </c>
      <c r="E7048" s="108" t="s">
        <v>14394</v>
      </c>
      <c r="F7048" s="17"/>
    </row>
    <row r="7049" spans="1:6" ht="14.25" x14ac:dyDescent="0.3">
      <c r="A7049" s="107" t="s">
        <v>6043</v>
      </c>
      <c r="B7049" s="108" t="s">
        <v>574</v>
      </c>
      <c r="C7049" s="77" t="s">
        <v>6998</v>
      </c>
      <c r="D7049" s="109" t="s">
        <v>7681</v>
      </c>
      <c r="E7049" s="108" t="s">
        <v>14398</v>
      </c>
    </row>
    <row r="7050" spans="1:6" ht="14.25" x14ac:dyDescent="0.3">
      <c r="A7050" s="103" t="s">
        <v>1390</v>
      </c>
      <c r="B7050" s="75" t="s">
        <v>574</v>
      </c>
      <c r="C7050" s="77" t="s">
        <v>6110</v>
      </c>
      <c r="D7050" s="104" t="s">
        <v>10888</v>
      </c>
      <c r="E7050" s="75" t="s">
        <v>14394</v>
      </c>
      <c r="F7050" s="18"/>
    </row>
    <row r="7051" spans="1:6" ht="14.25" x14ac:dyDescent="0.3">
      <c r="A7051" s="107" t="s">
        <v>1390</v>
      </c>
      <c r="B7051" s="108" t="s">
        <v>14387</v>
      </c>
      <c r="C7051" s="77" t="s">
        <v>6110</v>
      </c>
      <c r="D7051" s="109" t="s">
        <v>10890</v>
      </c>
      <c r="E7051" s="108" t="s">
        <v>14394</v>
      </c>
    </row>
    <row r="7052" spans="1:6" ht="13.5" x14ac:dyDescent="0.3">
      <c r="A7052" s="103" t="s">
        <v>1390</v>
      </c>
      <c r="B7052" s="75" t="s">
        <v>575</v>
      </c>
      <c r="C7052" s="77" t="s">
        <v>6110</v>
      </c>
      <c r="D7052" s="104" t="s">
        <v>10890</v>
      </c>
      <c r="E7052" s="75" t="s">
        <v>14394</v>
      </c>
    </row>
    <row r="7053" spans="1:6" ht="13.5" x14ac:dyDescent="0.3">
      <c r="A7053" s="103" t="s">
        <v>11521</v>
      </c>
      <c r="B7053" s="75" t="s">
        <v>574</v>
      </c>
      <c r="C7053" s="77" t="s">
        <v>6922</v>
      </c>
      <c r="D7053" s="104" t="s">
        <v>11522</v>
      </c>
      <c r="E7053" s="75" t="s">
        <v>14398</v>
      </c>
      <c r="F7053" s="17"/>
    </row>
    <row r="7054" spans="1:6" ht="14.25" x14ac:dyDescent="0.3">
      <c r="A7054" s="103" t="s">
        <v>5055</v>
      </c>
      <c r="B7054" s="75" t="s">
        <v>574</v>
      </c>
      <c r="C7054" s="77" t="s">
        <v>7071</v>
      </c>
      <c r="D7054" s="104" t="s">
        <v>5056</v>
      </c>
      <c r="E7054" s="75" t="s">
        <v>15483</v>
      </c>
      <c r="F7054" s="17"/>
    </row>
    <row r="7055" spans="1:6" ht="14.25" x14ac:dyDescent="0.3">
      <c r="A7055" s="83" t="s">
        <v>8621</v>
      </c>
      <c r="B7055" s="84" t="s">
        <v>575</v>
      </c>
      <c r="C7055" s="77" t="s">
        <v>6926</v>
      </c>
      <c r="D7055" s="85" t="s">
        <v>8622</v>
      </c>
      <c r="E7055" s="84" t="s">
        <v>14417</v>
      </c>
      <c r="F7055" s="18"/>
    </row>
    <row r="7056" spans="1:6" ht="14.25" x14ac:dyDescent="0.3">
      <c r="A7056" s="110" t="s">
        <v>1321</v>
      </c>
      <c r="B7056" s="84" t="s">
        <v>4879</v>
      </c>
      <c r="C7056" s="77" t="s">
        <v>422</v>
      </c>
      <c r="D7056" s="117" t="s">
        <v>8904</v>
      </c>
      <c r="E7056" s="84" t="s">
        <v>14400</v>
      </c>
    </row>
    <row r="7057" spans="1:6" ht="13.5" x14ac:dyDescent="0.3">
      <c r="A7057" s="103" t="s">
        <v>8889</v>
      </c>
      <c r="B7057" s="75" t="s">
        <v>4879</v>
      </c>
      <c r="C7057" s="77" t="s">
        <v>422</v>
      </c>
      <c r="D7057" s="104" t="s">
        <v>8890</v>
      </c>
      <c r="E7057" s="75" t="s">
        <v>14422</v>
      </c>
      <c r="F7057" s="17"/>
    </row>
    <row r="7058" spans="1:6" ht="14.25" x14ac:dyDescent="0.3">
      <c r="A7058" s="83" t="s">
        <v>8930</v>
      </c>
      <c r="B7058" s="84" t="s">
        <v>4879</v>
      </c>
      <c r="C7058" s="77" t="s">
        <v>422</v>
      </c>
      <c r="D7058" s="85" t="s">
        <v>8931</v>
      </c>
      <c r="E7058" s="84" t="s">
        <v>14401</v>
      </c>
      <c r="F7058" s="17"/>
    </row>
    <row r="7059" spans="1:6" ht="13.5" x14ac:dyDescent="0.3">
      <c r="A7059" s="103" t="s">
        <v>4597</v>
      </c>
      <c r="B7059" s="75" t="s">
        <v>574</v>
      </c>
      <c r="C7059" s="77" t="s">
        <v>6920</v>
      </c>
      <c r="D7059" s="104" t="s">
        <v>7817</v>
      </c>
      <c r="E7059" s="75" t="s">
        <v>14404</v>
      </c>
    </row>
    <row r="7060" spans="1:6" ht="14.25" x14ac:dyDescent="0.3">
      <c r="A7060" s="111" t="s">
        <v>6396</v>
      </c>
      <c r="B7060" s="112" t="s">
        <v>3459</v>
      </c>
      <c r="C7060" s="77" t="s">
        <v>4130</v>
      </c>
      <c r="D7060" s="113" t="s">
        <v>10887</v>
      </c>
      <c r="E7060" s="112" t="s">
        <v>14398</v>
      </c>
      <c r="F7060" s="18"/>
    </row>
    <row r="7061" spans="1:6" ht="14.25" x14ac:dyDescent="0.3">
      <c r="A7061" s="107" t="s">
        <v>980</v>
      </c>
      <c r="B7061" s="108" t="s">
        <v>1244</v>
      </c>
      <c r="C7061" s="77" t="s">
        <v>6922</v>
      </c>
      <c r="D7061" s="109" t="s">
        <v>8812</v>
      </c>
      <c r="E7061" s="108" t="s">
        <v>14398</v>
      </c>
      <c r="F7061" s="17"/>
    </row>
    <row r="7062" spans="1:6" ht="14.25" x14ac:dyDescent="0.3">
      <c r="A7062" s="83" t="s">
        <v>980</v>
      </c>
      <c r="B7062" s="84" t="s">
        <v>2950</v>
      </c>
      <c r="C7062" s="77" t="s">
        <v>6922</v>
      </c>
      <c r="D7062" s="85" t="s">
        <v>8963</v>
      </c>
      <c r="E7062" s="84" t="s">
        <v>14398</v>
      </c>
      <c r="F7062" s="18"/>
    </row>
    <row r="7063" spans="1:6" ht="14.25" x14ac:dyDescent="0.3">
      <c r="A7063" s="103" t="s">
        <v>980</v>
      </c>
      <c r="B7063" s="75" t="s">
        <v>574</v>
      </c>
      <c r="C7063" s="77" t="s">
        <v>6922</v>
      </c>
      <c r="D7063" s="104" t="s">
        <v>8155</v>
      </c>
      <c r="E7063" s="75" t="s">
        <v>14398</v>
      </c>
      <c r="F7063" s="17"/>
    </row>
    <row r="7064" spans="1:6" ht="13.5" x14ac:dyDescent="0.3">
      <c r="A7064" s="103" t="s">
        <v>980</v>
      </c>
      <c r="B7064" s="75" t="s">
        <v>575</v>
      </c>
      <c r="C7064" s="77" t="s">
        <v>6922</v>
      </c>
      <c r="D7064" s="104" t="s">
        <v>8155</v>
      </c>
      <c r="E7064" s="75" t="s">
        <v>14398</v>
      </c>
    </row>
    <row r="7065" spans="1:6" ht="14.25" x14ac:dyDescent="0.3">
      <c r="A7065" s="110" t="s">
        <v>1328</v>
      </c>
      <c r="B7065" s="84" t="s">
        <v>574</v>
      </c>
      <c r="C7065" s="77" t="s">
        <v>6044</v>
      </c>
      <c r="D7065" s="117" t="s">
        <v>8053</v>
      </c>
      <c r="E7065" s="84" t="s">
        <v>14398</v>
      </c>
      <c r="F7065" s="18"/>
    </row>
    <row r="7066" spans="1:6" ht="14.25" x14ac:dyDescent="0.3">
      <c r="A7066" s="103" t="s">
        <v>1328</v>
      </c>
      <c r="B7066" s="75" t="s">
        <v>575</v>
      </c>
      <c r="C7066" s="77" t="s">
        <v>5307</v>
      </c>
      <c r="D7066" s="104" t="s">
        <v>8053</v>
      </c>
      <c r="E7066" s="75" t="s">
        <v>14398</v>
      </c>
      <c r="F7066" s="17"/>
    </row>
    <row r="7067" spans="1:6" ht="14.25" x14ac:dyDescent="0.3">
      <c r="A7067" s="103" t="s">
        <v>4489</v>
      </c>
      <c r="B7067" s="75" t="s">
        <v>574</v>
      </c>
      <c r="C7067" s="77" t="s">
        <v>5334</v>
      </c>
      <c r="D7067" s="104" t="s">
        <v>13584</v>
      </c>
      <c r="E7067" s="75" t="s">
        <v>15484</v>
      </c>
      <c r="F7067" s="17"/>
    </row>
    <row r="7068" spans="1:6" ht="14.25" x14ac:dyDescent="0.3">
      <c r="A7068" s="107" t="s">
        <v>3426</v>
      </c>
      <c r="B7068" s="108" t="s">
        <v>574</v>
      </c>
      <c r="C7068" s="77" t="s">
        <v>6920</v>
      </c>
      <c r="D7068" s="109" t="s">
        <v>14309</v>
      </c>
      <c r="E7068" s="108" t="s">
        <v>16403</v>
      </c>
      <c r="F7068" s="17"/>
    </row>
    <row r="7069" spans="1:6" ht="14.25" x14ac:dyDescent="0.3">
      <c r="A7069" s="107" t="s">
        <v>3426</v>
      </c>
      <c r="B7069" s="108" t="s">
        <v>575</v>
      </c>
      <c r="C7069" s="77" t="s">
        <v>6920</v>
      </c>
      <c r="D7069" s="109" t="s">
        <v>14309</v>
      </c>
      <c r="E7069" s="108" t="s">
        <v>16403</v>
      </c>
      <c r="F7069" s="18"/>
    </row>
    <row r="7070" spans="1:6" ht="13.5" x14ac:dyDescent="0.3">
      <c r="A7070" s="103" t="s">
        <v>619</v>
      </c>
      <c r="B7070" s="75" t="s">
        <v>574</v>
      </c>
      <c r="C7070" s="77" t="s">
        <v>6909</v>
      </c>
      <c r="D7070" s="104" t="s">
        <v>7412</v>
      </c>
      <c r="E7070" s="75" t="s">
        <v>14398</v>
      </c>
    </row>
    <row r="7071" spans="1:6" ht="14.25" x14ac:dyDescent="0.3">
      <c r="A7071" s="103" t="s">
        <v>619</v>
      </c>
      <c r="B7071" s="75" t="s">
        <v>575</v>
      </c>
      <c r="C7071" s="77" t="s">
        <v>6909</v>
      </c>
      <c r="D7071" s="104" t="s">
        <v>7412</v>
      </c>
      <c r="E7071" s="75" t="s">
        <v>14398</v>
      </c>
    </row>
    <row r="7072" spans="1:6" ht="14.25" x14ac:dyDescent="0.3">
      <c r="A7072" s="103" t="s">
        <v>2526</v>
      </c>
      <c r="B7072" s="75" t="s">
        <v>574</v>
      </c>
      <c r="C7072" s="77" t="s">
        <v>6920</v>
      </c>
      <c r="D7072" s="104" t="s">
        <v>13924</v>
      </c>
      <c r="E7072" s="75" t="s">
        <v>14398</v>
      </c>
    </row>
    <row r="7073" spans="1:6" ht="14.25" x14ac:dyDescent="0.3">
      <c r="A7073" s="107" t="s">
        <v>6785</v>
      </c>
      <c r="B7073" s="108" t="s">
        <v>574</v>
      </c>
      <c r="C7073" s="77" t="s">
        <v>10283</v>
      </c>
      <c r="D7073" s="109" t="s">
        <v>10284</v>
      </c>
      <c r="E7073" s="108" t="s">
        <v>15485</v>
      </c>
    </row>
    <row r="7074" spans="1:6" ht="14.25" x14ac:dyDescent="0.3">
      <c r="A7074" s="103" t="s">
        <v>6785</v>
      </c>
      <c r="B7074" s="75" t="s">
        <v>575</v>
      </c>
      <c r="C7074" s="77" t="s">
        <v>10283</v>
      </c>
      <c r="D7074" s="104" t="s">
        <v>10284</v>
      </c>
      <c r="E7074" s="75" t="s">
        <v>15485</v>
      </c>
    </row>
    <row r="7075" spans="1:6" ht="14.25" x14ac:dyDescent="0.3">
      <c r="A7075" s="107" t="s">
        <v>11673</v>
      </c>
      <c r="B7075" s="108" t="s">
        <v>574</v>
      </c>
      <c r="C7075" s="77" t="s">
        <v>6911</v>
      </c>
      <c r="D7075" s="109" t="s">
        <v>6551</v>
      </c>
      <c r="E7075" s="108" t="s">
        <v>14394</v>
      </c>
    </row>
    <row r="7076" spans="1:6" ht="14.25" x14ac:dyDescent="0.3">
      <c r="A7076" s="103" t="s">
        <v>6045</v>
      </c>
      <c r="B7076" s="75" t="s">
        <v>574</v>
      </c>
      <c r="C7076" s="77" t="s">
        <v>6911</v>
      </c>
      <c r="D7076" s="104" t="s">
        <v>8273</v>
      </c>
      <c r="E7076" s="75" t="s">
        <v>14399</v>
      </c>
    </row>
    <row r="7077" spans="1:6" ht="14.25" x14ac:dyDescent="0.3">
      <c r="A7077" s="103" t="s">
        <v>11263</v>
      </c>
      <c r="B7077" s="75" t="s">
        <v>574</v>
      </c>
      <c r="C7077" s="77" t="s">
        <v>6926</v>
      </c>
      <c r="D7077" s="104" t="s">
        <v>1644</v>
      </c>
      <c r="E7077" s="75" t="s">
        <v>14409</v>
      </c>
    </row>
    <row r="7078" spans="1:6" ht="14.25" x14ac:dyDescent="0.3">
      <c r="A7078" s="103" t="s">
        <v>15486</v>
      </c>
      <c r="B7078" s="75" t="s">
        <v>575</v>
      </c>
      <c r="C7078" s="77" t="s">
        <v>4532</v>
      </c>
      <c r="D7078" s="104" t="s">
        <v>14999</v>
      </c>
      <c r="E7078" s="75" t="s">
        <v>15000</v>
      </c>
      <c r="F7078" s="17"/>
    </row>
    <row r="7079" spans="1:6" ht="13.5" x14ac:dyDescent="0.3">
      <c r="A7079" s="103" t="s">
        <v>11215</v>
      </c>
      <c r="B7079" s="75" t="s">
        <v>574</v>
      </c>
      <c r="C7079" s="77" t="s">
        <v>6979</v>
      </c>
      <c r="D7079" s="104" t="s">
        <v>863</v>
      </c>
      <c r="E7079" s="75" t="s">
        <v>14399</v>
      </c>
    </row>
    <row r="7080" spans="1:6" ht="14.25" x14ac:dyDescent="0.3">
      <c r="A7080" s="111" t="s">
        <v>9490</v>
      </c>
      <c r="B7080" s="112" t="s">
        <v>14387</v>
      </c>
      <c r="C7080" s="77" t="s">
        <v>6926</v>
      </c>
      <c r="D7080" s="113" t="s">
        <v>9491</v>
      </c>
      <c r="E7080" s="112" t="s">
        <v>14787</v>
      </c>
    </row>
    <row r="7081" spans="1:6" ht="14.25" x14ac:dyDescent="0.3">
      <c r="A7081" s="103" t="s">
        <v>9490</v>
      </c>
      <c r="B7081" s="75" t="s">
        <v>575</v>
      </c>
      <c r="C7081" s="77" t="s">
        <v>6926</v>
      </c>
      <c r="D7081" s="104" t="s">
        <v>9491</v>
      </c>
      <c r="E7081" s="75" t="s">
        <v>14787</v>
      </c>
      <c r="F7081" s="17"/>
    </row>
    <row r="7082" spans="1:6" ht="14.25" x14ac:dyDescent="0.3">
      <c r="A7082" s="103" t="s">
        <v>8664</v>
      </c>
      <c r="B7082" s="75" t="s">
        <v>575</v>
      </c>
      <c r="C7082" s="77" t="s">
        <v>5478</v>
      </c>
      <c r="D7082" s="104" t="s">
        <v>8665</v>
      </c>
      <c r="E7082" s="75" t="s">
        <v>14398</v>
      </c>
      <c r="F7082" s="17"/>
    </row>
    <row r="7083" spans="1:6" ht="14.25" x14ac:dyDescent="0.3">
      <c r="A7083" s="103" t="s">
        <v>4598</v>
      </c>
      <c r="B7083" s="75" t="s">
        <v>574</v>
      </c>
      <c r="C7083" s="77" t="s">
        <v>5478</v>
      </c>
      <c r="D7083" s="104" t="s">
        <v>7373</v>
      </c>
      <c r="E7083" s="75" t="s">
        <v>14398</v>
      </c>
    </row>
    <row r="7084" spans="1:6" ht="14.25" x14ac:dyDescent="0.3">
      <c r="A7084" s="111" t="s">
        <v>4598</v>
      </c>
      <c r="B7084" s="112" t="s">
        <v>14387</v>
      </c>
      <c r="C7084" s="77" t="s">
        <v>5478</v>
      </c>
      <c r="D7084" s="113" t="s">
        <v>8740</v>
      </c>
      <c r="E7084" s="112" t="s">
        <v>14398</v>
      </c>
      <c r="F7084" s="18"/>
    </row>
    <row r="7085" spans="1:6" ht="13.5" x14ac:dyDescent="0.3">
      <c r="A7085" s="110" t="s">
        <v>462</v>
      </c>
      <c r="B7085" s="84" t="s">
        <v>574</v>
      </c>
      <c r="C7085" s="77" t="s">
        <v>6919</v>
      </c>
      <c r="D7085" s="117" t="s">
        <v>13708</v>
      </c>
      <c r="E7085" s="84" t="s">
        <v>14644</v>
      </c>
    </row>
    <row r="7086" spans="1:6" ht="14.25" x14ac:dyDescent="0.3">
      <c r="A7086" s="122" t="s">
        <v>1075</v>
      </c>
      <c r="B7086" s="123" t="s">
        <v>574</v>
      </c>
      <c r="C7086" s="77" t="s">
        <v>5334</v>
      </c>
      <c r="D7086" s="124" t="s">
        <v>13249</v>
      </c>
      <c r="E7086" s="125" t="s">
        <v>14394</v>
      </c>
    </row>
    <row r="7087" spans="1:6" ht="14.25" x14ac:dyDescent="0.3">
      <c r="A7087" s="103" t="s">
        <v>3524</v>
      </c>
      <c r="B7087" s="75" t="s">
        <v>574</v>
      </c>
      <c r="C7087" s="77" t="s">
        <v>6994</v>
      </c>
      <c r="D7087" s="104" t="s">
        <v>8125</v>
      </c>
      <c r="E7087" s="75" t="s">
        <v>14398</v>
      </c>
      <c r="F7087" s="17"/>
    </row>
    <row r="7088" spans="1:6" ht="13.5" x14ac:dyDescent="0.3">
      <c r="A7088" s="103" t="s">
        <v>4738</v>
      </c>
      <c r="B7088" s="75" t="s">
        <v>574</v>
      </c>
      <c r="C7088" s="77" t="s">
        <v>6994</v>
      </c>
      <c r="D7088" s="104" t="s">
        <v>10889</v>
      </c>
      <c r="E7088" s="75" t="s">
        <v>14406</v>
      </c>
    </row>
    <row r="7089" spans="1:6" ht="14.25" x14ac:dyDescent="0.3">
      <c r="A7089" s="111" t="s">
        <v>4738</v>
      </c>
      <c r="B7089" s="112" t="s">
        <v>14387</v>
      </c>
      <c r="C7089" s="77" t="s">
        <v>6994</v>
      </c>
      <c r="D7089" s="113" t="s">
        <v>10889</v>
      </c>
      <c r="E7089" s="112" t="s">
        <v>14406</v>
      </c>
    </row>
    <row r="7090" spans="1:6" ht="14.25" x14ac:dyDescent="0.3">
      <c r="A7090" s="110" t="s">
        <v>8897</v>
      </c>
      <c r="B7090" s="84" t="s">
        <v>4879</v>
      </c>
      <c r="C7090" s="77" t="s">
        <v>420</v>
      </c>
      <c r="D7090" s="117" t="s">
        <v>8898</v>
      </c>
      <c r="E7090" s="84" t="s">
        <v>14396</v>
      </c>
      <c r="F7090" s="17"/>
    </row>
    <row r="7091" spans="1:6" ht="14.25" x14ac:dyDescent="0.3">
      <c r="A7091" s="107" t="s">
        <v>6786</v>
      </c>
      <c r="B7091" s="108" t="s">
        <v>574</v>
      </c>
      <c r="C7091" s="77" t="s">
        <v>9014</v>
      </c>
      <c r="D7091" s="109" t="s">
        <v>6787</v>
      </c>
      <c r="E7091" s="108" t="s">
        <v>14585</v>
      </c>
    </row>
    <row r="7092" spans="1:6" ht="14.25" x14ac:dyDescent="0.3">
      <c r="A7092" s="111" t="s">
        <v>2339</v>
      </c>
      <c r="B7092" s="112" t="s">
        <v>574</v>
      </c>
      <c r="C7092" s="77" t="s">
        <v>6920</v>
      </c>
      <c r="D7092" s="113" t="s">
        <v>7766</v>
      </c>
      <c r="E7092" s="112" t="s">
        <v>14399</v>
      </c>
      <c r="F7092" s="17"/>
    </row>
    <row r="7093" spans="1:6" ht="14.25" x14ac:dyDescent="0.3">
      <c r="A7093" s="103" t="s">
        <v>2034</v>
      </c>
      <c r="B7093" s="75" t="s">
        <v>574</v>
      </c>
      <c r="C7093" s="77" t="s">
        <v>7000</v>
      </c>
      <c r="D7093" s="104" t="s">
        <v>6788</v>
      </c>
      <c r="E7093" s="75" t="s">
        <v>14399</v>
      </c>
      <c r="F7093" s="18"/>
    </row>
    <row r="7094" spans="1:6" ht="14.25" x14ac:dyDescent="0.3">
      <c r="A7094" s="107" t="s">
        <v>12284</v>
      </c>
      <c r="B7094" s="108" t="s">
        <v>574</v>
      </c>
      <c r="C7094" s="77" t="s">
        <v>7000</v>
      </c>
      <c r="D7094" s="109" t="s">
        <v>12285</v>
      </c>
      <c r="E7094" s="108" t="s">
        <v>15399</v>
      </c>
    </row>
    <row r="7095" spans="1:6" ht="14.25" x14ac:dyDescent="0.3">
      <c r="A7095" s="103" t="s">
        <v>3427</v>
      </c>
      <c r="B7095" s="75" t="s">
        <v>574</v>
      </c>
      <c r="C7095" s="77" t="s">
        <v>5701</v>
      </c>
      <c r="D7095" s="104" t="s">
        <v>14310</v>
      </c>
      <c r="E7095" s="75" t="s">
        <v>16404</v>
      </c>
    </row>
    <row r="7096" spans="1:6" ht="14.25" x14ac:dyDescent="0.3">
      <c r="A7096" s="103" t="s">
        <v>946</v>
      </c>
      <c r="B7096" s="75" t="s">
        <v>574</v>
      </c>
      <c r="C7096" s="77" t="s">
        <v>9019</v>
      </c>
      <c r="D7096" s="104" t="s">
        <v>947</v>
      </c>
      <c r="E7096" s="75" t="s">
        <v>15487</v>
      </c>
      <c r="F7096" s="17"/>
    </row>
    <row r="7097" spans="1:6" ht="13.5" x14ac:dyDescent="0.3">
      <c r="A7097" s="83" t="s">
        <v>946</v>
      </c>
      <c r="B7097" s="84" t="s">
        <v>14387</v>
      </c>
      <c r="C7097" s="77" t="s">
        <v>6911</v>
      </c>
      <c r="D7097" s="85" t="s">
        <v>947</v>
      </c>
      <c r="E7097" s="84" t="s">
        <v>15487</v>
      </c>
    </row>
    <row r="7098" spans="1:6" ht="14.25" x14ac:dyDescent="0.3">
      <c r="A7098" s="103" t="s">
        <v>946</v>
      </c>
      <c r="B7098" s="75" t="s">
        <v>4879</v>
      </c>
      <c r="C7098" s="77" t="s">
        <v>9019</v>
      </c>
      <c r="D7098" s="104" t="s">
        <v>947</v>
      </c>
      <c r="E7098" s="75" t="s">
        <v>15487</v>
      </c>
      <c r="F7098" s="18"/>
    </row>
    <row r="7099" spans="1:6" ht="14.25" x14ac:dyDescent="0.3">
      <c r="A7099" s="118" t="s">
        <v>946</v>
      </c>
      <c r="B7099" s="119" t="s">
        <v>575</v>
      </c>
      <c r="C7099" s="77" t="s">
        <v>6911</v>
      </c>
      <c r="D7099" s="120" t="s">
        <v>947</v>
      </c>
      <c r="E7099" s="119" t="s">
        <v>15487</v>
      </c>
      <c r="F7099" s="18"/>
    </row>
    <row r="7100" spans="1:6" ht="14.25" x14ac:dyDescent="0.3">
      <c r="A7100" s="103" t="s">
        <v>9362</v>
      </c>
      <c r="B7100" s="75" t="s">
        <v>574</v>
      </c>
      <c r="C7100" s="77" t="s">
        <v>9363</v>
      </c>
      <c r="D7100" s="104" t="s">
        <v>13645</v>
      </c>
      <c r="E7100" s="75" t="s">
        <v>15488</v>
      </c>
      <c r="F7100" s="18"/>
    </row>
    <row r="7101" spans="1:6" ht="14.25" x14ac:dyDescent="0.3">
      <c r="A7101" s="107" t="s">
        <v>11842</v>
      </c>
      <c r="B7101" s="108" t="s">
        <v>574</v>
      </c>
      <c r="C7101" s="77" t="s">
        <v>6911</v>
      </c>
      <c r="D7101" s="109" t="s">
        <v>14038</v>
      </c>
      <c r="E7101" s="108" t="s">
        <v>14395</v>
      </c>
      <c r="F7101" s="18"/>
    </row>
    <row r="7102" spans="1:6" ht="13.5" x14ac:dyDescent="0.3">
      <c r="A7102" s="83" t="s">
        <v>6046</v>
      </c>
      <c r="B7102" s="84" t="s">
        <v>574</v>
      </c>
      <c r="C7102" s="77" t="s">
        <v>6911</v>
      </c>
      <c r="D7102" s="85" t="s">
        <v>13266</v>
      </c>
      <c r="E7102" s="84" t="s">
        <v>14398</v>
      </c>
      <c r="F7102" s="17"/>
    </row>
    <row r="7103" spans="1:6" ht="14.25" x14ac:dyDescent="0.3">
      <c r="A7103" s="103" t="s">
        <v>4599</v>
      </c>
      <c r="B7103" s="75" t="s">
        <v>574</v>
      </c>
      <c r="C7103" s="77" t="s">
        <v>6911</v>
      </c>
      <c r="D7103" s="104" t="s">
        <v>13206</v>
      </c>
      <c r="E7103" s="75" t="s">
        <v>14414</v>
      </c>
      <c r="F7103" s="18"/>
    </row>
    <row r="7104" spans="1:6" ht="14.25" x14ac:dyDescent="0.3">
      <c r="A7104" s="103" t="s">
        <v>4599</v>
      </c>
      <c r="B7104" s="75" t="s">
        <v>4879</v>
      </c>
      <c r="C7104" s="77" t="s">
        <v>5678</v>
      </c>
      <c r="D7104" s="104" t="s">
        <v>13206</v>
      </c>
      <c r="E7104" s="75" t="s">
        <v>14414</v>
      </c>
      <c r="F7104" s="17"/>
    </row>
    <row r="7105" spans="1:6" ht="14.25" x14ac:dyDescent="0.3">
      <c r="A7105" s="107" t="s">
        <v>4599</v>
      </c>
      <c r="B7105" s="108" t="s">
        <v>575</v>
      </c>
      <c r="C7105" s="77" t="s">
        <v>6911</v>
      </c>
      <c r="D7105" s="109" t="s">
        <v>13206</v>
      </c>
      <c r="E7105" s="108" t="s">
        <v>14414</v>
      </c>
      <c r="F7105" s="18"/>
    </row>
    <row r="7106" spans="1:6" ht="14.25" x14ac:dyDescent="0.3">
      <c r="A7106" s="103" t="s">
        <v>6047</v>
      </c>
      <c r="B7106" s="75" t="s">
        <v>574</v>
      </c>
      <c r="C7106" s="77" t="s">
        <v>6984</v>
      </c>
      <c r="D7106" s="104" t="s">
        <v>7578</v>
      </c>
      <c r="E7106" s="75" t="s">
        <v>14394</v>
      </c>
      <c r="F7106" s="18"/>
    </row>
    <row r="7107" spans="1:6" ht="14.25" x14ac:dyDescent="0.3">
      <c r="A7107" s="103" t="s">
        <v>9364</v>
      </c>
      <c r="B7107" s="75" t="s">
        <v>574</v>
      </c>
      <c r="C7107" s="77" t="s">
        <v>9365</v>
      </c>
      <c r="D7107" s="104" t="s">
        <v>13646</v>
      </c>
      <c r="E7107" s="75" t="s">
        <v>15489</v>
      </c>
      <c r="F7107" s="18"/>
    </row>
    <row r="7108" spans="1:6" ht="14.25" x14ac:dyDescent="0.3">
      <c r="A7108" s="103" t="s">
        <v>2527</v>
      </c>
      <c r="B7108" s="75" t="s">
        <v>574</v>
      </c>
      <c r="C7108" s="77" t="s">
        <v>6924</v>
      </c>
      <c r="D7108" s="104" t="s">
        <v>10891</v>
      </c>
      <c r="E7108" s="75" t="s">
        <v>14409</v>
      </c>
      <c r="F7108" s="18"/>
    </row>
    <row r="7109" spans="1:6" ht="14.25" x14ac:dyDescent="0.3">
      <c r="A7109" s="103" t="s">
        <v>3301</v>
      </c>
      <c r="B7109" s="75" t="s">
        <v>574</v>
      </c>
      <c r="C7109" s="77" t="s">
        <v>7000</v>
      </c>
      <c r="D7109" s="104" t="s">
        <v>9175</v>
      </c>
      <c r="E7109" s="75" t="s">
        <v>15180</v>
      </c>
    </row>
    <row r="7110" spans="1:6" ht="14.25" x14ac:dyDescent="0.3">
      <c r="A7110" s="103" t="s">
        <v>463</v>
      </c>
      <c r="B7110" s="75" t="s">
        <v>574</v>
      </c>
      <c r="C7110" s="77" t="s">
        <v>6979</v>
      </c>
      <c r="D7110" s="104" t="s">
        <v>948</v>
      </c>
      <c r="E7110" s="75" t="s">
        <v>15263</v>
      </c>
      <c r="F7110" s="17"/>
    </row>
    <row r="7111" spans="1:6" ht="13.5" x14ac:dyDescent="0.3">
      <c r="A7111" s="110" t="s">
        <v>6048</v>
      </c>
      <c r="B7111" s="84" t="s">
        <v>574</v>
      </c>
      <c r="C7111" s="77" t="s">
        <v>6994</v>
      </c>
      <c r="D7111" s="117" t="s">
        <v>7363</v>
      </c>
      <c r="E7111" s="84" t="s">
        <v>14396</v>
      </c>
      <c r="F7111" s="18"/>
    </row>
    <row r="7112" spans="1:6" ht="14.25" x14ac:dyDescent="0.3">
      <c r="A7112" s="103" t="s">
        <v>6048</v>
      </c>
      <c r="B7112" s="75" t="s">
        <v>14387</v>
      </c>
      <c r="C7112" s="77" t="s">
        <v>6994</v>
      </c>
      <c r="D7112" s="104" t="s">
        <v>8714</v>
      </c>
      <c r="E7112" s="75" t="s">
        <v>14396</v>
      </c>
    </row>
    <row r="7113" spans="1:6" ht="14.25" x14ac:dyDescent="0.3">
      <c r="A7113" s="107" t="s">
        <v>8631</v>
      </c>
      <c r="B7113" s="108" t="s">
        <v>575</v>
      </c>
      <c r="C7113" s="77" t="s">
        <v>6994</v>
      </c>
      <c r="D7113" s="109" t="s">
        <v>8632</v>
      </c>
      <c r="E7113" s="108" t="s">
        <v>14396</v>
      </c>
      <c r="F7113" s="17"/>
    </row>
    <row r="7114" spans="1:6" ht="14.25" x14ac:dyDescent="0.3">
      <c r="A7114" s="103" t="s">
        <v>14311</v>
      </c>
      <c r="B7114" s="75" t="s">
        <v>574</v>
      </c>
      <c r="C7114" s="77" t="s">
        <v>6984</v>
      </c>
      <c r="D7114" s="104" t="s">
        <v>14312</v>
      </c>
      <c r="E7114" s="75" t="s">
        <v>16405</v>
      </c>
    </row>
    <row r="7115" spans="1:6" ht="13.5" x14ac:dyDescent="0.3">
      <c r="A7115" s="111" t="s">
        <v>1596</v>
      </c>
      <c r="B7115" s="112" t="s">
        <v>574</v>
      </c>
      <c r="C7115" s="77" t="s">
        <v>7021</v>
      </c>
      <c r="D7115" s="113" t="s">
        <v>14107</v>
      </c>
      <c r="E7115" s="112" t="s">
        <v>14709</v>
      </c>
    </row>
    <row r="7116" spans="1:6" ht="14.25" x14ac:dyDescent="0.3">
      <c r="A7116" s="103" t="s">
        <v>464</v>
      </c>
      <c r="B7116" s="75" t="s">
        <v>574</v>
      </c>
      <c r="C7116" s="77" t="s">
        <v>9019</v>
      </c>
      <c r="D7116" s="104" t="s">
        <v>13629</v>
      </c>
      <c r="E7116" s="75" t="s">
        <v>14623</v>
      </c>
    </row>
    <row r="7117" spans="1:6" ht="14.25" x14ac:dyDescent="0.3">
      <c r="A7117" s="107" t="s">
        <v>3872</v>
      </c>
      <c r="B7117" s="108" t="s">
        <v>574</v>
      </c>
      <c r="C7117" s="77" t="s">
        <v>9032</v>
      </c>
      <c r="D7117" s="109" t="s">
        <v>6789</v>
      </c>
      <c r="E7117" s="108" t="s">
        <v>15263</v>
      </c>
    </row>
    <row r="7118" spans="1:6" ht="14.25" x14ac:dyDescent="0.3">
      <c r="A7118" s="103" t="s">
        <v>9547</v>
      </c>
      <c r="B7118" s="75" t="s">
        <v>574</v>
      </c>
      <c r="C7118" s="77" t="s">
        <v>9019</v>
      </c>
      <c r="D7118" s="104" t="s">
        <v>3873</v>
      </c>
      <c r="E7118" s="75" t="s">
        <v>15490</v>
      </c>
    </row>
    <row r="7119" spans="1:6" ht="14.25" x14ac:dyDescent="0.3">
      <c r="A7119" s="107" t="s">
        <v>4052</v>
      </c>
      <c r="B7119" s="84" t="s">
        <v>574</v>
      </c>
      <c r="C7119" s="77" t="s">
        <v>7013</v>
      </c>
      <c r="D7119" s="109" t="s">
        <v>12696</v>
      </c>
      <c r="E7119" s="108" t="s">
        <v>16406</v>
      </c>
    </row>
    <row r="7120" spans="1:6" ht="14.25" x14ac:dyDescent="0.3">
      <c r="A7120" s="103" t="s">
        <v>11905</v>
      </c>
      <c r="B7120" s="75" t="s">
        <v>574</v>
      </c>
      <c r="C7120" s="77" t="s">
        <v>7000</v>
      </c>
      <c r="D7120" s="104" t="s">
        <v>11906</v>
      </c>
      <c r="E7120" s="75" t="s">
        <v>11860</v>
      </c>
      <c r="F7120" s="17"/>
    </row>
    <row r="7121" spans="1:6" ht="13.5" x14ac:dyDescent="0.3">
      <c r="A7121" s="111" t="s">
        <v>11905</v>
      </c>
      <c r="B7121" s="112" t="s">
        <v>14387</v>
      </c>
      <c r="C7121" s="77" t="s">
        <v>7000</v>
      </c>
      <c r="D7121" s="113" t="s">
        <v>11906</v>
      </c>
      <c r="E7121" s="112" t="s">
        <v>11860</v>
      </c>
    </row>
    <row r="7122" spans="1:6" ht="14.25" x14ac:dyDescent="0.3">
      <c r="A7122" s="103" t="s">
        <v>11905</v>
      </c>
      <c r="B7122" s="75" t="s">
        <v>575</v>
      </c>
      <c r="C7122" s="77" t="s">
        <v>7000</v>
      </c>
      <c r="D7122" s="104" t="s">
        <v>11906</v>
      </c>
      <c r="E7122" s="75" t="s">
        <v>11860</v>
      </c>
      <c r="F7122" s="17"/>
    </row>
    <row r="7123" spans="1:6" ht="14.25" x14ac:dyDescent="0.3">
      <c r="A7123" s="107" t="s">
        <v>15491</v>
      </c>
      <c r="B7123" s="108" t="s">
        <v>574</v>
      </c>
      <c r="C7123" s="77" t="s">
        <v>7000</v>
      </c>
      <c r="D7123" s="109" t="s">
        <v>10191</v>
      </c>
      <c r="E7123" s="108" t="s">
        <v>14988</v>
      </c>
    </row>
    <row r="7124" spans="1:6" ht="14.25" x14ac:dyDescent="0.3">
      <c r="A7124" s="103" t="s">
        <v>15491</v>
      </c>
      <c r="B7124" s="75" t="s">
        <v>575</v>
      </c>
      <c r="C7124" s="77" t="s">
        <v>7000</v>
      </c>
      <c r="D7124" s="104" t="s">
        <v>15290</v>
      </c>
      <c r="E7124" s="75" t="s">
        <v>14988</v>
      </c>
      <c r="F7124" s="17"/>
    </row>
    <row r="7125" spans="1:6" ht="14.25" x14ac:dyDescent="0.3">
      <c r="A7125" s="83" t="s">
        <v>2783</v>
      </c>
      <c r="B7125" s="84" t="s">
        <v>574</v>
      </c>
      <c r="C7125" s="77" t="s">
        <v>6924</v>
      </c>
      <c r="D7125" s="85" t="s">
        <v>10332</v>
      </c>
      <c r="E7125" s="84" t="s">
        <v>14677</v>
      </c>
    </row>
    <row r="7126" spans="1:6" ht="13.5" x14ac:dyDescent="0.3">
      <c r="A7126" s="103" t="s">
        <v>15492</v>
      </c>
      <c r="B7126" s="75" t="s">
        <v>574</v>
      </c>
      <c r="C7126" s="77" t="s">
        <v>7071</v>
      </c>
      <c r="D7126" s="104" t="s">
        <v>15494</v>
      </c>
      <c r="E7126" s="75" t="s">
        <v>14398</v>
      </c>
    </row>
    <row r="7127" spans="1:6" ht="14.25" x14ac:dyDescent="0.3">
      <c r="A7127" s="107" t="s">
        <v>15492</v>
      </c>
      <c r="B7127" s="108" t="s">
        <v>574</v>
      </c>
      <c r="C7127" s="77" t="s">
        <v>7071</v>
      </c>
      <c r="D7127" s="109" t="s">
        <v>15495</v>
      </c>
      <c r="E7127" s="108" t="s">
        <v>14398</v>
      </c>
      <c r="F7127" s="17"/>
    </row>
    <row r="7128" spans="1:6" ht="13.5" x14ac:dyDescent="0.3">
      <c r="A7128" s="83" t="s">
        <v>15492</v>
      </c>
      <c r="B7128" s="84" t="s">
        <v>574</v>
      </c>
      <c r="C7128" s="77" t="s">
        <v>7071</v>
      </c>
      <c r="D7128" s="85" t="s">
        <v>15493</v>
      </c>
      <c r="E7128" s="84" t="s">
        <v>14398</v>
      </c>
    </row>
    <row r="7129" spans="1:6" ht="14.25" x14ac:dyDescent="0.3">
      <c r="A7129" s="103" t="s">
        <v>15492</v>
      </c>
      <c r="B7129" s="75" t="s">
        <v>574</v>
      </c>
      <c r="C7129" s="77" t="s">
        <v>7071</v>
      </c>
      <c r="D7129" s="104" t="s">
        <v>9674</v>
      </c>
      <c r="E7129" s="75" t="s">
        <v>14398</v>
      </c>
    </row>
    <row r="7130" spans="1:6" ht="14.25" x14ac:dyDescent="0.3">
      <c r="A7130" s="107" t="s">
        <v>15496</v>
      </c>
      <c r="B7130" s="108" t="s">
        <v>574</v>
      </c>
      <c r="C7130" s="77" t="s">
        <v>7071</v>
      </c>
      <c r="D7130" s="109" t="s">
        <v>15497</v>
      </c>
      <c r="E7130" s="108" t="s">
        <v>14398</v>
      </c>
    </row>
    <row r="7131" spans="1:6" ht="14.25" x14ac:dyDescent="0.3">
      <c r="A7131" s="103" t="s">
        <v>6049</v>
      </c>
      <c r="B7131" s="75" t="s">
        <v>574</v>
      </c>
      <c r="C7131" s="77" t="s">
        <v>6924</v>
      </c>
      <c r="D7131" s="104" t="s">
        <v>8379</v>
      </c>
      <c r="E7131" s="75" t="s">
        <v>14414</v>
      </c>
      <c r="F7131" s="17"/>
    </row>
    <row r="7132" spans="1:6" ht="13.5" x14ac:dyDescent="0.3">
      <c r="A7132" s="103" t="s">
        <v>10892</v>
      </c>
      <c r="B7132" s="75" t="s">
        <v>574</v>
      </c>
      <c r="C7132" s="77" t="s">
        <v>6924</v>
      </c>
      <c r="D7132" s="104" t="s">
        <v>10893</v>
      </c>
      <c r="E7132" s="75" t="s">
        <v>14394</v>
      </c>
      <c r="F7132" s="17"/>
    </row>
    <row r="7133" spans="1:6" ht="14.25" x14ac:dyDescent="0.3">
      <c r="A7133" s="107" t="s">
        <v>10892</v>
      </c>
      <c r="B7133" s="108" t="s">
        <v>575</v>
      </c>
      <c r="C7133" s="77" t="s">
        <v>6924</v>
      </c>
      <c r="D7133" s="109" t="s">
        <v>10897</v>
      </c>
      <c r="E7133" s="108" t="s">
        <v>14394</v>
      </c>
      <c r="F7133" s="18"/>
    </row>
    <row r="7134" spans="1:6" ht="13.5" x14ac:dyDescent="0.3">
      <c r="A7134" s="83" t="s">
        <v>10894</v>
      </c>
      <c r="B7134" s="84" t="s">
        <v>574</v>
      </c>
      <c r="C7134" s="77"/>
      <c r="D7134" s="85" t="s">
        <v>10895</v>
      </c>
      <c r="E7134" s="84" t="s">
        <v>14394</v>
      </c>
    </row>
    <row r="7135" spans="1:6" ht="14.25" x14ac:dyDescent="0.3">
      <c r="A7135" s="103" t="s">
        <v>10894</v>
      </c>
      <c r="B7135" s="75" t="s">
        <v>575</v>
      </c>
      <c r="C7135" s="77" t="s">
        <v>6924</v>
      </c>
      <c r="D7135" s="104" t="s">
        <v>10898</v>
      </c>
      <c r="E7135" s="75" t="s">
        <v>14394</v>
      </c>
    </row>
    <row r="7136" spans="1:6" ht="13.5" x14ac:dyDescent="0.3">
      <c r="A7136" s="103" t="s">
        <v>14117</v>
      </c>
      <c r="B7136" s="75" t="s">
        <v>574</v>
      </c>
      <c r="C7136" s="77" t="s">
        <v>7000</v>
      </c>
      <c r="D7136" s="104" t="s">
        <v>12286</v>
      </c>
      <c r="E7136" s="75" t="s">
        <v>14516</v>
      </c>
    </row>
    <row r="7137" spans="1:6" ht="14.25" x14ac:dyDescent="0.3">
      <c r="A7137" s="111" t="s">
        <v>4288</v>
      </c>
      <c r="B7137" s="112" t="s">
        <v>4879</v>
      </c>
      <c r="C7137" s="77" t="s">
        <v>422</v>
      </c>
      <c r="D7137" s="113" t="s">
        <v>8934</v>
      </c>
      <c r="E7137" s="112" t="s">
        <v>14394</v>
      </c>
      <c r="F7137" s="18"/>
    </row>
    <row r="7138" spans="1:6" ht="14.25" x14ac:dyDescent="0.3">
      <c r="A7138" s="103" t="s">
        <v>3874</v>
      </c>
      <c r="B7138" s="75" t="s">
        <v>574</v>
      </c>
      <c r="C7138" s="77" t="s">
        <v>9019</v>
      </c>
      <c r="D7138" s="104" t="s">
        <v>9961</v>
      </c>
      <c r="E7138" s="75" t="s">
        <v>14394</v>
      </c>
    </row>
    <row r="7139" spans="1:6" ht="14.25" x14ac:dyDescent="0.3">
      <c r="A7139" s="110" t="s">
        <v>3874</v>
      </c>
      <c r="B7139" s="84" t="s">
        <v>575</v>
      </c>
      <c r="C7139" s="77" t="s">
        <v>9019</v>
      </c>
      <c r="D7139" s="117" t="s">
        <v>9961</v>
      </c>
      <c r="E7139" s="84" t="s">
        <v>14394</v>
      </c>
    </row>
    <row r="7140" spans="1:6" ht="14.25" x14ac:dyDescent="0.3">
      <c r="A7140" s="111" t="s">
        <v>130</v>
      </c>
      <c r="B7140" s="112" t="s">
        <v>574</v>
      </c>
      <c r="C7140" s="77" t="s">
        <v>6933</v>
      </c>
      <c r="D7140" s="113" t="s">
        <v>1208</v>
      </c>
      <c r="E7140" s="112" t="s">
        <v>14394</v>
      </c>
    </row>
    <row r="7141" spans="1:6" ht="14.25" x14ac:dyDescent="0.3">
      <c r="A7141" s="111" t="s">
        <v>130</v>
      </c>
      <c r="B7141" s="112" t="s">
        <v>575</v>
      </c>
      <c r="C7141" s="77" t="s">
        <v>6933</v>
      </c>
      <c r="D7141" s="113" t="s">
        <v>1208</v>
      </c>
      <c r="E7141" s="112" t="s">
        <v>14394</v>
      </c>
      <c r="F7141" s="17"/>
    </row>
    <row r="7142" spans="1:6" ht="13.5" x14ac:dyDescent="0.3">
      <c r="A7142" s="111" t="s">
        <v>2528</v>
      </c>
      <c r="B7142" s="112" t="s">
        <v>574</v>
      </c>
      <c r="C7142" s="77" t="s">
        <v>5630</v>
      </c>
      <c r="D7142" s="113" t="s">
        <v>10896</v>
      </c>
      <c r="E7142" s="112" t="s">
        <v>14406</v>
      </c>
      <c r="F7142" s="17"/>
    </row>
    <row r="7143" spans="1:6" ht="14.25" x14ac:dyDescent="0.3">
      <c r="A7143" s="107" t="s">
        <v>2528</v>
      </c>
      <c r="B7143" s="108" t="s">
        <v>575</v>
      </c>
      <c r="C7143" s="77" t="s">
        <v>5630</v>
      </c>
      <c r="D7143" s="109" t="s">
        <v>10896</v>
      </c>
      <c r="E7143" s="108" t="s">
        <v>14406</v>
      </c>
      <c r="F7143" s="17"/>
    </row>
    <row r="7144" spans="1:6" ht="13.5" x14ac:dyDescent="0.3">
      <c r="A7144" s="107" t="s">
        <v>5057</v>
      </c>
      <c r="B7144" s="108" t="s">
        <v>3459</v>
      </c>
      <c r="C7144" s="77" t="s">
        <v>9019</v>
      </c>
      <c r="D7144" s="109" t="s">
        <v>9946</v>
      </c>
      <c r="E7144" s="108" t="s">
        <v>15498</v>
      </c>
    </row>
    <row r="7145" spans="1:6" ht="14.25" x14ac:dyDescent="0.3">
      <c r="A7145" s="103" t="s">
        <v>5125</v>
      </c>
      <c r="B7145" s="75" t="s">
        <v>13017</v>
      </c>
      <c r="C7145" s="77" t="s">
        <v>5108</v>
      </c>
      <c r="D7145" s="104" t="s">
        <v>13033</v>
      </c>
      <c r="E7145" s="75" t="s">
        <v>5109</v>
      </c>
    </row>
    <row r="7146" spans="1:6" ht="14.25" x14ac:dyDescent="0.3">
      <c r="A7146" s="107" t="s">
        <v>6050</v>
      </c>
      <c r="B7146" s="108" t="s">
        <v>574</v>
      </c>
      <c r="C7146" s="77" t="s">
        <v>7002</v>
      </c>
      <c r="D7146" s="109" t="s">
        <v>7353</v>
      </c>
      <c r="E7146" s="108" t="s">
        <v>14406</v>
      </c>
    </row>
    <row r="7147" spans="1:6" ht="14.25" x14ac:dyDescent="0.3">
      <c r="A7147" s="103" t="s">
        <v>6051</v>
      </c>
      <c r="B7147" s="75" t="s">
        <v>574</v>
      </c>
      <c r="C7147" s="77" t="s">
        <v>6052</v>
      </c>
      <c r="D7147" s="104" t="s">
        <v>7722</v>
      </c>
      <c r="E7147" s="75" t="s">
        <v>14400</v>
      </c>
    </row>
    <row r="7148" spans="1:6" ht="13.5" x14ac:dyDescent="0.3">
      <c r="A7148" s="107" t="s">
        <v>4053</v>
      </c>
      <c r="B7148" s="108" t="s">
        <v>574</v>
      </c>
      <c r="C7148" s="77" t="s">
        <v>6913</v>
      </c>
      <c r="D7148" s="109" t="s">
        <v>12697</v>
      </c>
      <c r="E7148" s="108" t="s">
        <v>16407</v>
      </c>
      <c r="F7148" s="17"/>
    </row>
    <row r="7149" spans="1:6" ht="14.25" x14ac:dyDescent="0.3">
      <c r="A7149" s="103" t="s">
        <v>12698</v>
      </c>
      <c r="B7149" s="75" t="s">
        <v>574</v>
      </c>
      <c r="C7149" s="77" t="s">
        <v>6994</v>
      </c>
      <c r="D7149" s="104" t="s">
        <v>12699</v>
      </c>
      <c r="E7149" s="75" t="s">
        <v>16408</v>
      </c>
    </row>
    <row r="7150" spans="1:6" ht="13.5" x14ac:dyDescent="0.3">
      <c r="A7150" s="83" t="s">
        <v>11959</v>
      </c>
      <c r="B7150" s="84" t="s">
        <v>574</v>
      </c>
      <c r="C7150" s="77" t="s">
        <v>7443</v>
      </c>
      <c r="D7150" s="85" t="s">
        <v>11960</v>
      </c>
      <c r="E7150" s="84" t="s">
        <v>14407</v>
      </c>
      <c r="F7150" s="18"/>
    </row>
    <row r="7151" spans="1:6" ht="14.25" x14ac:dyDescent="0.3">
      <c r="A7151" s="107" t="s">
        <v>11959</v>
      </c>
      <c r="B7151" s="108" t="s">
        <v>575</v>
      </c>
      <c r="C7151" s="77" t="s">
        <v>7443</v>
      </c>
      <c r="D7151" s="109" t="s">
        <v>11960</v>
      </c>
      <c r="E7151" s="108" t="s">
        <v>14407</v>
      </c>
      <c r="F7151" s="18"/>
    </row>
    <row r="7152" spans="1:6" ht="13.5" x14ac:dyDescent="0.3">
      <c r="A7152" s="103" t="s">
        <v>15499</v>
      </c>
      <c r="B7152" s="75" t="s">
        <v>574</v>
      </c>
      <c r="C7152" s="77" t="s">
        <v>6924</v>
      </c>
      <c r="D7152" s="104" t="s">
        <v>4317</v>
      </c>
      <c r="E7152" s="75" t="s">
        <v>14406</v>
      </c>
    </row>
    <row r="7153" spans="1:6" ht="14.25" x14ac:dyDescent="0.3">
      <c r="A7153" s="83" t="s">
        <v>15499</v>
      </c>
      <c r="B7153" s="84" t="s">
        <v>14387</v>
      </c>
      <c r="C7153" s="77" t="s">
        <v>6924</v>
      </c>
      <c r="D7153" s="85" t="s">
        <v>4317</v>
      </c>
      <c r="E7153" s="84" t="s">
        <v>14602</v>
      </c>
      <c r="F7153" s="17"/>
    </row>
    <row r="7154" spans="1:6" ht="13.5" x14ac:dyDescent="0.3">
      <c r="A7154" s="107" t="s">
        <v>15500</v>
      </c>
      <c r="B7154" s="108" t="s">
        <v>575</v>
      </c>
      <c r="C7154" s="77" t="s">
        <v>6924</v>
      </c>
      <c r="D7154" s="109" t="s">
        <v>4317</v>
      </c>
      <c r="E7154" s="108" t="s">
        <v>14406</v>
      </c>
    </row>
    <row r="7155" spans="1:6" ht="14.25" x14ac:dyDescent="0.3">
      <c r="A7155" s="83" t="s">
        <v>15501</v>
      </c>
      <c r="B7155" s="84" t="s">
        <v>574</v>
      </c>
      <c r="C7155" s="77" t="s">
        <v>6924</v>
      </c>
      <c r="D7155" s="85" t="s">
        <v>4317</v>
      </c>
      <c r="E7155" s="84" t="s">
        <v>14406</v>
      </c>
      <c r="F7155" s="18"/>
    </row>
    <row r="7156" spans="1:6" ht="14.25" x14ac:dyDescent="0.3">
      <c r="A7156" s="103" t="s">
        <v>15501</v>
      </c>
      <c r="B7156" s="75" t="s">
        <v>14387</v>
      </c>
      <c r="C7156" s="77" t="s">
        <v>6924</v>
      </c>
      <c r="D7156" s="104" t="s">
        <v>4317</v>
      </c>
      <c r="E7156" s="75" t="s">
        <v>14602</v>
      </c>
      <c r="F7156" s="17"/>
    </row>
    <row r="7157" spans="1:6" ht="13.5" x14ac:dyDescent="0.3">
      <c r="A7157" s="111" t="s">
        <v>15502</v>
      </c>
      <c r="B7157" s="112" t="s">
        <v>575</v>
      </c>
      <c r="C7157" s="77" t="s">
        <v>6924</v>
      </c>
      <c r="D7157" s="113" t="s">
        <v>4317</v>
      </c>
      <c r="E7157" s="112" t="s">
        <v>14406</v>
      </c>
      <c r="F7157" s="18"/>
    </row>
    <row r="7158" spans="1:6" ht="14.25" x14ac:dyDescent="0.3">
      <c r="A7158" s="103" t="s">
        <v>6053</v>
      </c>
      <c r="B7158" s="75" t="s">
        <v>574</v>
      </c>
      <c r="C7158" s="77" t="s">
        <v>6054</v>
      </c>
      <c r="D7158" s="104" t="s">
        <v>13286</v>
      </c>
      <c r="E7158" s="75" t="s">
        <v>14398</v>
      </c>
      <c r="F7158" s="17"/>
    </row>
    <row r="7159" spans="1:6" ht="13.5" x14ac:dyDescent="0.3">
      <c r="A7159" s="107" t="s">
        <v>1892</v>
      </c>
      <c r="B7159" s="108" t="s">
        <v>574</v>
      </c>
      <c r="C7159" s="77" t="s">
        <v>6920</v>
      </c>
      <c r="D7159" s="109" t="s">
        <v>11963</v>
      </c>
      <c r="E7159" s="108" t="s">
        <v>14407</v>
      </c>
    </row>
    <row r="7160" spans="1:6" ht="14.25" x14ac:dyDescent="0.3">
      <c r="A7160" s="103" t="s">
        <v>3525</v>
      </c>
      <c r="B7160" s="75" t="s">
        <v>574</v>
      </c>
      <c r="C7160" s="77" t="s">
        <v>7013</v>
      </c>
      <c r="D7160" s="104" t="s">
        <v>13115</v>
      </c>
      <c r="E7160" s="75" t="s">
        <v>14399</v>
      </c>
      <c r="F7160" s="17"/>
    </row>
    <row r="7161" spans="1:6" ht="14.25" x14ac:dyDescent="0.3">
      <c r="A7161" s="107" t="s">
        <v>6055</v>
      </c>
      <c r="B7161" s="108" t="s">
        <v>574</v>
      </c>
      <c r="C7161" s="77" t="s">
        <v>6924</v>
      </c>
      <c r="D7161" s="109" t="s">
        <v>7354</v>
      </c>
      <c r="E7161" s="108" t="s">
        <v>14395</v>
      </c>
    </row>
    <row r="7162" spans="1:6" ht="14.25" x14ac:dyDescent="0.3">
      <c r="A7162" s="103" t="s">
        <v>6055</v>
      </c>
      <c r="B7162" s="75" t="s">
        <v>575</v>
      </c>
      <c r="C7162" s="77" t="s">
        <v>6924</v>
      </c>
      <c r="D7162" s="104" t="s">
        <v>7354</v>
      </c>
      <c r="E7162" s="75" t="s">
        <v>14395</v>
      </c>
    </row>
    <row r="7163" spans="1:6" ht="14.25" x14ac:dyDescent="0.3">
      <c r="A7163" s="103" t="s">
        <v>3015</v>
      </c>
      <c r="B7163" s="75" t="s">
        <v>574</v>
      </c>
      <c r="C7163" s="77" t="s">
        <v>6920</v>
      </c>
      <c r="D7163" s="104" t="s">
        <v>8487</v>
      </c>
      <c r="E7163" s="75" t="s">
        <v>14398</v>
      </c>
      <c r="F7163" s="17"/>
    </row>
    <row r="7164" spans="1:6" ht="13.5" x14ac:dyDescent="0.3">
      <c r="A7164" s="107" t="s">
        <v>1587</v>
      </c>
      <c r="B7164" s="108" t="s">
        <v>574</v>
      </c>
      <c r="C7164" s="77" t="s">
        <v>6924</v>
      </c>
      <c r="D7164" s="109" t="s">
        <v>10899</v>
      </c>
      <c r="E7164" s="108" t="s">
        <v>14398</v>
      </c>
      <c r="F7164" s="17"/>
    </row>
    <row r="7165" spans="1:6" ht="14.25" x14ac:dyDescent="0.3">
      <c r="A7165" s="103" t="s">
        <v>1042</v>
      </c>
      <c r="B7165" s="75" t="s">
        <v>574</v>
      </c>
      <c r="C7165" s="77" t="s">
        <v>6920</v>
      </c>
      <c r="D7165" s="104" t="s">
        <v>8143</v>
      </c>
      <c r="E7165" s="75" t="s">
        <v>14406</v>
      </c>
      <c r="F7165" s="17"/>
    </row>
    <row r="7166" spans="1:6" ht="14.25" x14ac:dyDescent="0.3">
      <c r="A7166" s="107" t="s">
        <v>5058</v>
      </c>
      <c r="B7166" s="108" t="s">
        <v>574</v>
      </c>
      <c r="C7166" s="77" t="s">
        <v>7071</v>
      </c>
      <c r="D7166" s="109" t="s">
        <v>10333</v>
      </c>
      <c r="E7166" s="108" t="s">
        <v>14677</v>
      </c>
      <c r="F7166" s="17"/>
    </row>
    <row r="7167" spans="1:6" ht="13.5" x14ac:dyDescent="0.3">
      <c r="A7167" s="107" t="s">
        <v>3971</v>
      </c>
      <c r="B7167" s="108" t="s">
        <v>574</v>
      </c>
      <c r="C7167" s="77" t="s">
        <v>6920</v>
      </c>
      <c r="D7167" s="109" t="s">
        <v>12700</v>
      </c>
      <c r="E7167" s="108" t="s">
        <v>16409</v>
      </c>
    </row>
    <row r="7168" spans="1:6" ht="14.25" x14ac:dyDescent="0.3">
      <c r="A7168" s="103" t="s">
        <v>1990</v>
      </c>
      <c r="B7168" s="75" t="s">
        <v>574</v>
      </c>
      <c r="C7168" s="77" t="s">
        <v>9051</v>
      </c>
      <c r="D7168" s="104" t="s">
        <v>2784</v>
      </c>
      <c r="E7168" s="75" t="s">
        <v>14746</v>
      </c>
      <c r="F7168" s="18"/>
    </row>
    <row r="7169" spans="1:6" ht="14.25" x14ac:dyDescent="0.3">
      <c r="A7169" s="103" t="s">
        <v>381</v>
      </c>
      <c r="B7169" s="75" t="s">
        <v>574</v>
      </c>
      <c r="C7169" s="77" t="s">
        <v>7002</v>
      </c>
      <c r="D7169" s="104" t="s">
        <v>382</v>
      </c>
      <c r="E7169" s="75" t="s">
        <v>15450</v>
      </c>
    </row>
    <row r="7170" spans="1:6" ht="14.25" x14ac:dyDescent="0.3">
      <c r="A7170" s="103" t="s">
        <v>6056</v>
      </c>
      <c r="B7170" s="75" t="s">
        <v>574</v>
      </c>
      <c r="C7170" s="77" t="s">
        <v>7002</v>
      </c>
      <c r="D7170" s="104" t="s">
        <v>7887</v>
      </c>
      <c r="E7170" s="75" t="s">
        <v>14403</v>
      </c>
      <c r="F7170" s="17"/>
    </row>
    <row r="7171" spans="1:6" ht="14.25" x14ac:dyDescent="0.3">
      <c r="A7171" s="103" t="s">
        <v>11220</v>
      </c>
      <c r="B7171" s="75" t="s">
        <v>574</v>
      </c>
      <c r="C7171" s="77" t="s">
        <v>6920</v>
      </c>
      <c r="D7171" s="104" t="s">
        <v>13968</v>
      </c>
      <c r="E7171" s="75" t="s">
        <v>14399</v>
      </c>
      <c r="F7171" s="17"/>
    </row>
    <row r="7172" spans="1:6" ht="13.5" x14ac:dyDescent="0.3">
      <c r="A7172" s="103" t="s">
        <v>1513</v>
      </c>
      <c r="B7172" s="75" t="s">
        <v>574</v>
      </c>
      <c r="C7172" s="77" t="s">
        <v>7002</v>
      </c>
      <c r="D7172" s="104" t="s">
        <v>7281</v>
      </c>
      <c r="E7172" s="75" t="s">
        <v>14407</v>
      </c>
    </row>
    <row r="7173" spans="1:6" ht="14.25" x14ac:dyDescent="0.3">
      <c r="A7173" s="111" t="s">
        <v>10099</v>
      </c>
      <c r="B7173" s="112" t="s">
        <v>574</v>
      </c>
      <c r="C7173" s="77" t="s">
        <v>6922</v>
      </c>
      <c r="D7173" s="113" t="s">
        <v>6807</v>
      </c>
      <c r="E7173" s="112" t="s">
        <v>14978</v>
      </c>
    </row>
    <row r="7174" spans="1:6" ht="14.25" x14ac:dyDescent="0.3">
      <c r="A7174" s="107" t="s">
        <v>15503</v>
      </c>
      <c r="B7174" s="108" t="s">
        <v>574</v>
      </c>
      <c r="C7174" s="77" t="s">
        <v>6956</v>
      </c>
      <c r="D7174" s="109" t="s">
        <v>6707</v>
      </c>
      <c r="E7174" s="108" t="s">
        <v>14883</v>
      </c>
    </row>
    <row r="7175" spans="1:6" ht="14.25" x14ac:dyDescent="0.3">
      <c r="A7175" s="103" t="s">
        <v>15503</v>
      </c>
      <c r="B7175" s="75" t="s">
        <v>575</v>
      </c>
      <c r="C7175" s="77" t="s">
        <v>6956</v>
      </c>
      <c r="D7175" s="104" t="s">
        <v>3278</v>
      </c>
      <c r="E7175" s="75" t="s">
        <v>14528</v>
      </c>
    </row>
    <row r="7176" spans="1:6" ht="14.25" x14ac:dyDescent="0.3">
      <c r="A7176" s="111" t="s">
        <v>15504</v>
      </c>
      <c r="B7176" s="112" t="s">
        <v>574</v>
      </c>
      <c r="C7176" s="77" t="s">
        <v>7071</v>
      </c>
      <c r="D7176" s="113" t="s">
        <v>9667</v>
      </c>
      <c r="E7176" s="112" t="s">
        <v>14398</v>
      </c>
      <c r="F7176" s="17"/>
    </row>
    <row r="7177" spans="1:6" ht="13.5" x14ac:dyDescent="0.3">
      <c r="A7177" s="103" t="s">
        <v>3069</v>
      </c>
      <c r="B7177" s="75" t="s">
        <v>574</v>
      </c>
      <c r="C7177" s="77" t="s">
        <v>7443</v>
      </c>
      <c r="D7177" s="104" t="s">
        <v>10900</v>
      </c>
      <c r="E7177" s="75" t="s">
        <v>14406</v>
      </c>
    </row>
    <row r="7178" spans="1:6" ht="14.25" x14ac:dyDescent="0.3">
      <c r="A7178" s="103" t="s">
        <v>3069</v>
      </c>
      <c r="B7178" s="75" t="s">
        <v>575</v>
      </c>
      <c r="C7178" s="77" t="s">
        <v>7443</v>
      </c>
      <c r="D7178" s="104" t="s">
        <v>10900</v>
      </c>
      <c r="E7178" s="75" t="s">
        <v>14406</v>
      </c>
    </row>
    <row r="7179" spans="1:6" ht="13.5" x14ac:dyDescent="0.3">
      <c r="A7179" s="107" t="s">
        <v>3645</v>
      </c>
      <c r="B7179" s="108" t="s">
        <v>574</v>
      </c>
      <c r="C7179" s="77" t="s">
        <v>6994</v>
      </c>
      <c r="D7179" s="109" t="s">
        <v>10901</v>
      </c>
      <c r="E7179" s="108" t="s">
        <v>14404</v>
      </c>
    </row>
    <row r="7180" spans="1:6" ht="14.25" x14ac:dyDescent="0.3">
      <c r="A7180" s="103" t="s">
        <v>531</v>
      </c>
      <c r="B7180" s="84" t="s">
        <v>574</v>
      </c>
      <c r="C7180" s="130" t="s">
        <v>7002</v>
      </c>
      <c r="D7180" s="104" t="s">
        <v>9061</v>
      </c>
      <c r="E7180" s="75" t="s">
        <v>14899</v>
      </c>
    </row>
    <row r="7181" spans="1:6" ht="13.5" x14ac:dyDescent="0.3">
      <c r="A7181" s="111" t="s">
        <v>12084</v>
      </c>
      <c r="B7181" s="112" t="s">
        <v>14387</v>
      </c>
      <c r="C7181" s="77" t="s">
        <v>7000</v>
      </c>
      <c r="D7181" s="113" t="s">
        <v>12085</v>
      </c>
      <c r="E7181" s="112" t="s">
        <v>6460</v>
      </c>
      <c r="F7181" s="17"/>
    </row>
    <row r="7182" spans="1:6" ht="13.5" x14ac:dyDescent="0.3">
      <c r="A7182" s="110" t="s">
        <v>12084</v>
      </c>
      <c r="B7182" s="84" t="s">
        <v>575</v>
      </c>
      <c r="C7182" s="77" t="s">
        <v>7000</v>
      </c>
      <c r="D7182" s="117" t="s">
        <v>12085</v>
      </c>
      <c r="E7182" s="84" t="s">
        <v>6460</v>
      </c>
    </row>
    <row r="7183" spans="1:6" ht="14.25" x14ac:dyDescent="0.3">
      <c r="A7183" s="103" t="s">
        <v>3147</v>
      </c>
      <c r="B7183" s="75" t="s">
        <v>574</v>
      </c>
      <c r="C7183" s="77" t="s">
        <v>6939</v>
      </c>
      <c r="D7183" s="104" t="s">
        <v>11725</v>
      </c>
      <c r="E7183" s="75" t="s">
        <v>14394</v>
      </c>
      <c r="F7183" s="17"/>
    </row>
    <row r="7184" spans="1:6" ht="14.25" x14ac:dyDescent="0.3">
      <c r="A7184" s="103" t="s">
        <v>3147</v>
      </c>
      <c r="B7184" s="75" t="s">
        <v>575</v>
      </c>
      <c r="C7184" s="77" t="s">
        <v>6939</v>
      </c>
      <c r="D7184" s="104" t="s">
        <v>11725</v>
      </c>
      <c r="E7184" s="75" t="s">
        <v>14394</v>
      </c>
    </row>
    <row r="7185" spans="1:6" ht="14.25" x14ac:dyDescent="0.3">
      <c r="A7185" s="103" t="s">
        <v>1409</v>
      </c>
      <c r="B7185" s="75" t="s">
        <v>574</v>
      </c>
      <c r="C7185" s="77" t="s">
        <v>6919</v>
      </c>
      <c r="D7185" s="104" t="s">
        <v>6790</v>
      </c>
      <c r="E7185" s="75" t="s">
        <v>15505</v>
      </c>
    </row>
    <row r="7186" spans="1:6" ht="13.5" x14ac:dyDescent="0.3">
      <c r="A7186" s="103" t="s">
        <v>1229</v>
      </c>
      <c r="B7186" s="75" t="s">
        <v>1244</v>
      </c>
      <c r="C7186" s="77" t="s">
        <v>7071</v>
      </c>
      <c r="D7186" s="104" t="s">
        <v>15506</v>
      </c>
      <c r="E7186" s="75" t="s">
        <v>14677</v>
      </c>
      <c r="F7186" s="17"/>
    </row>
    <row r="7187" spans="1:6" ht="14.25" x14ac:dyDescent="0.3">
      <c r="A7187" s="103" t="s">
        <v>1229</v>
      </c>
      <c r="B7187" s="75" t="s">
        <v>574</v>
      </c>
      <c r="C7187" s="77" t="s">
        <v>7071</v>
      </c>
      <c r="D7187" s="104" t="s">
        <v>10334</v>
      </c>
      <c r="E7187" s="75" t="s">
        <v>14677</v>
      </c>
      <c r="F7187" s="17"/>
    </row>
    <row r="7188" spans="1:6" ht="14.25" x14ac:dyDescent="0.3">
      <c r="A7188" s="103" t="s">
        <v>5199</v>
      </c>
      <c r="B7188" s="75" t="s">
        <v>574</v>
      </c>
      <c r="C7188" s="77" t="s">
        <v>6994</v>
      </c>
      <c r="D7188" s="104" t="s">
        <v>5200</v>
      </c>
      <c r="E7188" s="75" t="s">
        <v>16410</v>
      </c>
      <c r="F7188" s="17"/>
    </row>
    <row r="7189" spans="1:6" ht="14.25" x14ac:dyDescent="0.3">
      <c r="A7189" s="103" t="s">
        <v>5199</v>
      </c>
      <c r="B7189" s="75" t="s">
        <v>575</v>
      </c>
      <c r="C7189" s="77" t="s">
        <v>6994</v>
      </c>
      <c r="D7189" s="104" t="s">
        <v>5200</v>
      </c>
      <c r="E7189" s="75" t="s">
        <v>16410</v>
      </c>
      <c r="F7189" s="18"/>
    </row>
    <row r="7190" spans="1:6" ht="14.25" x14ac:dyDescent="0.3">
      <c r="A7190" s="103" t="s">
        <v>3428</v>
      </c>
      <c r="B7190" s="75" t="s">
        <v>574</v>
      </c>
      <c r="C7190" s="77" t="s">
        <v>6994</v>
      </c>
      <c r="D7190" s="104" t="s">
        <v>3429</v>
      </c>
      <c r="E7190" s="75" t="s">
        <v>16411</v>
      </c>
      <c r="F7190" s="18"/>
    </row>
    <row r="7191" spans="1:6" ht="13.5" x14ac:dyDescent="0.3">
      <c r="A7191" s="135" t="s">
        <v>3875</v>
      </c>
      <c r="B7191" s="136" t="s">
        <v>574</v>
      </c>
      <c r="C7191" s="77" t="s">
        <v>6994</v>
      </c>
      <c r="D7191" s="137" t="s">
        <v>3876</v>
      </c>
      <c r="E7191" s="136" t="s">
        <v>14872</v>
      </c>
      <c r="F7191" s="17"/>
    </row>
    <row r="7192" spans="1:6" ht="14.25" x14ac:dyDescent="0.3">
      <c r="A7192" s="135" t="s">
        <v>1902</v>
      </c>
      <c r="B7192" s="136" t="s">
        <v>574</v>
      </c>
      <c r="C7192" s="77" t="s">
        <v>7000</v>
      </c>
      <c r="D7192" s="137" t="s">
        <v>1903</v>
      </c>
      <c r="E7192" s="136" t="s">
        <v>14395</v>
      </c>
      <c r="F7192" s="17"/>
    </row>
    <row r="7193" spans="1:6" ht="14.25" x14ac:dyDescent="0.3">
      <c r="A7193" s="132" t="s">
        <v>6057</v>
      </c>
      <c r="B7193" s="133" t="s">
        <v>574</v>
      </c>
      <c r="C7193" s="77" t="s">
        <v>7000</v>
      </c>
      <c r="D7193" s="134" t="s">
        <v>7144</v>
      </c>
      <c r="E7193" s="133" t="s">
        <v>14394</v>
      </c>
      <c r="F7193" s="17"/>
    </row>
    <row r="7194" spans="1:6" ht="14.25" x14ac:dyDescent="0.3">
      <c r="A7194" s="141" t="s">
        <v>6057</v>
      </c>
      <c r="B7194" s="142" t="s">
        <v>14387</v>
      </c>
      <c r="C7194" s="77" t="s">
        <v>7000</v>
      </c>
      <c r="D7194" s="143" t="s">
        <v>7144</v>
      </c>
      <c r="E7194" s="142" t="s">
        <v>14394</v>
      </c>
    </row>
    <row r="7195" spans="1:6" ht="14.25" x14ac:dyDescent="0.3">
      <c r="A7195" s="135" t="s">
        <v>6057</v>
      </c>
      <c r="B7195" s="136" t="s">
        <v>575</v>
      </c>
      <c r="C7195" s="77" t="s">
        <v>7000</v>
      </c>
      <c r="D7195" s="137" t="s">
        <v>7144</v>
      </c>
      <c r="E7195" s="136" t="s">
        <v>14394</v>
      </c>
    </row>
    <row r="7196" spans="1:6" ht="14.25" x14ac:dyDescent="0.3">
      <c r="A7196" s="138" t="s">
        <v>10275</v>
      </c>
      <c r="B7196" s="139" t="s">
        <v>574</v>
      </c>
      <c r="C7196" s="77" t="s">
        <v>10276</v>
      </c>
      <c r="D7196" s="140" t="s">
        <v>10277</v>
      </c>
      <c r="E7196" s="139" t="s">
        <v>15054</v>
      </c>
      <c r="F7196" s="17"/>
    </row>
    <row r="7197" spans="1:6" ht="14.25" x14ac:dyDescent="0.3">
      <c r="A7197" s="132" t="s">
        <v>3016</v>
      </c>
      <c r="B7197" s="133" t="s">
        <v>574</v>
      </c>
      <c r="C7197" s="77" t="s">
        <v>5370</v>
      </c>
      <c r="D7197" s="134" t="s">
        <v>8009</v>
      </c>
      <c r="E7197" s="133" t="s">
        <v>14407</v>
      </c>
      <c r="F7197" s="18"/>
    </row>
    <row r="7198" spans="1:6" ht="14.25" x14ac:dyDescent="0.3">
      <c r="A7198" s="135" t="s">
        <v>6397</v>
      </c>
      <c r="B7198" s="136" t="s">
        <v>574</v>
      </c>
      <c r="C7198" s="77" t="s">
        <v>6019</v>
      </c>
      <c r="D7198" s="137" t="s">
        <v>10902</v>
      </c>
      <c r="E7198" s="136" t="s">
        <v>14398</v>
      </c>
    </row>
    <row r="7199" spans="1:6" ht="14.25" x14ac:dyDescent="0.3">
      <c r="A7199" s="132" t="s">
        <v>10903</v>
      </c>
      <c r="B7199" s="133" t="s">
        <v>574</v>
      </c>
      <c r="C7199" s="77" t="s">
        <v>7071</v>
      </c>
      <c r="D7199" s="134" t="s">
        <v>10904</v>
      </c>
      <c r="E7199" s="133" t="s">
        <v>14398</v>
      </c>
      <c r="F7199" s="18"/>
    </row>
    <row r="7200" spans="1:6" ht="14.25" x14ac:dyDescent="0.3">
      <c r="A7200" s="132" t="s">
        <v>10903</v>
      </c>
      <c r="B7200" s="133" t="s">
        <v>575</v>
      </c>
      <c r="C7200" s="77" t="s">
        <v>7071</v>
      </c>
      <c r="D7200" s="134" t="s">
        <v>10907</v>
      </c>
      <c r="E7200" s="133" t="s">
        <v>14398</v>
      </c>
      <c r="F7200" s="17"/>
    </row>
    <row r="7201" spans="1:6" ht="13.5" x14ac:dyDescent="0.3">
      <c r="A7201" s="135" t="s">
        <v>2529</v>
      </c>
      <c r="B7201" s="136" t="s">
        <v>574</v>
      </c>
      <c r="C7201" s="77" t="s">
        <v>10905</v>
      </c>
      <c r="D7201" s="137" t="s">
        <v>10906</v>
      </c>
      <c r="E7201" s="136" t="s">
        <v>14394</v>
      </c>
    </row>
    <row r="7202" spans="1:6" ht="14.25" x14ac:dyDescent="0.3">
      <c r="A7202" s="135" t="s">
        <v>2529</v>
      </c>
      <c r="B7202" s="136" t="s">
        <v>575</v>
      </c>
      <c r="C7202" s="77" t="s">
        <v>10905</v>
      </c>
      <c r="D7202" s="137" t="s">
        <v>10906</v>
      </c>
      <c r="E7202" s="136" t="s">
        <v>14394</v>
      </c>
    </row>
    <row r="7203" spans="1:6" ht="14.25" x14ac:dyDescent="0.3">
      <c r="A7203" s="141" t="s">
        <v>6058</v>
      </c>
      <c r="B7203" s="142" t="s">
        <v>574</v>
      </c>
      <c r="C7203" s="77" t="s">
        <v>6998</v>
      </c>
      <c r="D7203" s="143" t="s">
        <v>13162</v>
      </c>
      <c r="E7203" s="142" t="s">
        <v>14398</v>
      </c>
    </row>
    <row r="7204" spans="1:6" ht="14.25" x14ac:dyDescent="0.3">
      <c r="A7204" s="135" t="s">
        <v>4739</v>
      </c>
      <c r="B7204" s="136" t="s">
        <v>574</v>
      </c>
      <c r="C7204" s="77" t="s">
        <v>5630</v>
      </c>
      <c r="D7204" s="137" t="s">
        <v>10908</v>
      </c>
      <c r="E7204" s="136" t="s">
        <v>14394</v>
      </c>
      <c r="F7204" s="17"/>
    </row>
    <row r="7205" spans="1:6" ht="13.5" x14ac:dyDescent="0.3">
      <c r="A7205" s="138" t="s">
        <v>5059</v>
      </c>
      <c r="B7205" s="139" t="s">
        <v>1244</v>
      </c>
      <c r="C7205" s="77" t="s">
        <v>6922</v>
      </c>
      <c r="D7205" s="140" t="s">
        <v>15507</v>
      </c>
      <c r="E7205" s="139" t="s">
        <v>14398</v>
      </c>
      <c r="F7205" s="17"/>
    </row>
    <row r="7206" spans="1:6" ht="13.5" x14ac:dyDescent="0.3">
      <c r="A7206" s="135" t="s">
        <v>5059</v>
      </c>
      <c r="B7206" s="136" t="s">
        <v>574</v>
      </c>
      <c r="C7206" s="77" t="s">
        <v>6922</v>
      </c>
      <c r="D7206" s="137" t="s">
        <v>15508</v>
      </c>
      <c r="E7206" s="136" t="s">
        <v>14398</v>
      </c>
      <c r="F7206" s="17"/>
    </row>
    <row r="7207" spans="1:6" ht="14.25" x14ac:dyDescent="0.3">
      <c r="A7207" s="138" t="s">
        <v>15509</v>
      </c>
      <c r="B7207" s="139" t="s">
        <v>1244</v>
      </c>
      <c r="C7207" s="77" t="s">
        <v>6922</v>
      </c>
      <c r="D7207" s="140" t="s">
        <v>15511</v>
      </c>
      <c r="E7207" s="139" t="s">
        <v>14398</v>
      </c>
      <c r="F7207" s="18"/>
    </row>
    <row r="7208" spans="1:6" ht="14.25" x14ac:dyDescent="0.3">
      <c r="A7208" s="135" t="s">
        <v>15509</v>
      </c>
      <c r="B7208" s="139" t="s">
        <v>574</v>
      </c>
      <c r="C7208" s="77" t="s">
        <v>6922</v>
      </c>
      <c r="D7208" s="137" t="s">
        <v>15510</v>
      </c>
      <c r="E7208" s="136" t="s">
        <v>14398</v>
      </c>
    </row>
    <row r="7209" spans="1:6" ht="14.25" x14ac:dyDescent="0.3">
      <c r="A7209" s="135" t="s">
        <v>6791</v>
      </c>
      <c r="B7209" s="136" t="s">
        <v>574</v>
      </c>
      <c r="C7209" s="77" t="s">
        <v>6994</v>
      </c>
      <c r="D7209" s="137" t="s">
        <v>9274</v>
      </c>
      <c r="E7209" s="136" t="s">
        <v>14760</v>
      </c>
      <c r="F7209" s="18"/>
    </row>
    <row r="7210" spans="1:6" ht="14.25" x14ac:dyDescent="0.3">
      <c r="A7210" s="141" t="s">
        <v>3877</v>
      </c>
      <c r="B7210" s="142" t="s">
        <v>574</v>
      </c>
      <c r="C7210" s="77" t="s">
        <v>7000</v>
      </c>
      <c r="D7210" s="143" t="s">
        <v>9722</v>
      </c>
      <c r="E7210" s="142" t="s">
        <v>14771</v>
      </c>
    </row>
    <row r="7211" spans="1:6" ht="13.5" x14ac:dyDescent="0.3">
      <c r="A7211" s="132" t="s">
        <v>12981</v>
      </c>
      <c r="B7211" s="133" t="s">
        <v>574</v>
      </c>
      <c r="C7211" s="77" t="s">
        <v>6911</v>
      </c>
      <c r="D7211" s="134" t="s">
        <v>12982</v>
      </c>
      <c r="E7211" s="133" t="s">
        <v>14394</v>
      </c>
    </row>
    <row r="7212" spans="1:6" ht="14.25" x14ac:dyDescent="0.3">
      <c r="A7212" s="141" t="s">
        <v>6059</v>
      </c>
      <c r="B7212" s="142" t="s">
        <v>574</v>
      </c>
      <c r="C7212" s="77" t="s">
        <v>6911</v>
      </c>
      <c r="D7212" s="143" t="s">
        <v>7718</v>
      </c>
      <c r="E7212" s="142" t="s">
        <v>656</v>
      </c>
    </row>
    <row r="7213" spans="1:6" ht="13.5" x14ac:dyDescent="0.3">
      <c r="A7213" s="138" t="s">
        <v>12983</v>
      </c>
      <c r="B7213" s="139" t="s">
        <v>574</v>
      </c>
      <c r="C7213" s="77" t="s">
        <v>5365</v>
      </c>
      <c r="D7213" s="140" t="s">
        <v>12984</v>
      </c>
      <c r="E7213" s="139" t="s">
        <v>14442</v>
      </c>
    </row>
    <row r="7214" spans="1:6" ht="14.25" x14ac:dyDescent="0.3">
      <c r="A7214" s="132" t="s">
        <v>6060</v>
      </c>
      <c r="B7214" s="133" t="s">
        <v>4879</v>
      </c>
      <c r="C7214" s="77" t="s">
        <v>422</v>
      </c>
      <c r="D7214" s="134" t="s">
        <v>8909</v>
      </c>
      <c r="E7214" s="133" t="s">
        <v>14400</v>
      </c>
    </row>
    <row r="7215" spans="1:6" ht="14.25" x14ac:dyDescent="0.3">
      <c r="A7215" s="132" t="s">
        <v>704</v>
      </c>
      <c r="B7215" s="133" t="s">
        <v>574</v>
      </c>
      <c r="C7215" s="77" t="s">
        <v>6937</v>
      </c>
      <c r="D7215" s="134" t="s">
        <v>7507</v>
      </c>
      <c r="E7215" s="133" t="s">
        <v>14395</v>
      </c>
      <c r="F7215" s="17"/>
    </row>
    <row r="7216" spans="1:6" ht="14.25" x14ac:dyDescent="0.3">
      <c r="A7216" s="132" t="s">
        <v>2340</v>
      </c>
      <c r="B7216" s="133" t="s">
        <v>574</v>
      </c>
      <c r="C7216" s="77" t="s">
        <v>7074</v>
      </c>
      <c r="D7216" s="134" t="s">
        <v>7375</v>
      </c>
      <c r="E7216" s="133" t="s">
        <v>14417</v>
      </c>
      <c r="F7216" s="17"/>
    </row>
    <row r="7217" spans="1:6" ht="14.25" x14ac:dyDescent="0.3">
      <c r="A7217" s="135" t="s">
        <v>15512</v>
      </c>
      <c r="B7217" s="136" t="s">
        <v>574</v>
      </c>
      <c r="C7217" s="121" t="s">
        <v>6920</v>
      </c>
      <c r="D7217" s="137" t="s">
        <v>15513</v>
      </c>
      <c r="E7217" s="136" t="s">
        <v>14583</v>
      </c>
      <c r="F7217" s="18"/>
    </row>
    <row r="7218" spans="1:6" ht="14.25" x14ac:dyDescent="0.3">
      <c r="A7218" s="132" t="s">
        <v>15512</v>
      </c>
      <c r="B7218" s="133" t="s">
        <v>575</v>
      </c>
      <c r="C7218" s="77" t="s">
        <v>6920</v>
      </c>
      <c r="D7218" s="134" t="s">
        <v>14613</v>
      </c>
      <c r="E7218" s="133" t="s">
        <v>14583</v>
      </c>
    </row>
    <row r="7219" spans="1:6" ht="14.25" x14ac:dyDescent="0.3">
      <c r="A7219" s="141" t="s">
        <v>11945</v>
      </c>
      <c r="B7219" s="142" t="s">
        <v>574</v>
      </c>
      <c r="C7219" s="77" t="s">
        <v>6920</v>
      </c>
      <c r="D7219" s="143" t="s">
        <v>14059</v>
      </c>
      <c r="E7219" s="142" t="s">
        <v>14404</v>
      </c>
    </row>
    <row r="7220" spans="1:6" ht="14.25" x14ac:dyDescent="0.3">
      <c r="A7220" s="135" t="s">
        <v>11764</v>
      </c>
      <c r="B7220" s="136" t="s">
        <v>574</v>
      </c>
      <c r="C7220" s="77" t="s">
        <v>6920</v>
      </c>
      <c r="D7220" s="137" t="s">
        <v>11765</v>
      </c>
      <c r="E7220" s="136" t="s">
        <v>14394</v>
      </c>
      <c r="F7220" s="17"/>
    </row>
    <row r="7221" spans="1:6" ht="14.25" x14ac:dyDescent="0.3">
      <c r="A7221" s="135" t="s">
        <v>97</v>
      </c>
      <c r="B7221" s="136" t="s">
        <v>574</v>
      </c>
      <c r="C7221" s="77" t="s">
        <v>7443</v>
      </c>
      <c r="D7221" s="137" t="s">
        <v>11837</v>
      </c>
      <c r="E7221" s="136" t="s">
        <v>14395</v>
      </c>
      <c r="F7221" s="18"/>
    </row>
    <row r="7222" spans="1:6" ht="14.25" x14ac:dyDescent="0.3">
      <c r="A7222" s="135" t="s">
        <v>7792</v>
      </c>
      <c r="B7222" s="136" t="s">
        <v>574</v>
      </c>
      <c r="C7222" s="77" t="s">
        <v>6061</v>
      </c>
      <c r="D7222" s="137" t="s">
        <v>13294</v>
      </c>
      <c r="E7222" s="136" t="s">
        <v>14397</v>
      </c>
      <c r="F7222" s="17"/>
    </row>
    <row r="7223" spans="1:6" ht="14.25" x14ac:dyDescent="0.3">
      <c r="A7223" s="132" t="s">
        <v>1576</v>
      </c>
      <c r="B7223" s="133" t="s">
        <v>574</v>
      </c>
      <c r="C7223" s="77" t="s">
        <v>6937</v>
      </c>
      <c r="D7223" s="134" t="s">
        <v>13462</v>
      </c>
      <c r="E7223" s="133" t="s">
        <v>14414</v>
      </c>
      <c r="F7223" s="17"/>
    </row>
    <row r="7224" spans="1:6" ht="13.5" x14ac:dyDescent="0.3">
      <c r="A7224" s="141" t="s">
        <v>1576</v>
      </c>
      <c r="B7224" s="142" t="s">
        <v>575</v>
      </c>
      <c r="C7224" s="77" t="s">
        <v>6937</v>
      </c>
      <c r="D7224" s="143" t="s">
        <v>13496</v>
      </c>
      <c r="E7224" s="142" t="s">
        <v>14396</v>
      </c>
    </row>
    <row r="7225" spans="1:6" ht="14.25" x14ac:dyDescent="0.3">
      <c r="A7225" s="135" t="s">
        <v>6616</v>
      </c>
      <c r="B7225" s="136" t="s">
        <v>574</v>
      </c>
      <c r="C7225" s="77" t="s">
        <v>6984</v>
      </c>
      <c r="D7225" s="137" t="s">
        <v>12924</v>
      </c>
      <c r="E7225" s="136" t="s">
        <v>16586</v>
      </c>
    </row>
    <row r="7226" spans="1:6" ht="14.25" x14ac:dyDescent="0.3">
      <c r="A7226" s="141" t="s">
        <v>6552</v>
      </c>
      <c r="B7226" s="142" t="s">
        <v>574</v>
      </c>
      <c r="C7226" s="77" t="s">
        <v>6924</v>
      </c>
      <c r="D7226" s="143" t="s">
        <v>11985</v>
      </c>
      <c r="E7226" s="142" t="s">
        <v>14400</v>
      </c>
    </row>
    <row r="7227" spans="1:6" ht="13.5" x14ac:dyDescent="0.3">
      <c r="A7227" s="141" t="s">
        <v>3302</v>
      </c>
      <c r="B7227" s="142" t="s">
        <v>574</v>
      </c>
      <c r="C7227" s="77" t="s">
        <v>7021</v>
      </c>
      <c r="D7227" s="143" t="s">
        <v>1174</v>
      </c>
      <c r="E7227" s="142" t="s">
        <v>14659</v>
      </c>
    </row>
    <row r="7228" spans="1:6" ht="14.25" x14ac:dyDescent="0.3">
      <c r="A7228" s="141" t="s">
        <v>14052</v>
      </c>
      <c r="B7228" s="142" t="s">
        <v>574</v>
      </c>
      <c r="C7228" s="77" t="s">
        <v>6924</v>
      </c>
      <c r="D7228" s="143" t="s">
        <v>11907</v>
      </c>
      <c r="E7228" s="142" t="s">
        <v>11860</v>
      </c>
    </row>
    <row r="7229" spans="1:6" ht="14.25" x14ac:dyDescent="0.3">
      <c r="A7229" s="135" t="s">
        <v>15514</v>
      </c>
      <c r="B7229" s="136" t="s">
        <v>1244</v>
      </c>
      <c r="C7229" s="77" t="s">
        <v>6922</v>
      </c>
      <c r="D7229" s="137" t="s">
        <v>15515</v>
      </c>
      <c r="E7229" s="136" t="s">
        <v>14398</v>
      </c>
    </row>
    <row r="7230" spans="1:6" ht="14.25" x14ac:dyDescent="0.3">
      <c r="A7230" s="141" t="s">
        <v>6062</v>
      </c>
      <c r="B7230" s="142" t="s">
        <v>574</v>
      </c>
      <c r="C7230" s="77" t="s">
        <v>7401</v>
      </c>
      <c r="D7230" s="143" t="s">
        <v>14431</v>
      </c>
      <c r="E7230" s="142" t="s">
        <v>14398</v>
      </c>
    </row>
    <row r="7231" spans="1:6" ht="13.5" x14ac:dyDescent="0.3">
      <c r="A7231" s="141" t="s">
        <v>6062</v>
      </c>
      <c r="B7231" s="142" t="s">
        <v>14387</v>
      </c>
      <c r="C7231" s="77" t="s">
        <v>8690</v>
      </c>
      <c r="D7231" s="143" t="s">
        <v>8608</v>
      </c>
      <c r="E7231" s="142" t="s">
        <v>14398</v>
      </c>
    </row>
    <row r="7232" spans="1:6" ht="14.25" x14ac:dyDescent="0.3">
      <c r="A7232" s="135" t="s">
        <v>6062</v>
      </c>
      <c r="B7232" s="136" t="s">
        <v>575</v>
      </c>
      <c r="C7232" s="77" t="s">
        <v>7401</v>
      </c>
      <c r="D7232" s="137" t="s">
        <v>8608</v>
      </c>
      <c r="E7232" s="136" t="s">
        <v>14398</v>
      </c>
    </row>
    <row r="7233" spans="1:6" ht="14.25" x14ac:dyDescent="0.3">
      <c r="A7233" s="132" t="s">
        <v>6064</v>
      </c>
      <c r="B7233" s="133" t="s">
        <v>576</v>
      </c>
      <c r="C7233" s="77" t="s">
        <v>7090</v>
      </c>
      <c r="D7233" s="134" t="s">
        <v>8778</v>
      </c>
      <c r="E7233" s="133" t="s">
        <v>14394</v>
      </c>
    </row>
    <row r="7234" spans="1:6" ht="14.25" x14ac:dyDescent="0.3">
      <c r="A7234" s="132" t="s">
        <v>6064</v>
      </c>
      <c r="B7234" s="133" t="s">
        <v>574</v>
      </c>
      <c r="C7234" s="77" t="s">
        <v>7090</v>
      </c>
      <c r="D7234" s="134" t="s">
        <v>8154</v>
      </c>
      <c r="E7234" s="133" t="s">
        <v>14394</v>
      </c>
      <c r="F7234" s="17"/>
    </row>
    <row r="7235" spans="1:6" ht="14.25" x14ac:dyDescent="0.3">
      <c r="A7235" s="141" t="s">
        <v>6064</v>
      </c>
      <c r="B7235" s="142" t="s">
        <v>14387</v>
      </c>
      <c r="C7235" s="77" t="s">
        <v>6065</v>
      </c>
      <c r="D7235" s="143" t="s">
        <v>8154</v>
      </c>
      <c r="E7235" s="142" t="s">
        <v>14394</v>
      </c>
    </row>
    <row r="7236" spans="1:6" ht="14.25" x14ac:dyDescent="0.3">
      <c r="A7236" s="132" t="s">
        <v>6064</v>
      </c>
      <c r="B7236" s="133" t="s">
        <v>5268</v>
      </c>
      <c r="C7236" s="77" t="s">
        <v>7090</v>
      </c>
      <c r="D7236" s="134" t="s">
        <v>8986</v>
      </c>
      <c r="E7236" s="133" t="s">
        <v>14394</v>
      </c>
    </row>
    <row r="7237" spans="1:6" ht="14.25" x14ac:dyDescent="0.3">
      <c r="A7237" s="132" t="s">
        <v>6064</v>
      </c>
      <c r="B7237" s="133" t="s">
        <v>575</v>
      </c>
      <c r="C7237" s="77" t="s">
        <v>6065</v>
      </c>
      <c r="D7237" s="134" t="s">
        <v>8154</v>
      </c>
      <c r="E7237" s="133" t="s">
        <v>14398</v>
      </c>
    </row>
    <row r="7238" spans="1:6" ht="14.25" x14ac:dyDescent="0.3">
      <c r="A7238" s="135" t="s">
        <v>8754</v>
      </c>
      <c r="B7238" s="136" t="s">
        <v>576</v>
      </c>
      <c r="C7238" s="77" t="s">
        <v>6063</v>
      </c>
      <c r="D7238" s="137" t="s">
        <v>8755</v>
      </c>
      <c r="E7238" s="136" t="s">
        <v>14398</v>
      </c>
      <c r="F7238" s="17"/>
    </row>
    <row r="7239" spans="1:6" ht="14.25" x14ac:dyDescent="0.3">
      <c r="A7239" s="132" t="s">
        <v>15516</v>
      </c>
      <c r="B7239" s="133" t="s">
        <v>1244</v>
      </c>
      <c r="C7239" s="77" t="s">
        <v>6922</v>
      </c>
      <c r="D7239" s="134" t="s">
        <v>15515</v>
      </c>
      <c r="E7239" s="133" t="s">
        <v>14398</v>
      </c>
    </row>
    <row r="7240" spans="1:6" ht="13.5" x14ac:dyDescent="0.3">
      <c r="A7240" s="149" t="s">
        <v>1905</v>
      </c>
      <c r="B7240" s="150" t="s">
        <v>574</v>
      </c>
      <c r="C7240" s="77" t="s">
        <v>6920</v>
      </c>
      <c r="D7240" s="151" t="s">
        <v>8411</v>
      </c>
      <c r="E7240" s="152" t="s">
        <v>14396</v>
      </c>
      <c r="F7240" s="17"/>
    </row>
    <row r="7241" spans="1:6" ht="14.25" x14ac:dyDescent="0.3">
      <c r="A7241" s="132" t="s">
        <v>155</v>
      </c>
      <c r="B7241" s="133" t="s">
        <v>574</v>
      </c>
      <c r="C7241" s="77" t="s">
        <v>7000</v>
      </c>
      <c r="D7241" s="134" t="s">
        <v>14313</v>
      </c>
      <c r="E7241" s="133" t="s">
        <v>16412</v>
      </c>
      <c r="F7241" s="17"/>
    </row>
    <row r="7242" spans="1:6" ht="14.25" x14ac:dyDescent="0.3">
      <c r="A7242" s="144" t="s">
        <v>155</v>
      </c>
      <c r="B7242" s="139" t="s">
        <v>575</v>
      </c>
      <c r="C7242" s="77" t="s">
        <v>7000</v>
      </c>
      <c r="D7242" s="145" t="s">
        <v>14313</v>
      </c>
      <c r="E7242" s="139" t="s">
        <v>16412</v>
      </c>
    </row>
    <row r="7243" spans="1:6" ht="14.25" x14ac:dyDescent="0.3">
      <c r="A7243" s="132" t="s">
        <v>2530</v>
      </c>
      <c r="B7243" s="133" t="s">
        <v>576</v>
      </c>
      <c r="C7243" s="77" t="s">
        <v>10912</v>
      </c>
      <c r="D7243" s="134" t="s">
        <v>10913</v>
      </c>
      <c r="E7243" s="133" t="s">
        <v>14414</v>
      </c>
      <c r="F7243" s="17"/>
    </row>
    <row r="7244" spans="1:6" ht="13.5" x14ac:dyDescent="0.3">
      <c r="A7244" s="141" t="s">
        <v>2530</v>
      </c>
      <c r="B7244" s="142" t="s">
        <v>574</v>
      </c>
      <c r="C7244" s="77" t="s">
        <v>6921</v>
      </c>
      <c r="D7244" s="143" t="s">
        <v>10910</v>
      </c>
      <c r="E7244" s="142" t="s">
        <v>14414</v>
      </c>
      <c r="F7244" s="18"/>
    </row>
    <row r="7245" spans="1:6" ht="14.25" x14ac:dyDescent="0.3">
      <c r="A7245" s="135" t="s">
        <v>2530</v>
      </c>
      <c r="B7245" s="136" t="s">
        <v>14387</v>
      </c>
      <c r="C7245" s="77" t="s">
        <v>6921</v>
      </c>
      <c r="D7245" s="137" t="s">
        <v>10909</v>
      </c>
      <c r="E7245" s="136" t="s">
        <v>14414</v>
      </c>
      <c r="F7245" s="17"/>
    </row>
    <row r="7246" spans="1:6" ht="14.25" x14ac:dyDescent="0.3">
      <c r="A7246" s="135" t="s">
        <v>2530</v>
      </c>
      <c r="B7246" s="136" t="s">
        <v>575</v>
      </c>
      <c r="C7246" s="77" t="s">
        <v>6921</v>
      </c>
      <c r="D7246" s="137" t="s">
        <v>10909</v>
      </c>
      <c r="E7246" s="136" t="s">
        <v>14414</v>
      </c>
      <c r="F7246" s="17"/>
    </row>
    <row r="7247" spans="1:6" ht="13.5" x14ac:dyDescent="0.3">
      <c r="A7247" s="135" t="s">
        <v>4517</v>
      </c>
      <c r="B7247" s="136" t="s">
        <v>574</v>
      </c>
      <c r="C7247" s="77" t="s">
        <v>7000</v>
      </c>
      <c r="D7247" s="137" t="s">
        <v>12287</v>
      </c>
      <c r="E7247" s="136" t="s">
        <v>15853</v>
      </c>
      <c r="F7247" s="18"/>
    </row>
    <row r="7248" spans="1:6" ht="14.25" x14ac:dyDescent="0.3">
      <c r="A7248" s="135" t="s">
        <v>3646</v>
      </c>
      <c r="B7248" s="136" t="s">
        <v>574</v>
      </c>
      <c r="C7248" s="77" t="s">
        <v>6933</v>
      </c>
      <c r="D7248" s="137" t="s">
        <v>10914</v>
      </c>
      <c r="E7248" s="136" t="s">
        <v>14398</v>
      </c>
      <c r="F7248" s="17"/>
    </row>
    <row r="7249" spans="1:6" ht="14.25" x14ac:dyDescent="0.3">
      <c r="A7249" s="132" t="s">
        <v>3878</v>
      </c>
      <c r="B7249" s="133" t="s">
        <v>574</v>
      </c>
      <c r="C7249" s="77" t="s">
        <v>6994</v>
      </c>
      <c r="D7249" s="134" t="s">
        <v>7768</v>
      </c>
      <c r="E7249" s="133" t="s">
        <v>14396</v>
      </c>
      <c r="F7249" s="17"/>
    </row>
    <row r="7250" spans="1:6" ht="13.5" x14ac:dyDescent="0.3">
      <c r="A7250" s="135" t="s">
        <v>3878</v>
      </c>
      <c r="B7250" s="136" t="s">
        <v>14387</v>
      </c>
      <c r="C7250" s="77" t="s">
        <v>6994</v>
      </c>
      <c r="D7250" s="137" t="s">
        <v>9148</v>
      </c>
      <c r="E7250" s="136" t="s">
        <v>14396</v>
      </c>
      <c r="F7250" s="17"/>
    </row>
    <row r="7251" spans="1:6" ht="14.25" x14ac:dyDescent="0.3">
      <c r="A7251" s="132" t="s">
        <v>3878</v>
      </c>
      <c r="B7251" s="133" t="s">
        <v>575</v>
      </c>
      <c r="C7251" s="77" t="s">
        <v>6994</v>
      </c>
      <c r="D7251" s="134" t="s">
        <v>9148</v>
      </c>
      <c r="E7251" s="133" t="s">
        <v>14396</v>
      </c>
      <c r="F7251" s="18"/>
    </row>
    <row r="7252" spans="1:6" ht="13.5" x14ac:dyDescent="0.3">
      <c r="A7252" s="135" t="s">
        <v>6066</v>
      </c>
      <c r="B7252" s="136" t="s">
        <v>574</v>
      </c>
      <c r="C7252" s="77" t="s">
        <v>6909</v>
      </c>
      <c r="D7252" s="137" t="s">
        <v>7414</v>
      </c>
      <c r="E7252" s="136" t="s">
        <v>14395</v>
      </c>
    </row>
    <row r="7253" spans="1:6" ht="14.25" x14ac:dyDescent="0.3">
      <c r="A7253" s="132" t="s">
        <v>6066</v>
      </c>
      <c r="B7253" s="133" t="s">
        <v>575</v>
      </c>
      <c r="C7253" s="77" t="s">
        <v>6909</v>
      </c>
      <c r="D7253" s="134" t="s">
        <v>7414</v>
      </c>
      <c r="E7253" s="133" t="s">
        <v>14395</v>
      </c>
    </row>
    <row r="7254" spans="1:6" ht="14.25" x14ac:dyDescent="0.3">
      <c r="A7254" s="132" t="s">
        <v>3526</v>
      </c>
      <c r="B7254" s="133" t="s">
        <v>574</v>
      </c>
      <c r="C7254" s="77" t="s">
        <v>6939</v>
      </c>
      <c r="D7254" s="134" t="s">
        <v>8166</v>
      </c>
      <c r="E7254" s="133" t="s">
        <v>14422</v>
      </c>
    </row>
    <row r="7255" spans="1:6" ht="14.25" x14ac:dyDescent="0.3">
      <c r="A7255" s="135" t="s">
        <v>3526</v>
      </c>
      <c r="B7255" s="136" t="s">
        <v>575</v>
      </c>
      <c r="C7255" s="77" t="s">
        <v>6939</v>
      </c>
      <c r="D7255" s="137" t="s">
        <v>8166</v>
      </c>
      <c r="E7255" s="136" t="s">
        <v>14422</v>
      </c>
      <c r="F7255" s="17"/>
    </row>
    <row r="7256" spans="1:6" ht="14.25" x14ac:dyDescent="0.3">
      <c r="A7256" s="132" t="s">
        <v>181</v>
      </c>
      <c r="B7256" s="133" t="s">
        <v>574</v>
      </c>
      <c r="C7256" s="77" t="s">
        <v>6984</v>
      </c>
      <c r="D7256" s="134" t="s">
        <v>14314</v>
      </c>
      <c r="E7256" s="133" t="s">
        <v>16413</v>
      </c>
    </row>
    <row r="7257" spans="1:6" ht="14.25" x14ac:dyDescent="0.3">
      <c r="A7257" s="141" t="s">
        <v>3879</v>
      </c>
      <c r="B7257" s="142" t="s">
        <v>574</v>
      </c>
      <c r="C7257" s="77" t="s">
        <v>6939</v>
      </c>
      <c r="D7257" s="143" t="s">
        <v>9821</v>
      </c>
      <c r="E7257" s="142" t="s">
        <v>14664</v>
      </c>
    </row>
    <row r="7258" spans="1:6" ht="14.25" x14ac:dyDescent="0.3">
      <c r="A7258" s="132" t="s">
        <v>3879</v>
      </c>
      <c r="B7258" s="133" t="s">
        <v>14387</v>
      </c>
      <c r="C7258" s="77" t="s">
        <v>6939</v>
      </c>
      <c r="D7258" s="134" t="s">
        <v>9821</v>
      </c>
      <c r="E7258" s="133" t="s">
        <v>14664</v>
      </c>
      <c r="F7258" s="18"/>
    </row>
    <row r="7259" spans="1:6" ht="14.25" x14ac:dyDescent="0.3">
      <c r="A7259" s="132" t="s">
        <v>3879</v>
      </c>
      <c r="B7259" s="133" t="s">
        <v>575</v>
      </c>
      <c r="C7259" s="77" t="s">
        <v>6939</v>
      </c>
      <c r="D7259" s="134" t="s">
        <v>9821</v>
      </c>
      <c r="E7259" s="133" t="s">
        <v>14664</v>
      </c>
      <c r="F7259" s="18"/>
    </row>
    <row r="7260" spans="1:6" ht="14.25" x14ac:dyDescent="0.3">
      <c r="A7260" s="132" t="s">
        <v>6398</v>
      </c>
      <c r="B7260" s="139" t="s">
        <v>574</v>
      </c>
      <c r="C7260" s="77" t="s">
        <v>6939</v>
      </c>
      <c r="D7260" s="140" t="s">
        <v>10915</v>
      </c>
      <c r="E7260" s="139" t="s">
        <v>14422</v>
      </c>
      <c r="F7260" s="17"/>
    </row>
    <row r="7261" spans="1:6" ht="13.5" x14ac:dyDescent="0.3">
      <c r="A7261" s="144" t="s">
        <v>6398</v>
      </c>
      <c r="B7261" s="139" t="s">
        <v>14387</v>
      </c>
      <c r="C7261" s="77" t="s">
        <v>6939</v>
      </c>
      <c r="D7261" s="140" t="s">
        <v>10916</v>
      </c>
      <c r="E7261" s="139" t="s">
        <v>14422</v>
      </c>
    </row>
    <row r="7262" spans="1:6" ht="13.5" x14ac:dyDescent="0.3">
      <c r="A7262" s="138" t="s">
        <v>6398</v>
      </c>
      <c r="B7262" s="139" t="s">
        <v>575</v>
      </c>
      <c r="C7262" s="77" t="s">
        <v>6939</v>
      </c>
      <c r="D7262" s="140" t="s">
        <v>10915</v>
      </c>
      <c r="E7262" s="139" t="s">
        <v>14422</v>
      </c>
    </row>
    <row r="7263" spans="1:6" ht="14.25" x14ac:dyDescent="0.3">
      <c r="A7263" s="135" t="s">
        <v>5060</v>
      </c>
      <c r="B7263" s="136" t="s">
        <v>574</v>
      </c>
      <c r="C7263" s="77" t="s">
        <v>6939</v>
      </c>
      <c r="D7263" s="137" t="s">
        <v>5061</v>
      </c>
      <c r="E7263" s="136" t="s">
        <v>15517</v>
      </c>
    </row>
    <row r="7264" spans="1:6" ht="14.25" x14ac:dyDescent="0.3">
      <c r="A7264" s="132" t="s">
        <v>5060</v>
      </c>
      <c r="B7264" s="133" t="s">
        <v>14387</v>
      </c>
      <c r="C7264" s="77" t="s">
        <v>6939</v>
      </c>
      <c r="D7264" s="134" t="s">
        <v>5061</v>
      </c>
      <c r="E7264" s="133" t="s">
        <v>15517</v>
      </c>
    </row>
    <row r="7265" spans="1:6" ht="14.25" x14ac:dyDescent="0.3">
      <c r="A7265" s="135" t="s">
        <v>5060</v>
      </c>
      <c r="B7265" s="136" t="s">
        <v>575</v>
      </c>
      <c r="C7265" s="77" t="s">
        <v>6939</v>
      </c>
      <c r="D7265" s="137" t="s">
        <v>5061</v>
      </c>
      <c r="E7265" s="136" t="s">
        <v>15517</v>
      </c>
    </row>
    <row r="7266" spans="1:6" ht="14.25" x14ac:dyDescent="0.3">
      <c r="A7266" s="132" t="s">
        <v>7418</v>
      </c>
      <c r="B7266" s="133" t="s">
        <v>574</v>
      </c>
      <c r="C7266" s="77" t="s">
        <v>6920</v>
      </c>
      <c r="D7266" s="134" t="s">
        <v>13207</v>
      </c>
      <c r="E7266" s="133" t="s">
        <v>14398</v>
      </c>
      <c r="F7266" s="17"/>
    </row>
    <row r="7267" spans="1:6" ht="14.25" x14ac:dyDescent="0.3">
      <c r="A7267" s="132" t="s">
        <v>6792</v>
      </c>
      <c r="B7267" s="133" t="s">
        <v>574</v>
      </c>
      <c r="C7267" s="77" t="s">
        <v>6909</v>
      </c>
      <c r="D7267" s="134" t="s">
        <v>6793</v>
      </c>
      <c r="E7267" s="133" t="s">
        <v>14406</v>
      </c>
      <c r="F7267" s="18"/>
    </row>
    <row r="7268" spans="1:6" ht="13.5" x14ac:dyDescent="0.3">
      <c r="A7268" s="132" t="s">
        <v>6792</v>
      </c>
      <c r="B7268" s="133" t="s">
        <v>14387</v>
      </c>
      <c r="C7268" s="77" t="s">
        <v>6909</v>
      </c>
      <c r="D7268" s="134" t="s">
        <v>6793</v>
      </c>
      <c r="E7268" s="133" t="s">
        <v>14406</v>
      </c>
      <c r="F7268" s="17"/>
    </row>
    <row r="7269" spans="1:6" ht="14.25" x14ac:dyDescent="0.3">
      <c r="A7269" s="132" t="s">
        <v>6792</v>
      </c>
      <c r="B7269" s="133" t="s">
        <v>575</v>
      </c>
      <c r="C7269" s="77" t="s">
        <v>6909</v>
      </c>
      <c r="D7269" s="134" t="s">
        <v>6793</v>
      </c>
      <c r="E7269" s="133" t="s">
        <v>14406</v>
      </c>
      <c r="F7269" s="18"/>
    </row>
    <row r="7270" spans="1:6" ht="13.5" x14ac:dyDescent="0.3">
      <c r="A7270" s="135" t="s">
        <v>4740</v>
      </c>
      <c r="B7270" s="136" t="s">
        <v>574</v>
      </c>
      <c r="C7270" s="77" t="s">
        <v>5944</v>
      </c>
      <c r="D7270" s="137" t="s">
        <v>10917</v>
      </c>
      <c r="E7270" s="136" t="s">
        <v>14398</v>
      </c>
      <c r="F7270" s="17"/>
    </row>
    <row r="7271" spans="1:6" ht="14.25" x14ac:dyDescent="0.3">
      <c r="A7271" s="132" t="s">
        <v>11674</v>
      </c>
      <c r="B7271" s="133" t="s">
        <v>574</v>
      </c>
      <c r="C7271" s="77" t="s">
        <v>7000</v>
      </c>
      <c r="D7271" s="134" t="s">
        <v>14018</v>
      </c>
      <c r="E7271" s="133" t="s">
        <v>14394</v>
      </c>
      <c r="F7271" s="17"/>
    </row>
    <row r="7272" spans="1:6" ht="13.5" x14ac:dyDescent="0.3">
      <c r="A7272" s="132" t="s">
        <v>1393</v>
      </c>
      <c r="B7272" s="133" t="s">
        <v>574</v>
      </c>
      <c r="C7272" s="77" t="s">
        <v>7000</v>
      </c>
      <c r="D7272" s="134" t="s">
        <v>15518</v>
      </c>
      <c r="E7272" s="133" t="s">
        <v>15336</v>
      </c>
      <c r="F7272" s="17"/>
    </row>
    <row r="7273" spans="1:6" ht="14.25" x14ac:dyDescent="0.3">
      <c r="A7273" s="132" t="s">
        <v>3647</v>
      </c>
      <c r="B7273" s="133" t="s">
        <v>574</v>
      </c>
      <c r="C7273" s="77" t="s">
        <v>7071</v>
      </c>
      <c r="D7273" s="134" t="s">
        <v>10918</v>
      </c>
      <c r="E7273" s="133" t="s">
        <v>14414</v>
      </c>
      <c r="F7273" s="17"/>
    </row>
    <row r="7274" spans="1:6" ht="13.5" x14ac:dyDescent="0.3">
      <c r="A7274" s="132" t="s">
        <v>2785</v>
      </c>
      <c r="B7274" s="133" t="s">
        <v>14387</v>
      </c>
      <c r="C7274" s="77" t="s">
        <v>7000</v>
      </c>
      <c r="D7274" s="134" t="s">
        <v>2786</v>
      </c>
      <c r="E7274" s="133" t="s">
        <v>14540</v>
      </c>
      <c r="F7274" s="17"/>
    </row>
    <row r="7275" spans="1:6" ht="14.25" x14ac:dyDescent="0.3">
      <c r="A7275" s="141" t="s">
        <v>861</v>
      </c>
      <c r="B7275" s="142" t="s">
        <v>574</v>
      </c>
      <c r="C7275" s="77" t="s">
        <v>11423</v>
      </c>
      <c r="D7275" s="143" t="s">
        <v>862</v>
      </c>
      <c r="E7275" s="142" t="s">
        <v>14406</v>
      </c>
      <c r="F7275" s="17"/>
    </row>
    <row r="7276" spans="1:6" ht="14.25" x14ac:dyDescent="0.3">
      <c r="A7276" s="132" t="s">
        <v>861</v>
      </c>
      <c r="B7276" s="133" t="s">
        <v>575</v>
      </c>
      <c r="C7276" s="77" t="s">
        <v>11423</v>
      </c>
      <c r="D7276" s="134" t="s">
        <v>862</v>
      </c>
      <c r="E7276" s="133" t="s">
        <v>14406</v>
      </c>
      <c r="F7276" s="18"/>
    </row>
    <row r="7277" spans="1:6" ht="14.25" x14ac:dyDescent="0.3">
      <c r="A7277" s="141" t="s">
        <v>10919</v>
      </c>
      <c r="B7277" s="142" t="s">
        <v>574</v>
      </c>
      <c r="C7277" s="77" t="s">
        <v>6933</v>
      </c>
      <c r="D7277" s="143" t="s">
        <v>1696</v>
      </c>
      <c r="E7277" s="142" t="s">
        <v>14398</v>
      </c>
    </row>
    <row r="7278" spans="1:6" ht="14.25" x14ac:dyDescent="0.3">
      <c r="A7278" s="141" t="s">
        <v>6067</v>
      </c>
      <c r="B7278" s="142" t="s">
        <v>574</v>
      </c>
      <c r="C7278" s="77" t="s">
        <v>6909</v>
      </c>
      <c r="D7278" s="143" t="s">
        <v>6946</v>
      </c>
      <c r="E7278" s="142" t="s">
        <v>733</v>
      </c>
    </row>
    <row r="7279" spans="1:6" ht="14.25" x14ac:dyDescent="0.3">
      <c r="A7279" s="132" t="s">
        <v>1879</v>
      </c>
      <c r="B7279" s="133" t="s">
        <v>576</v>
      </c>
      <c r="C7279" s="77" t="s">
        <v>6956</v>
      </c>
      <c r="D7279" s="134" t="s">
        <v>8780</v>
      </c>
      <c r="E7279" s="133" t="s">
        <v>14396</v>
      </c>
      <c r="F7279" s="17"/>
    </row>
    <row r="7280" spans="1:6" ht="13.5" x14ac:dyDescent="0.3">
      <c r="A7280" s="132" t="s">
        <v>1879</v>
      </c>
      <c r="B7280" s="133" t="s">
        <v>574</v>
      </c>
      <c r="C7280" s="77" t="s">
        <v>6956</v>
      </c>
      <c r="D7280" s="134" t="s">
        <v>7431</v>
      </c>
      <c r="E7280" s="133" t="s">
        <v>14396</v>
      </c>
      <c r="F7280" s="18"/>
    </row>
    <row r="7281" spans="1:6" ht="14.25" x14ac:dyDescent="0.3">
      <c r="A7281" s="132" t="s">
        <v>1879</v>
      </c>
      <c r="B7281" s="133" t="s">
        <v>575</v>
      </c>
      <c r="C7281" s="77" t="s">
        <v>6956</v>
      </c>
      <c r="D7281" s="134" t="s">
        <v>7431</v>
      </c>
      <c r="E7281" s="133" t="s">
        <v>14396</v>
      </c>
    </row>
    <row r="7282" spans="1:6" ht="13.5" x14ac:dyDescent="0.3">
      <c r="A7282" s="135" t="s">
        <v>6068</v>
      </c>
      <c r="B7282" s="136" t="s">
        <v>574</v>
      </c>
      <c r="C7282" s="77" t="s">
        <v>6998</v>
      </c>
      <c r="D7282" s="137" t="s">
        <v>8374</v>
      </c>
      <c r="E7282" s="136" t="s">
        <v>14394</v>
      </c>
      <c r="F7282" s="17"/>
    </row>
    <row r="7283" spans="1:6" ht="14.25" x14ac:dyDescent="0.3">
      <c r="A7283" s="132" t="s">
        <v>593</v>
      </c>
      <c r="B7283" s="133" t="s">
        <v>574</v>
      </c>
      <c r="C7283" s="77" t="s">
        <v>7071</v>
      </c>
      <c r="D7283" s="134" t="s">
        <v>7335</v>
      </c>
      <c r="E7283" s="133" t="s">
        <v>14394</v>
      </c>
    </row>
    <row r="7284" spans="1:6" ht="14.25" x14ac:dyDescent="0.3">
      <c r="A7284" s="132" t="s">
        <v>1854</v>
      </c>
      <c r="B7284" s="133" t="s">
        <v>574</v>
      </c>
      <c r="C7284" s="77" t="s">
        <v>6929</v>
      </c>
      <c r="D7284" s="134" t="s">
        <v>10920</v>
      </c>
      <c r="E7284" s="133" t="s">
        <v>14395</v>
      </c>
      <c r="F7284" s="18"/>
    </row>
    <row r="7285" spans="1:6" ht="14.25" x14ac:dyDescent="0.3">
      <c r="A7285" s="135" t="s">
        <v>4265</v>
      </c>
      <c r="B7285" s="136" t="s">
        <v>574</v>
      </c>
      <c r="C7285" s="121" t="s">
        <v>6919</v>
      </c>
      <c r="D7285" s="137" t="s">
        <v>13063</v>
      </c>
      <c r="E7285" s="136" t="s">
        <v>733</v>
      </c>
    </row>
    <row r="7286" spans="1:6" ht="14.25" x14ac:dyDescent="0.3">
      <c r="A7286" s="132" t="s">
        <v>2341</v>
      </c>
      <c r="B7286" s="133" t="s">
        <v>574</v>
      </c>
      <c r="C7286" s="77" t="s">
        <v>6070</v>
      </c>
      <c r="D7286" s="134" t="s">
        <v>7432</v>
      </c>
      <c r="E7286" s="133" t="s">
        <v>14398</v>
      </c>
      <c r="F7286" s="17"/>
    </row>
    <row r="7287" spans="1:6" ht="13.5" x14ac:dyDescent="0.3">
      <c r="A7287" s="135" t="s">
        <v>2341</v>
      </c>
      <c r="B7287" s="136" t="s">
        <v>575</v>
      </c>
      <c r="C7287" s="77" t="s">
        <v>6070</v>
      </c>
      <c r="D7287" s="137" t="s">
        <v>8656</v>
      </c>
      <c r="E7287" s="136" t="s">
        <v>14398</v>
      </c>
      <c r="F7287" s="17"/>
    </row>
    <row r="7288" spans="1:6" ht="14.25" x14ac:dyDescent="0.3">
      <c r="A7288" s="132" t="s">
        <v>3880</v>
      </c>
      <c r="B7288" s="133" t="s">
        <v>574</v>
      </c>
      <c r="C7288" s="77" t="s">
        <v>7071</v>
      </c>
      <c r="D7288" s="134" t="s">
        <v>9675</v>
      </c>
      <c r="E7288" s="133" t="s">
        <v>14398</v>
      </c>
      <c r="F7288" s="17"/>
    </row>
    <row r="7289" spans="1:6" ht="14.25" x14ac:dyDescent="0.3">
      <c r="A7289" s="141" t="s">
        <v>5201</v>
      </c>
      <c r="B7289" s="142" t="s">
        <v>574</v>
      </c>
      <c r="C7289" s="77" t="s">
        <v>6861</v>
      </c>
      <c r="D7289" s="143" t="s">
        <v>12701</v>
      </c>
      <c r="E7289" s="142" t="s">
        <v>16414</v>
      </c>
      <c r="F7289" s="17"/>
    </row>
    <row r="7290" spans="1:6" ht="14.25" x14ac:dyDescent="0.3">
      <c r="A7290" s="132" t="s">
        <v>6071</v>
      </c>
      <c r="B7290" s="133" t="s">
        <v>574</v>
      </c>
      <c r="C7290" s="77" t="s">
        <v>5701</v>
      </c>
      <c r="D7290" s="134" t="s">
        <v>13347</v>
      </c>
      <c r="E7290" s="133" t="s">
        <v>14398</v>
      </c>
    </row>
    <row r="7291" spans="1:6" ht="14.25" x14ac:dyDescent="0.3">
      <c r="A7291" s="132" t="s">
        <v>6072</v>
      </c>
      <c r="B7291" s="133" t="s">
        <v>574</v>
      </c>
      <c r="C7291" s="77" t="s">
        <v>6920</v>
      </c>
      <c r="D7291" s="134" t="s">
        <v>13226</v>
      </c>
      <c r="E7291" s="133" t="s">
        <v>14414</v>
      </c>
    </row>
    <row r="7292" spans="1:6" ht="13.5" x14ac:dyDescent="0.3">
      <c r="A7292" s="135" t="s">
        <v>1272</v>
      </c>
      <c r="B7292" s="136" t="s">
        <v>574</v>
      </c>
      <c r="C7292" s="77" t="s">
        <v>6939</v>
      </c>
      <c r="D7292" s="137" t="s">
        <v>1273</v>
      </c>
      <c r="E7292" s="136" t="s">
        <v>14912</v>
      </c>
    </row>
    <row r="7293" spans="1:6" ht="14.25" x14ac:dyDescent="0.3">
      <c r="A7293" s="135" t="s">
        <v>1272</v>
      </c>
      <c r="B7293" s="136" t="s">
        <v>575</v>
      </c>
      <c r="C7293" s="77" t="s">
        <v>6939</v>
      </c>
      <c r="D7293" s="137" t="s">
        <v>1273</v>
      </c>
      <c r="E7293" s="136" t="s">
        <v>14912</v>
      </c>
      <c r="F7293" s="17"/>
    </row>
    <row r="7294" spans="1:6" ht="14.25" x14ac:dyDescent="0.3">
      <c r="A7294" s="132" t="s">
        <v>11264</v>
      </c>
      <c r="B7294" s="133" t="s">
        <v>574</v>
      </c>
      <c r="C7294" s="77" t="s">
        <v>7000</v>
      </c>
      <c r="D7294" s="134" t="s">
        <v>11265</v>
      </c>
      <c r="E7294" s="133" t="s">
        <v>14409</v>
      </c>
      <c r="F7294" s="18"/>
    </row>
    <row r="7295" spans="1:6" ht="14.25" x14ac:dyDescent="0.3">
      <c r="A7295" s="135" t="s">
        <v>4490</v>
      </c>
      <c r="B7295" s="136" t="s">
        <v>574</v>
      </c>
      <c r="C7295" s="77" t="s">
        <v>6994</v>
      </c>
      <c r="D7295" s="137" t="s">
        <v>9242</v>
      </c>
      <c r="E7295" s="136" t="s">
        <v>14399</v>
      </c>
    </row>
    <row r="7296" spans="1:6" ht="14.25" x14ac:dyDescent="0.3">
      <c r="A7296" s="135" t="s">
        <v>2787</v>
      </c>
      <c r="B7296" s="136" t="s">
        <v>574</v>
      </c>
      <c r="C7296" s="77" t="s">
        <v>7000</v>
      </c>
      <c r="D7296" s="137" t="s">
        <v>481</v>
      </c>
      <c r="E7296" s="136" t="s">
        <v>15519</v>
      </c>
      <c r="F7296" s="17"/>
    </row>
    <row r="7297" spans="1:6" ht="14.25" x14ac:dyDescent="0.3">
      <c r="A7297" s="132" t="s">
        <v>4741</v>
      </c>
      <c r="B7297" s="133" t="s">
        <v>574</v>
      </c>
      <c r="C7297" s="77" t="s">
        <v>6994</v>
      </c>
      <c r="D7297" s="134" t="s">
        <v>10922</v>
      </c>
      <c r="E7297" s="133" t="s">
        <v>14406</v>
      </c>
      <c r="F7297" s="18"/>
    </row>
    <row r="7298" spans="1:6" ht="14.25" x14ac:dyDescent="0.3">
      <c r="A7298" s="141" t="s">
        <v>4741</v>
      </c>
      <c r="B7298" s="142" t="s">
        <v>574</v>
      </c>
      <c r="C7298" s="77" t="s">
        <v>7002</v>
      </c>
      <c r="D7298" s="143" t="s">
        <v>10921</v>
      </c>
      <c r="E7298" s="142" t="s">
        <v>14406</v>
      </c>
    </row>
    <row r="7299" spans="1:6" ht="13.5" x14ac:dyDescent="0.3">
      <c r="A7299" s="135" t="s">
        <v>478</v>
      </c>
      <c r="B7299" s="136" t="s">
        <v>575</v>
      </c>
      <c r="C7299" s="77" t="s">
        <v>6994</v>
      </c>
      <c r="D7299" s="137" t="s">
        <v>13767</v>
      </c>
      <c r="E7299" s="136" t="s">
        <v>14653</v>
      </c>
    </row>
    <row r="7300" spans="1:6" ht="13.5" x14ac:dyDescent="0.3">
      <c r="A7300" s="141" t="s">
        <v>12985</v>
      </c>
      <c r="B7300" s="142" t="s">
        <v>574</v>
      </c>
      <c r="C7300" s="77" t="s">
        <v>7000</v>
      </c>
      <c r="D7300" s="143" t="s">
        <v>12986</v>
      </c>
      <c r="E7300" s="142" t="s">
        <v>14422</v>
      </c>
    </row>
    <row r="7301" spans="1:6" ht="14.25" x14ac:dyDescent="0.3">
      <c r="A7301" s="132" t="s">
        <v>4491</v>
      </c>
      <c r="B7301" s="133" t="s">
        <v>574</v>
      </c>
      <c r="C7301" s="77" t="s">
        <v>9706</v>
      </c>
      <c r="D7301" s="134" t="s">
        <v>13689</v>
      </c>
      <c r="E7301" s="133" t="s">
        <v>15520</v>
      </c>
      <c r="F7301" s="17"/>
    </row>
    <row r="7302" spans="1:6" ht="14.25" x14ac:dyDescent="0.3">
      <c r="A7302" s="135" t="s">
        <v>4742</v>
      </c>
      <c r="B7302" s="136" t="s">
        <v>574</v>
      </c>
      <c r="C7302" s="77" t="s">
        <v>6956</v>
      </c>
      <c r="D7302" s="137" t="s">
        <v>10923</v>
      </c>
      <c r="E7302" s="136" t="s">
        <v>14406</v>
      </c>
    </row>
    <row r="7303" spans="1:6" ht="13.5" x14ac:dyDescent="0.3">
      <c r="A7303" s="141" t="s">
        <v>4492</v>
      </c>
      <c r="B7303" s="142" t="s">
        <v>574</v>
      </c>
      <c r="C7303" s="77" t="s">
        <v>6920</v>
      </c>
      <c r="D7303" s="143" t="s">
        <v>6794</v>
      </c>
      <c r="E7303" s="142" t="s">
        <v>14806</v>
      </c>
    </row>
    <row r="7304" spans="1:6" ht="14.25" x14ac:dyDescent="0.3">
      <c r="A7304" s="132" t="s">
        <v>3527</v>
      </c>
      <c r="B7304" s="133" t="s">
        <v>574</v>
      </c>
      <c r="C7304" s="77" t="s">
        <v>6303</v>
      </c>
      <c r="D7304" s="134" t="s">
        <v>8146</v>
      </c>
      <c r="E7304" s="133" t="s">
        <v>14403</v>
      </c>
      <c r="F7304" s="17"/>
    </row>
    <row r="7305" spans="1:6" ht="14.25" x14ac:dyDescent="0.3">
      <c r="A7305" s="132" t="s">
        <v>3527</v>
      </c>
      <c r="B7305" s="133" t="s">
        <v>575</v>
      </c>
      <c r="C7305" s="77" t="s">
        <v>6303</v>
      </c>
      <c r="D7305" s="134" t="s">
        <v>8146</v>
      </c>
      <c r="E7305" s="133" t="s">
        <v>14403</v>
      </c>
    </row>
    <row r="7306" spans="1:6" ht="14.25" x14ac:dyDescent="0.3">
      <c r="A7306" s="132" t="s">
        <v>11991</v>
      </c>
      <c r="B7306" s="133" t="s">
        <v>574</v>
      </c>
      <c r="C7306" s="77" t="s">
        <v>7071</v>
      </c>
      <c r="D7306" s="134" t="s">
        <v>6553</v>
      </c>
      <c r="E7306" s="133" t="s">
        <v>14409</v>
      </c>
    </row>
    <row r="7307" spans="1:6" ht="14.25" x14ac:dyDescent="0.3">
      <c r="A7307" s="138" t="s">
        <v>6073</v>
      </c>
      <c r="B7307" s="139" t="s">
        <v>574</v>
      </c>
      <c r="C7307" s="77" t="s">
        <v>7013</v>
      </c>
      <c r="D7307" s="140" t="s">
        <v>14432</v>
      </c>
      <c r="E7307" s="139" t="s">
        <v>14399</v>
      </c>
    </row>
    <row r="7308" spans="1:6" ht="13.5" x14ac:dyDescent="0.3">
      <c r="A7308" s="138" t="s">
        <v>4316</v>
      </c>
      <c r="B7308" s="139" t="s">
        <v>575</v>
      </c>
      <c r="C7308" s="77" t="s">
        <v>9135</v>
      </c>
      <c r="D7308" s="140" t="s">
        <v>2765</v>
      </c>
      <c r="E7308" s="139" t="s">
        <v>15521</v>
      </c>
    </row>
    <row r="7309" spans="1:6" ht="14.25" x14ac:dyDescent="0.3">
      <c r="A7309" s="132" t="s">
        <v>949</v>
      </c>
      <c r="B7309" s="133" t="s">
        <v>574</v>
      </c>
      <c r="C7309" s="77" t="s">
        <v>6994</v>
      </c>
      <c r="D7309" s="134" t="s">
        <v>10092</v>
      </c>
      <c r="E7309" s="133" t="s">
        <v>14614</v>
      </c>
      <c r="F7309" s="17"/>
    </row>
    <row r="7310" spans="1:6" ht="14.25" x14ac:dyDescent="0.3">
      <c r="A7310" s="135" t="s">
        <v>6074</v>
      </c>
      <c r="B7310" s="139" t="s">
        <v>574</v>
      </c>
      <c r="C7310" s="77" t="s">
        <v>7000</v>
      </c>
      <c r="D7310" s="137" t="s">
        <v>7526</v>
      </c>
      <c r="E7310" s="136" t="s">
        <v>14417</v>
      </c>
      <c r="F7310" s="18"/>
    </row>
    <row r="7311" spans="1:6" ht="14.25" x14ac:dyDescent="0.3">
      <c r="A7311" s="132" t="s">
        <v>6074</v>
      </c>
      <c r="B7311" s="133" t="s">
        <v>14387</v>
      </c>
      <c r="C7311" s="77" t="s">
        <v>7000</v>
      </c>
      <c r="D7311" s="134" t="s">
        <v>7526</v>
      </c>
      <c r="E7311" s="133" t="s">
        <v>14417</v>
      </c>
    </row>
    <row r="7312" spans="1:6" ht="14.25" x14ac:dyDescent="0.3">
      <c r="A7312" s="141" t="s">
        <v>6074</v>
      </c>
      <c r="B7312" s="142" t="s">
        <v>575</v>
      </c>
      <c r="C7312" s="77" t="s">
        <v>7000</v>
      </c>
      <c r="D7312" s="143" t="s">
        <v>7526</v>
      </c>
      <c r="E7312" s="142" t="s">
        <v>14417</v>
      </c>
      <c r="F7312" s="17"/>
    </row>
    <row r="7313" spans="1:6" ht="14.25" x14ac:dyDescent="0.3">
      <c r="A7313" s="132" t="s">
        <v>6437</v>
      </c>
      <c r="B7313" s="133" t="s">
        <v>574</v>
      </c>
      <c r="C7313" s="77" t="s">
        <v>7021</v>
      </c>
      <c r="D7313" s="134" t="s">
        <v>12252</v>
      </c>
      <c r="E7313" s="133" t="s">
        <v>15591</v>
      </c>
      <c r="F7313" s="17"/>
    </row>
    <row r="7314" spans="1:6" ht="14.25" x14ac:dyDescent="0.3">
      <c r="A7314" s="132" t="s">
        <v>2342</v>
      </c>
      <c r="B7314" s="133" t="s">
        <v>574</v>
      </c>
      <c r="C7314" s="77" t="s">
        <v>6939</v>
      </c>
      <c r="D7314" s="134" t="s">
        <v>7361</v>
      </c>
      <c r="E7314" s="133" t="s">
        <v>14394</v>
      </c>
    </row>
    <row r="7315" spans="1:6" ht="14.25" x14ac:dyDescent="0.3">
      <c r="A7315" s="132" t="s">
        <v>12987</v>
      </c>
      <c r="B7315" s="133" t="s">
        <v>574</v>
      </c>
      <c r="C7315" s="77" t="s">
        <v>6913</v>
      </c>
      <c r="D7315" s="134" t="s">
        <v>12988</v>
      </c>
      <c r="E7315" s="133" t="s">
        <v>14414</v>
      </c>
      <c r="F7315" s="18"/>
    </row>
    <row r="7316" spans="1:6" ht="14.25" x14ac:dyDescent="0.3">
      <c r="A7316" s="141" t="s">
        <v>6075</v>
      </c>
      <c r="B7316" s="142" t="s">
        <v>574</v>
      </c>
      <c r="C7316" s="77" t="s">
        <v>7013</v>
      </c>
      <c r="D7316" s="143" t="s">
        <v>7415</v>
      </c>
      <c r="E7316" s="142" t="s">
        <v>14399</v>
      </c>
      <c r="F7316" s="18"/>
    </row>
    <row r="7317" spans="1:6" ht="14.25" x14ac:dyDescent="0.3">
      <c r="A7317" s="141" t="s">
        <v>6075</v>
      </c>
      <c r="B7317" s="142" t="s">
        <v>14387</v>
      </c>
      <c r="C7317" s="77" t="s">
        <v>7013</v>
      </c>
      <c r="D7317" s="143" t="s">
        <v>8547</v>
      </c>
      <c r="E7317" s="142" t="s">
        <v>14399</v>
      </c>
    </row>
    <row r="7318" spans="1:6" ht="14.25" x14ac:dyDescent="0.3">
      <c r="A7318" s="138" t="s">
        <v>6075</v>
      </c>
      <c r="B7318" s="139" t="s">
        <v>575</v>
      </c>
      <c r="C7318" s="77" t="s">
        <v>7013</v>
      </c>
      <c r="D7318" s="140" t="s">
        <v>8547</v>
      </c>
      <c r="E7318" s="139" t="s">
        <v>14399</v>
      </c>
    </row>
    <row r="7319" spans="1:6" ht="14.25" x14ac:dyDescent="0.3">
      <c r="A7319" s="144" t="s">
        <v>11931</v>
      </c>
      <c r="B7319" s="139" t="s">
        <v>574</v>
      </c>
      <c r="C7319" s="77" t="s">
        <v>7096</v>
      </c>
      <c r="D7319" s="145" t="s">
        <v>11932</v>
      </c>
      <c r="E7319" s="139" t="s">
        <v>11860</v>
      </c>
      <c r="F7319" s="17"/>
    </row>
    <row r="7320" spans="1:6" ht="14.25" x14ac:dyDescent="0.3">
      <c r="A7320" s="132" t="s">
        <v>4251</v>
      </c>
      <c r="B7320" s="133" t="s">
        <v>14387</v>
      </c>
      <c r="C7320" s="77" t="s">
        <v>6998</v>
      </c>
      <c r="D7320" s="134" t="s">
        <v>8628</v>
      </c>
      <c r="E7320" s="133" t="s">
        <v>14400</v>
      </c>
      <c r="F7320" s="17"/>
    </row>
    <row r="7321" spans="1:6" ht="14.25" x14ac:dyDescent="0.3">
      <c r="A7321" s="132" t="s">
        <v>4251</v>
      </c>
      <c r="B7321" s="133" t="s">
        <v>575</v>
      </c>
      <c r="C7321" s="77" t="s">
        <v>6998</v>
      </c>
      <c r="D7321" s="134" t="s">
        <v>8628</v>
      </c>
      <c r="E7321" s="133" t="s">
        <v>14400</v>
      </c>
    </row>
    <row r="7322" spans="1:6" ht="14.25" x14ac:dyDescent="0.3">
      <c r="A7322" s="135" t="s">
        <v>620</v>
      </c>
      <c r="B7322" s="136" t="s">
        <v>574</v>
      </c>
      <c r="C7322" s="77" t="s">
        <v>7002</v>
      </c>
      <c r="D7322" s="137" t="s">
        <v>7416</v>
      </c>
      <c r="E7322" s="136" t="s">
        <v>14401</v>
      </c>
      <c r="F7322" s="18"/>
    </row>
    <row r="7323" spans="1:6" ht="14.25" x14ac:dyDescent="0.3">
      <c r="A7323" s="132" t="s">
        <v>6076</v>
      </c>
      <c r="B7323" s="133" t="s">
        <v>574</v>
      </c>
      <c r="C7323" s="77" t="s">
        <v>6922</v>
      </c>
      <c r="D7323" s="134" t="s">
        <v>7893</v>
      </c>
      <c r="E7323" s="133" t="s">
        <v>14396</v>
      </c>
    </row>
    <row r="7324" spans="1:6" ht="14.25" x14ac:dyDescent="0.3">
      <c r="A7324" s="132" t="s">
        <v>950</v>
      </c>
      <c r="B7324" s="133" t="s">
        <v>574</v>
      </c>
      <c r="C7324" s="77" t="s">
        <v>6920</v>
      </c>
      <c r="D7324" s="134" t="s">
        <v>13663</v>
      </c>
      <c r="E7324" s="133" t="s">
        <v>14535</v>
      </c>
      <c r="F7324" s="18"/>
    </row>
    <row r="7325" spans="1:6" ht="14.25" x14ac:dyDescent="0.3">
      <c r="A7325" s="132" t="s">
        <v>6077</v>
      </c>
      <c r="B7325" s="133" t="s">
        <v>574</v>
      </c>
      <c r="C7325" s="77" t="s">
        <v>5351</v>
      </c>
      <c r="D7325" s="134" t="s">
        <v>13258</v>
      </c>
      <c r="E7325" s="133" t="s">
        <v>14399</v>
      </c>
    </row>
    <row r="7326" spans="1:6" ht="14.25" x14ac:dyDescent="0.3">
      <c r="A7326" s="132" t="s">
        <v>6077</v>
      </c>
      <c r="B7326" s="133" t="s">
        <v>575</v>
      </c>
      <c r="C7326" s="77" t="s">
        <v>6994</v>
      </c>
      <c r="D7326" s="134" t="s">
        <v>13258</v>
      </c>
      <c r="E7326" s="133" t="s">
        <v>14399</v>
      </c>
      <c r="F7326" s="17"/>
    </row>
    <row r="7327" spans="1:6" ht="14.25" x14ac:dyDescent="0.3">
      <c r="A7327" s="132" t="s">
        <v>3148</v>
      </c>
      <c r="B7327" s="133" t="s">
        <v>574</v>
      </c>
      <c r="C7327" s="77" t="s">
        <v>6922</v>
      </c>
      <c r="D7327" s="134" t="s">
        <v>3149</v>
      </c>
      <c r="E7327" s="133" t="s">
        <v>14394</v>
      </c>
    </row>
    <row r="7328" spans="1:6" ht="14.25" x14ac:dyDescent="0.3">
      <c r="A7328" s="141" t="s">
        <v>3881</v>
      </c>
      <c r="B7328" s="142" t="s">
        <v>574</v>
      </c>
      <c r="C7328" s="77" t="s">
        <v>6920</v>
      </c>
      <c r="D7328" s="143" t="s">
        <v>15522</v>
      </c>
      <c r="E7328" s="142" t="s">
        <v>15523</v>
      </c>
      <c r="F7328" s="18"/>
    </row>
    <row r="7329" spans="1:6" ht="14.25" x14ac:dyDescent="0.3">
      <c r="A7329" s="135" t="s">
        <v>9367</v>
      </c>
      <c r="B7329" s="136" t="s">
        <v>574</v>
      </c>
      <c r="C7329" s="77" t="s">
        <v>6933</v>
      </c>
      <c r="D7329" s="137" t="s">
        <v>15524</v>
      </c>
      <c r="E7329" s="136" t="s">
        <v>15525</v>
      </c>
    </row>
    <row r="7330" spans="1:6" ht="14.25" x14ac:dyDescent="0.3">
      <c r="A7330" s="132" t="s">
        <v>9367</v>
      </c>
      <c r="B7330" s="133" t="s">
        <v>574</v>
      </c>
      <c r="C7330" s="77" t="s">
        <v>6933</v>
      </c>
      <c r="D7330" s="134" t="s">
        <v>15524</v>
      </c>
      <c r="E7330" s="133" t="s">
        <v>15525</v>
      </c>
      <c r="F7330" s="18"/>
    </row>
    <row r="7331" spans="1:6" ht="14.25" x14ac:dyDescent="0.3">
      <c r="A7331" s="135" t="s">
        <v>3972</v>
      </c>
      <c r="B7331" s="136" t="s">
        <v>574</v>
      </c>
      <c r="C7331" s="77" t="s">
        <v>6994</v>
      </c>
      <c r="D7331" s="137" t="s">
        <v>14315</v>
      </c>
      <c r="E7331" s="136" t="s">
        <v>16415</v>
      </c>
    </row>
    <row r="7332" spans="1:6" ht="14.25" x14ac:dyDescent="0.3">
      <c r="A7332" s="132" t="s">
        <v>3972</v>
      </c>
      <c r="B7332" s="133" t="s">
        <v>574</v>
      </c>
      <c r="C7332" s="77" t="s">
        <v>6994</v>
      </c>
      <c r="D7332" s="134" t="s">
        <v>14316</v>
      </c>
      <c r="E7332" s="133" t="s">
        <v>16415</v>
      </c>
      <c r="F7332" s="18"/>
    </row>
    <row r="7333" spans="1:6" ht="14.25" x14ac:dyDescent="0.3">
      <c r="A7333" s="141" t="s">
        <v>14317</v>
      </c>
      <c r="B7333" s="142" t="s">
        <v>574</v>
      </c>
      <c r="C7333" s="77" t="s">
        <v>6998</v>
      </c>
      <c r="D7333" s="143" t="s">
        <v>12702</v>
      </c>
      <c r="E7333" s="142" t="s">
        <v>16416</v>
      </c>
    </row>
    <row r="7334" spans="1:6" ht="14.25" x14ac:dyDescent="0.3">
      <c r="A7334" s="138" t="s">
        <v>9878</v>
      </c>
      <c r="B7334" s="139" t="s">
        <v>574</v>
      </c>
      <c r="C7334" s="77" t="s">
        <v>6956</v>
      </c>
      <c r="D7334" s="140" t="s">
        <v>9879</v>
      </c>
      <c r="E7334" s="139" t="s">
        <v>14528</v>
      </c>
      <c r="F7334" s="17"/>
    </row>
    <row r="7335" spans="1:6" ht="14.25" x14ac:dyDescent="0.3">
      <c r="A7335" s="132" t="s">
        <v>15526</v>
      </c>
      <c r="B7335" s="133" t="s">
        <v>574</v>
      </c>
      <c r="C7335" s="77" t="s">
        <v>6924</v>
      </c>
      <c r="D7335" s="134" t="s">
        <v>4317</v>
      </c>
      <c r="E7335" s="133" t="s">
        <v>14602</v>
      </c>
    </row>
    <row r="7336" spans="1:6" ht="14.25" x14ac:dyDescent="0.3">
      <c r="A7336" s="132" t="s">
        <v>15526</v>
      </c>
      <c r="B7336" s="133" t="s">
        <v>14387</v>
      </c>
      <c r="C7336" s="77" t="s">
        <v>6924</v>
      </c>
      <c r="D7336" s="134" t="s">
        <v>4317</v>
      </c>
      <c r="E7336" s="133" t="s">
        <v>14406</v>
      </c>
      <c r="F7336" s="18"/>
    </row>
    <row r="7337" spans="1:6" ht="14.25" x14ac:dyDescent="0.3">
      <c r="A7337" s="132" t="s">
        <v>15527</v>
      </c>
      <c r="B7337" s="133" t="s">
        <v>575</v>
      </c>
      <c r="C7337" s="77" t="s">
        <v>6924</v>
      </c>
      <c r="D7337" s="134" t="s">
        <v>4317</v>
      </c>
      <c r="E7337" s="133" t="s">
        <v>14406</v>
      </c>
    </row>
    <row r="7338" spans="1:6" ht="14.25" x14ac:dyDescent="0.3">
      <c r="A7338" s="132" t="s">
        <v>6554</v>
      </c>
      <c r="B7338" s="133" t="s">
        <v>1244</v>
      </c>
      <c r="C7338" s="77" t="s">
        <v>6939</v>
      </c>
      <c r="D7338" s="134" t="s">
        <v>12086</v>
      </c>
      <c r="E7338" s="133" t="s">
        <v>14398</v>
      </c>
    </row>
    <row r="7339" spans="1:6" ht="14.25" x14ac:dyDescent="0.3">
      <c r="A7339" s="132" t="s">
        <v>6554</v>
      </c>
      <c r="B7339" s="133" t="s">
        <v>5268</v>
      </c>
      <c r="C7339" s="77" t="s">
        <v>6939</v>
      </c>
      <c r="D7339" s="134" t="s">
        <v>11517</v>
      </c>
      <c r="E7339" s="133" t="s">
        <v>14398</v>
      </c>
    </row>
    <row r="7340" spans="1:6" ht="14.25" x14ac:dyDescent="0.3">
      <c r="A7340" s="132" t="s">
        <v>1645</v>
      </c>
      <c r="B7340" s="133" t="s">
        <v>574</v>
      </c>
      <c r="C7340" s="77" t="s">
        <v>6939</v>
      </c>
      <c r="D7340" s="134" t="s">
        <v>11517</v>
      </c>
      <c r="E7340" s="133" t="s">
        <v>14398</v>
      </c>
      <c r="F7340" s="17"/>
    </row>
    <row r="7341" spans="1:6" ht="14.25" x14ac:dyDescent="0.3">
      <c r="A7341" s="132" t="s">
        <v>2040</v>
      </c>
      <c r="B7341" s="133" t="s">
        <v>574</v>
      </c>
      <c r="C7341" s="77" t="s">
        <v>6924</v>
      </c>
      <c r="D7341" s="134" t="s">
        <v>2041</v>
      </c>
      <c r="E7341" s="133" t="s">
        <v>14398</v>
      </c>
      <c r="F7341" s="18"/>
    </row>
    <row r="7342" spans="1:6" ht="14.25" x14ac:dyDescent="0.3">
      <c r="A7342" s="132" t="s">
        <v>7215</v>
      </c>
      <c r="B7342" s="133" t="s">
        <v>574</v>
      </c>
      <c r="C7342" s="77" t="s">
        <v>6078</v>
      </c>
      <c r="D7342" s="134" t="s">
        <v>13159</v>
      </c>
      <c r="E7342" s="133" t="s">
        <v>14399</v>
      </c>
    </row>
    <row r="7343" spans="1:6" ht="14.25" x14ac:dyDescent="0.3">
      <c r="A7343" s="135" t="s">
        <v>7215</v>
      </c>
      <c r="B7343" s="136" t="s">
        <v>14387</v>
      </c>
      <c r="C7343" s="77" t="s">
        <v>6078</v>
      </c>
      <c r="D7343" s="137" t="s">
        <v>13159</v>
      </c>
      <c r="E7343" s="136" t="s">
        <v>14399</v>
      </c>
    </row>
    <row r="7344" spans="1:6" ht="14.25" x14ac:dyDescent="0.3">
      <c r="A7344" s="132" t="s">
        <v>7215</v>
      </c>
      <c r="B7344" s="133" t="s">
        <v>575</v>
      </c>
      <c r="C7344" s="77" t="s">
        <v>6078</v>
      </c>
      <c r="D7344" s="134" t="s">
        <v>13159</v>
      </c>
      <c r="E7344" s="133" t="s">
        <v>14399</v>
      </c>
    </row>
    <row r="7345" spans="1:6" ht="14.25" x14ac:dyDescent="0.3">
      <c r="A7345" s="135" t="s">
        <v>3882</v>
      </c>
      <c r="B7345" s="136" t="s">
        <v>574</v>
      </c>
      <c r="C7345" s="77" t="s">
        <v>6477</v>
      </c>
      <c r="D7345" s="137" t="s">
        <v>5062</v>
      </c>
      <c r="E7345" s="136" t="s">
        <v>15528</v>
      </c>
    </row>
    <row r="7346" spans="1:6" ht="14.25" x14ac:dyDescent="0.3">
      <c r="A7346" s="132" t="s">
        <v>3882</v>
      </c>
      <c r="B7346" s="133" t="s">
        <v>14387</v>
      </c>
      <c r="C7346" s="77" t="s">
        <v>6477</v>
      </c>
      <c r="D7346" s="134" t="s">
        <v>5062</v>
      </c>
      <c r="E7346" s="133" t="s">
        <v>15528</v>
      </c>
      <c r="F7346" s="18"/>
    </row>
    <row r="7347" spans="1:6" ht="14.25" x14ac:dyDescent="0.3">
      <c r="A7347" s="135" t="s">
        <v>3882</v>
      </c>
      <c r="B7347" s="136" t="s">
        <v>575</v>
      </c>
      <c r="C7347" s="77" t="s">
        <v>6477</v>
      </c>
      <c r="D7347" s="137" t="s">
        <v>5062</v>
      </c>
      <c r="E7347" s="136" t="s">
        <v>15528</v>
      </c>
    </row>
    <row r="7348" spans="1:6" ht="14.25" x14ac:dyDescent="0.3">
      <c r="A7348" s="132" t="s">
        <v>1340</v>
      </c>
      <c r="B7348" s="133" t="s">
        <v>574</v>
      </c>
      <c r="C7348" s="77" t="s">
        <v>6399</v>
      </c>
      <c r="D7348" s="134" t="s">
        <v>10924</v>
      </c>
      <c r="E7348" s="133" t="s">
        <v>14396</v>
      </c>
      <c r="F7348" s="18"/>
    </row>
    <row r="7349" spans="1:6" ht="14.25" x14ac:dyDescent="0.3">
      <c r="A7349" s="144" t="s">
        <v>621</v>
      </c>
      <c r="B7349" s="139" t="s">
        <v>574</v>
      </c>
      <c r="C7349" s="77" t="s">
        <v>6079</v>
      </c>
      <c r="D7349" s="145" t="s">
        <v>13208</v>
      </c>
      <c r="E7349" s="139" t="s">
        <v>14406</v>
      </c>
    </row>
    <row r="7350" spans="1:6" ht="14.25" x14ac:dyDescent="0.3">
      <c r="A7350" s="132" t="s">
        <v>621</v>
      </c>
      <c r="B7350" s="133" t="s">
        <v>575</v>
      </c>
      <c r="C7350" s="77" t="s">
        <v>6079</v>
      </c>
      <c r="D7350" s="134" t="s">
        <v>13208</v>
      </c>
      <c r="E7350" s="133" t="s">
        <v>14406</v>
      </c>
      <c r="F7350" s="17"/>
    </row>
    <row r="7351" spans="1:6" ht="13.5" x14ac:dyDescent="0.3">
      <c r="A7351" s="132" t="s">
        <v>5202</v>
      </c>
      <c r="B7351" s="133" t="s">
        <v>574</v>
      </c>
      <c r="C7351" s="77" t="s">
        <v>6994</v>
      </c>
      <c r="D7351" s="134" t="s">
        <v>12704</v>
      </c>
      <c r="E7351" s="133" t="s">
        <v>16419</v>
      </c>
      <c r="F7351" s="17"/>
    </row>
    <row r="7352" spans="1:6" ht="14.25" x14ac:dyDescent="0.3">
      <c r="A7352" s="132" t="s">
        <v>5202</v>
      </c>
      <c r="B7352" s="133" t="s">
        <v>575</v>
      </c>
      <c r="C7352" s="77" t="s">
        <v>6994</v>
      </c>
      <c r="D7352" s="134" t="s">
        <v>12704</v>
      </c>
      <c r="E7352" s="133" t="s">
        <v>16419</v>
      </c>
    </row>
    <row r="7353" spans="1:6" ht="13.5" x14ac:dyDescent="0.3">
      <c r="A7353" s="132" t="s">
        <v>4165</v>
      </c>
      <c r="B7353" s="133" t="s">
        <v>574</v>
      </c>
      <c r="C7353" s="77" t="s">
        <v>6924</v>
      </c>
      <c r="D7353" s="134" t="s">
        <v>4166</v>
      </c>
      <c r="E7353" s="133" t="s">
        <v>14394</v>
      </c>
      <c r="F7353" s="18"/>
    </row>
    <row r="7354" spans="1:6" ht="14.25" x14ac:dyDescent="0.3">
      <c r="A7354" s="135" t="s">
        <v>136</v>
      </c>
      <c r="B7354" s="136" t="s">
        <v>574</v>
      </c>
      <c r="C7354" s="77" t="s">
        <v>6920</v>
      </c>
      <c r="D7354" s="137" t="s">
        <v>13601</v>
      </c>
      <c r="E7354" s="136" t="s">
        <v>14659</v>
      </c>
    </row>
    <row r="7355" spans="1:6" ht="14.25" x14ac:dyDescent="0.3">
      <c r="A7355" s="135" t="s">
        <v>1796</v>
      </c>
      <c r="B7355" s="136" t="s">
        <v>574</v>
      </c>
      <c r="C7355" s="77" t="s">
        <v>6911</v>
      </c>
      <c r="D7355" s="137" t="s">
        <v>12705</v>
      </c>
      <c r="E7355" s="136" t="s">
        <v>16420</v>
      </c>
    </row>
    <row r="7356" spans="1:6" ht="14.25" x14ac:dyDescent="0.3">
      <c r="A7356" s="132" t="s">
        <v>182</v>
      </c>
      <c r="B7356" s="133" t="s">
        <v>574</v>
      </c>
      <c r="C7356" s="77" t="s">
        <v>6998</v>
      </c>
      <c r="D7356" s="134" t="s">
        <v>12706</v>
      </c>
      <c r="E7356" s="133" t="s">
        <v>16421</v>
      </c>
      <c r="F7356" s="17"/>
    </row>
    <row r="7357" spans="1:6" ht="14.25" x14ac:dyDescent="0.3">
      <c r="A7357" s="132" t="s">
        <v>6080</v>
      </c>
      <c r="B7357" s="139" t="s">
        <v>14387</v>
      </c>
      <c r="C7357" s="77" t="s">
        <v>6081</v>
      </c>
      <c r="D7357" s="134" t="s">
        <v>8627</v>
      </c>
      <c r="E7357" s="133" t="s">
        <v>14422</v>
      </c>
      <c r="F7357" s="18"/>
    </row>
    <row r="7358" spans="1:6" ht="14.25" x14ac:dyDescent="0.3">
      <c r="A7358" s="132" t="s">
        <v>6080</v>
      </c>
      <c r="B7358" s="133" t="s">
        <v>575</v>
      </c>
      <c r="C7358" s="77" t="s">
        <v>6081</v>
      </c>
      <c r="D7358" s="134" t="s">
        <v>8627</v>
      </c>
      <c r="E7358" s="133" t="s">
        <v>14422</v>
      </c>
      <c r="F7358" s="17"/>
    </row>
    <row r="7359" spans="1:6" ht="14.25" x14ac:dyDescent="0.3">
      <c r="A7359" s="141" t="s">
        <v>3680</v>
      </c>
      <c r="B7359" s="139" t="s">
        <v>574</v>
      </c>
      <c r="C7359" s="77" t="s">
        <v>6994</v>
      </c>
      <c r="D7359" s="143" t="s">
        <v>12244</v>
      </c>
      <c r="E7359" s="142" t="s">
        <v>15438</v>
      </c>
      <c r="F7359" s="17"/>
    </row>
    <row r="7360" spans="1:6" ht="14.25" x14ac:dyDescent="0.3">
      <c r="A7360" s="132" t="s">
        <v>12703</v>
      </c>
      <c r="B7360" s="133" t="s">
        <v>574</v>
      </c>
      <c r="C7360" s="77" t="s">
        <v>6994</v>
      </c>
      <c r="D7360" s="134" t="s">
        <v>16417</v>
      </c>
      <c r="E7360" s="133" t="s">
        <v>16418</v>
      </c>
    </row>
    <row r="7361" spans="1:6" ht="14.25" x14ac:dyDescent="0.3">
      <c r="A7361" s="135" t="s">
        <v>12703</v>
      </c>
      <c r="B7361" s="136" t="s">
        <v>14387</v>
      </c>
      <c r="C7361" s="77" t="s">
        <v>6994</v>
      </c>
      <c r="D7361" s="137" t="s">
        <v>16417</v>
      </c>
      <c r="E7361" s="136" t="s">
        <v>16418</v>
      </c>
    </row>
    <row r="7362" spans="1:6" ht="14.25" x14ac:dyDescent="0.3">
      <c r="A7362" s="132" t="s">
        <v>12703</v>
      </c>
      <c r="B7362" s="133" t="s">
        <v>575</v>
      </c>
      <c r="C7362" s="77" t="s">
        <v>6994</v>
      </c>
      <c r="D7362" s="134" t="s">
        <v>16417</v>
      </c>
      <c r="E7362" s="133" t="s">
        <v>16418</v>
      </c>
    </row>
    <row r="7363" spans="1:6" ht="14.25" x14ac:dyDescent="0.3">
      <c r="A7363" s="149" t="s">
        <v>2045</v>
      </c>
      <c r="B7363" s="150" t="s">
        <v>574</v>
      </c>
      <c r="C7363" s="77" t="s">
        <v>6924</v>
      </c>
      <c r="D7363" s="151" t="s">
        <v>9243</v>
      </c>
      <c r="E7363" s="152" t="s">
        <v>14399</v>
      </c>
      <c r="F7363" s="17"/>
    </row>
    <row r="7364" spans="1:6" ht="14.25" x14ac:dyDescent="0.3">
      <c r="A7364" s="135" t="s">
        <v>6082</v>
      </c>
      <c r="B7364" s="136" t="s">
        <v>574</v>
      </c>
      <c r="C7364" s="77" t="s">
        <v>6924</v>
      </c>
      <c r="D7364" s="137" t="s">
        <v>7419</v>
      </c>
      <c r="E7364" s="136" t="s">
        <v>14398</v>
      </c>
      <c r="F7364" s="18"/>
    </row>
    <row r="7365" spans="1:6" ht="13.5" x14ac:dyDescent="0.3">
      <c r="A7365" s="132" t="s">
        <v>6082</v>
      </c>
      <c r="B7365" s="133" t="s">
        <v>575</v>
      </c>
      <c r="C7365" s="77" t="s">
        <v>6924</v>
      </c>
      <c r="D7365" s="134" t="s">
        <v>7419</v>
      </c>
      <c r="E7365" s="133" t="s">
        <v>14398</v>
      </c>
      <c r="F7365" s="18"/>
    </row>
    <row r="7366" spans="1:6" ht="14.25" x14ac:dyDescent="0.3">
      <c r="A7366" s="141" t="s">
        <v>15529</v>
      </c>
      <c r="B7366" s="142" t="s">
        <v>574</v>
      </c>
      <c r="C7366" s="77" t="s">
        <v>6924</v>
      </c>
      <c r="D7366" s="143" t="s">
        <v>4317</v>
      </c>
      <c r="E7366" s="142" t="s">
        <v>14602</v>
      </c>
      <c r="F7366" s="18"/>
    </row>
    <row r="7367" spans="1:6" ht="14.25" x14ac:dyDescent="0.3">
      <c r="A7367" s="138" t="s">
        <v>15529</v>
      </c>
      <c r="B7367" s="139" t="s">
        <v>14387</v>
      </c>
      <c r="C7367" s="77" t="s">
        <v>6924</v>
      </c>
      <c r="D7367" s="140" t="s">
        <v>4317</v>
      </c>
      <c r="E7367" s="139" t="s">
        <v>14602</v>
      </c>
      <c r="F7367" s="18"/>
    </row>
    <row r="7368" spans="1:6" ht="14.25" x14ac:dyDescent="0.3">
      <c r="A7368" s="141" t="s">
        <v>15529</v>
      </c>
      <c r="B7368" s="142" t="s">
        <v>575</v>
      </c>
      <c r="C7368" s="77" t="s">
        <v>6924</v>
      </c>
      <c r="D7368" s="143" t="s">
        <v>4317</v>
      </c>
      <c r="E7368" s="142" t="s">
        <v>14406</v>
      </c>
      <c r="F7368" s="17"/>
    </row>
    <row r="7369" spans="1:6" ht="14.25" x14ac:dyDescent="0.3">
      <c r="A7369" s="135" t="s">
        <v>3070</v>
      </c>
      <c r="B7369" s="136" t="s">
        <v>574</v>
      </c>
      <c r="C7369" s="77" t="s">
        <v>6924</v>
      </c>
      <c r="D7369" s="137" t="s">
        <v>10925</v>
      </c>
      <c r="E7369" s="136" t="s">
        <v>14398</v>
      </c>
      <c r="F7369" s="18"/>
    </row>
    <row r="7370" spans="1:6" ht="14.25" x14ac:dyDescent="0.3">
      <c r="A7370" s="132" t="s">
        <v>3070</v>
      </c>
      <c r="B7370" s="133" t="s">
        <v>14387</v>
      </c>
      <c r="C7370" s="77" t="s">
        <v>6924</v>
      </c>
      <c r="D7370" s="134" t="s">
        <v>10925</v>
      </c>
      <c r="E7370" s="133" t="s">
        <v>14398</v>
      </c>
      <c r="F7370" s="18"/>
    </row>
    <row r="7371" spans="1:6" ht="13.5" x14ac:dyDescent="0.3">
      <c r="A7371" s="132" t="s">
        <v>3070</v>
      </c>
      <c r="B7371" s="133" t="s">
        <v>575</v>
      </c>
      <c r="C7371" s="77" t="s">
        <v>6924</v>
      </c>
      <c r="D7371" s="134" t="s">
        <v>10925</v>
      </c>
      <c r="E7371" s="133" t="s">
        <v>14398</v>
      </c>
    </row>
    <row r="7372" spans="1:6" ht="14.25" x14ac:dyDescent="0.3">
      <c r="A7372" s="135" t="s">
        <v>7697</v>
      </c>
      <c r="B7372" s="136" t="s">
        <v>574</v>
      </c>
      <c r="C7372" s="77" t="s">
        <v>6924</v>
      </c>
      <c r="D7372" s="137" t="s">
        <v>14439</v>
      </c>
      <c r="E7372" s="136" t="s">
        <v>14411</v>
      </c>
    </row>
    <row r="7373" spans="1:6" ht="14.25" x14ac:dyDescent="0.3">
      <c r="A7373" s="132" t="s">
        <v>15530</v>
      </c>
      <c r="B7373" s="133" t="s">
        <v>574</v>
      </c>
      <c r="C7373" s="77" t="s">
        <v>6924</v>
      </c>
      <c r="D7373" s="134" t="s">
        <v>4317</v>
      </c>
      <c r="E7373" s="133" t="s">
        <v>14406</v>
      </c>
    </row>
    <row r="7374" spans="1:6" ht="14.25" x14ac:dyDescent="0.3">
      <c r="A7374" s="132" t="s">
        <v>15530</v>
      </c>
      <c r="B7374" s="133" t="s">
        <v>14387</v>
      </c>
      <c r="C7374" s="77" t="s">
        <v>6924</v>
      </c>
      <c r="D7374" s="134" t="s">
        <v>4317</v>
      </c>
      <c r="E7374" s="133" t="s">
        <v>14406</v>
      </c>
    </row>
    <row r="7375" spans="1:6" ht="14.25" x14ac:dyDescent="0.3">
      <c r="A7375" s="135" t="s">
        <v>15530</v>
      </c>
      <c r="B7375" s="136" t="s">
        <v>575</v>
      </c>
      <c r="C7375" s="77" t="s">
        <v>6924</v>
      </c>
      <c r="D7375" s="137" t="s">
        <v>4317</v>
      </c>
      <c r="E7375" s="136" t="s">
        <v>14406</v>
      </c>
      <c r="F7375" s="17"/>
    </row>
    <row r="7376" spans="1:6" ht="13.5" x14ac:dyDescent="0.3">
      <c r="A7376" s="141" t="s">
        <v>9322</v>
      </c>
      <c r="B7376" s="142" t="s">
        <v>574</v>
      </c>
      <c r="C7376" s="77" t="s">
        <v>7000</v>
      </c>
      <c r="D7376" s="143" t="s">
        <v>9323</v>
      </c>
      <c r="E7376" s="142" t="s">
        <v>15037</v>
      </c>
    </row>
    <row r="7377" spans="1:6" ht="14.25" x14ac:dyDescent="0.3">
      <c r="A7377" s="135" t="s">
        <v>404</v>
      </c>
      <c r="B7377" s="136" t="s">
        <v>574</v>
      </c>
      <c r="C7377" s="77" t="s">
        <v>6994</v>
      </c>
      <c r="D7377" s="137" t="s">
        <v>2789</v>
      </c>
      <c r="E7377" s="136" t="s">
        <v>14626</v>
      </c>
    </row>
    <row r="7378" spans="1:6" ht="14.25" x14ac:dyDescent="0.3">
      <c r="A7378" s="135" t="s">
        <v>1997</v>
      </c>
      <c r="B7378" s="136" t="s">
        <v>574</v>
      </c>
      <c r="C7378" s="77" t="s">
        <v>6920</v>
      </c>
      <c r="D7378" s="137" t="s">
        <v>13794</v>
      </c>
      <c r="E7378" s="136" t="s">
        <v>14404</v>
      </c>
    </row>
    <row r="7379" spans="1:6" ht="14.25" x14ac:dyDescent="0.3">
      <c r="A7379" s="132" t="s">
        <v>1997</v>
      </c>
      <c r="B7379" s="133" t="s">
        <v>575</v>
      </c>
      <c r="C7379" s="77" t="s">
        <v>6920</v>
      </c>
      <c r="D7379" s="134" t="s">
        <v>13794</v>
      </c>
      <c r="E7379" s="133" t="s">
        <v>14404</v>
      </c>
    </row>
    <row r="7380" spans="1:6" ht="14.25" x14ac:dyDescent="0.3">
      <c r="A7380" s="135" t="s">
        <v>951</v>
      </c>
      <c r="B7380" s="136" t="s">
        <v>574</v>
      </c>
      <c r="C7380" s="77" t="s">
        <v>9014</v>
      </c>
      <c r="D7380" s="137" t="s">
        <v>9786</v>
      </c>
      <c r="E7380" s="136" t="s">
        <v>14698</v>
      </c>
      <c r="F7380" s="17"/>
    </row>
    <row r="7381" spans="1:6" ht="14.25" x14ac:dyDescent="0.3">
      <c r="A7381" s="132" t="s">
        <v>4196</v>
      </c>
      <c r="B7381" s="133" t="s">
        <v>574</v>
      </c>
      <c r="C7381" s="77" t="s">
        <v>6911</v>
      </c>
      <c r="D7381" s="134" t="s">
        <v>13400</v>
      </c>
      <c r="E7381" s="133" t="s">
        <v>14396</v>
      </c>
      <c r="F7381" s="17"/>
    </row>
    <row r="7382" spans="1:6" ht="14.25" x14ac:dyDescent="0.3">
      <c r="A7382" s="132" t="s">
        <v>3744</v>
      </c>
      <c r="B7382" s="133" t="s">
        <v>1244</v>
      </c>
      <c r="C7382" s="77" t="s">
        <v>7071</v>
      </c>
      <c r="D7382" s="134" t="s">
        <v>12087</v>
      </c>
      <c r="E7382" s="133" t="s">
        <v>14398</v>
      </c>
    </row>
    <row r="7383" spans="1:6" ht="14.25" x14ac:dyDescent="0.3">
      <c r="A7383" s="132" t="s">
        <v>3744</v>
      </c>
      <c r="B7383" s="133" t="s">
        <v>574</v>
      </c>
      <c r="C7383" s="77" t="s">
        <v>7071</v>
      </c>
      <c r="D7383" s="134" t="s">
        <v>6555</v>
      </c>
      <c r="E7383" s="133" t="s">
        <v>14398</v>
      </c>
    </row>
    <row r="7384" spans="1:6" ht="14.25" x14ac:dyDescent="0.3">
      <c r="A7384" s="132" t="s">
        <v>3744</v>
      </c>
      <c r="B7384" s="133" t="s">
        <v>5268</v>
      </c>
      <c r="C7384" s="77" t="s">
        <v>7071</v>
      </c>
      <c r="D7384" s="134" t="s">
        <v>12088</v>
      </c>
      <c r="E7384" s="133" t="s">
        <v>14398</v>
      </c>
    </row>
    <row r="7385" spans="1:6" ht="14.25" x14ac:dyDescent="0.3">
      <c r="A7385" s="132" t="s">
        <v>9402</v>
      </c>
      <c r="B7385" s="133" t="s">
        <v>4879</v>
      </c>
      <c r="C7385" s="77" t="s">
        <v>6920</v>
      </c>
      <c r="D7385" s="134" t="s">
        <v>15531</v>
      </c>
      <c r="E7385" s="133" t="s">
        <v>1325</v>
      </c>
      <c r="F7385" s="18"/>
    </row>
    <row r="7386" spans="1:6" ht="14.25" x14ac:dyDescent="0.3">
      <c r="A7386" s="144" t="s">
        <v>11611</v>
      </c>
      <c r="B7386" s="139" t="s">
        <v>574</v>
      </c>
      <c r="C7386" s="77" t="s">
        <v>6920</v>
      </c>
      <c r="D7386" s="145" t="s">
        <v>14009</v>
      </c>
      <c r="E7386" s="139" t="s">
        <v>14398</v>
      </c>
    </row>
    <row r="7387" spans="1:6" ht="13.5" x14ac:dyDescent="0.3">
      <c r="A7387" s="132" t="s">
        <v>98</v>
      </c>
      <c r="B7387" s="133" t="s">
        <v>1244</v>
      </c>
      <c r="C7387" s="77" t="s">
        <v>6920</v>
      </c>
      <c r="D7387" s="134" t="s">
        <v>12089</v>
      </c>
      <c r="E7387" s="133" t="s">
        <v>14397</v>
      </c>
      <c r="F7387" s="17"/>
    </row>
    <row r="7388" spans="1:6" ht="14.25" x14ac:dyDescent="0.3">
      <c r="A7388" s="132" t="s">
        <v>98</v>
      </c>
      <c r="B7388" s="133" t="s">
        <v>1244</v>
      </c>
      <c r="C7388" s="77" t="s">
        <v>6920</v>
      </c>
      <c r="D7388" s="134" t="s">
        <v>12089</v>
      </c>
      <c r="E7388" s="133" t="s">
        <v>14397</v>
      </c>
      <c r="F7388" s="18"/>
    </row>
    <row r="7389" spans="1:6" ht="14.25" x14ac:dyDescent="0.3">
      <c r="A7389" s="141" t="s">
        <v>98</v>
      </c>
      <c r="B7389" s="142" t="s">
        <v>574</v>
      </c>
      <c r="C7389" s="77" t="s">
        <v>7000</v>
      </c>
      <c r="D7389" s="143" t="s">
        <v>6889</v>
      </c>
      <c r="E7389" s="142" t="s">
        <v>14397</v>
      </c>
      <c r="F7389" s="17"/>
    </row>
    <row r="7390" spans="1:6" ht="14.25" x14ac:dyDescent="0.3">
      <c r="A7390" s="132" t="s">
        <v>12090</v>
      </c>
      <c r="B7390" s="133" t="s">
        <v>14387</v>
      </c>
      <c r="C7390" s="77" t="s">
        <v>6919</v>
      </c>
      <c r="D7390" s="134" t="s">
        <v>12091</v>
      </c>
      <c r="E7390" s="133" t="s">
        <v>14397</v>
      </c>
      <c r="F7390" s="17"/>
    </row>
    <row r="7391" spans="1:6" ht="14.25" x14ac:dyDescent="0.3">
      <c r="A7391" s="132" t="s">
        <v>12090</v>
      </c>
      <c r="B7391" s="133" t="s">
        <v>575</v>
      </c>
      <c r="C7391" s="77" t="s">
        <v>6919</v>
      </c>
      <c r="D7391" s="134" t="s">
        <v>12091</v>
      </c>
      <c r="E7391" s="133" t="s">
        <v>14397</v>
      </c>
      <c r="F7391" s="17"/>
    </row>
    <row r="7392" spans="1:6" ht="14.25" x14ac:dyDescent="0.3">
      <c r="A7392" s="141" t="s">
        <v>137</v>
      </c>
      <c r="B7392" s="142" t="s">
        <v>574</v>
      </c>
      <c r="C7392" s="77" t="s">
        <v>6920</v>
      </c>
      <c r="D7392" s="143" t="s">
        <v>485</v>
      </c>
      <c r="E7392" s="142" t="s">
        <v>14516</v>
      </c>
      <c r="F7392" s="17"/>
    </row>
    <row r="7393" spans="1:6" ht="14.25" x14ac:dyDescent="0.3">
      <c r="A7393" s="132" t="s">
        <v>2640</v>
      </c>
      <c r="B7393" s="133" t="s">
        <v>574</v>
      </c>
      <c r="C7393" s="77" t="s">
        <v>6920</v>
      </c>
      <c r="D7393" s="134" t="s">
        <v>13976</v>
      </c>
      <c r="E7393" s="133" t="s">
        <v>14422</v>
      </c>
      <c r="F7393" s="17"/>
    </row>
    <row r="7394" spans="1:6" ht="14.25" x14ac:dyDescent="0.3">
      <c r="A7394" s="135" t="s">
        <v>9883</v>
      </c>
      <c r="B7394" s="136" t="s">
        <v>574</v>
      </c>
      <c r="C7394" s="77" t="s">
        <v>5701</v>
      </c>
      <c r="D7394" s="137" t="s">
        <v>510</v>
      </c>
      <c r="E7394" s="136" t="s">
        <v>15078</v>
      </c>
      <c r="F7394" s="18"/>
    </row>
    <row r="7395" spans="1:6" ht="14.25" x14ac:dyDescent="0.3">
      <c r="A7395" s="141" t="s">
        <v>9403</v>
      </c>
      <c r="B7395" s="142" t="s">
        <v>4879</v>
      </c>
      <c r="C7395" s="77" t="s">
        <v>9019</v>
      </c>
      <c r="D7395" s="143" t="s">
        <v>9404</v>
      </c>
      <c r="E7395" s="142" t="s">
        <v>1325</v>
      </c>
      <c r="F7395" s="18"/>
    </row>
    <row r="7396" spans="1:6" ht="13.5" x14ac:dyDescent="0.3">
      <c r="A7396" s="132" t="s">
        <v>4268</v>
      </c>
      <c r="B7396" s="133" t="s">
        <v>574</v>
      </c>
      <c r="C7396" s="77" t="s">
        <v>6913</v>
      </c>
      <c r="D7396" s="134" t="s">
        <v>4269</v>
      </c>
      <c r="E7396" s="133" t="s">
        <v>733</v>
      </c>
      <c r="F7396" s="18"/>
    </row>
    <row r="7397" spans="1:6" ht="14.25" x14ac:dyDescent="0.3">
      <c r="A7397" s="141" t="s">
        <v>12092</v>
      </c>
      <c r="B7397" s="142" t="s">
        <v>14387</v>
      </c>
      <c r="C7397" s="77" t="s">
        <v>5675</v>
      </c>
      <c r="D7397" s="143" t="s">
        <v>12093</v>
      </c>
      <c r="E7397" s="142" t="s">
        <v>6460</v>
      </c>
      <c r="F7397" s="18"/>
    </row>
    <row r="7398" spans="1:6" ht="14.25" x14ac:dyDescent="0.3">
      <c r="A7398" s="132" t="s">
        <v>6556</v>
      </c>
      <c r="B7398" s="133" t="s">
        <v>574</v>
      </c>
      <c r="C7398" s="77" t="s">
        <v>7071</v>
      </c>
      <c r="D7398" s="134" t="s">
        <v>11131</v>
      </c>
      <c r="E7398" s="133" t="s">
        <v>14396</v>
      </c>
      <c r="F7398" s="18"/>
    </row>
    <row r="7399" spans="1:6" ht="14.25" x14ac:dyDescent="0.3">
      <c r="A7399" s="135" t="s">
        <v>6556</v>
      </c>
      <c r="B7399" s="136" t="s">
        <v>14387</v>
      </c>
      <c r="C7399" s="77" t="s">
        <v>7071</v>
      </c>
      <c r="D7399" s="137" t="s">
        <v>11131</v>
      </c>
      <c r="E7399" s="136" t="s">
        <v>14396</v>
      </c>
    </row>
    <row r="7400" spans="1:6" ht="14.25" x14ac:dyDescent="0.3">
      <c r="A7400" s="132" t="s">
        <v>6556</v>
      </c>
      <c r="B7400" s="133" t="s">
        <v>575</v>
      </c>
      <c r="C7400" s="77" t="s">
        <v>7071</v>
      </c>
      <c r="D7400" s="134" t="s">
        <v>11131</v>
      </c>
      <c r="E7400" s="133" t="s">
        <v>14396</v>
      </c>
    </row>
    <row r="7401" spans="1:6" ht="14.25" x14ac:dyDescent="0.3">
      <c r="A7401" s="135" t="s">
        <v>511</v>
      </c>
      <c r="B7401" s="136" t="s">
        <v>574</v>
      </c>
      <c r="C7401" s="77" t="s">
        <v>9014</v>
      </c>
      <c r="D7401" s="137" t="s">
        <v>315</v>
      </c>
      <c r="E7401" s="136" t="s">
        <v>15001</v>
      </c>
    </row>
    <row r="7402" spans="1:6" ht="14.25" x14ac:dyDescent="0.3">
      <c r="A7402" s="138" t="s">
        <v>511</v>
      </c>
      <c r="B7402" s="139" t="s">
        <v>575</v>
      </c>
      <c r="C7402" s="77" t="s">
        <v>9014</v>
      </c>
      <c r="D7402" s="140" t="s">
        <v>315</v>
      </c>
      <c r="E7402" s="139" t="s">
        <v>15001</v>
      </c>
      <c r="F7402" s="17"/>
    </row>
    <row r="7403" spans="1:6" ht="14.25" x14ac:dyDescent="0.3">
      <c r="A7403" s="144" t="s">
        <v>3973</v>
      </c>
      <c r="B7403" s="139" t="s">
        <v>574</v>
      </c>
      <c r="C7403" s="77" t="s">
        <v>6920</v>
      </c>
      <c r="D7403" s="145" t="s">
        <v>14318</v>
      </c>
      <c r="E7403" s="139" t="s">
        <v>16422</v>
      </c>
      <c r="F7403" s="17"/>
    </row>
    <row r="7404" spans="1:6" ht="13.5" x14ac:dyDescent="0.3">
      <c r="A7404" s="144" t="s">
        <v>5063</v>
      </c>
      <c r="B7404" s="139" t="s">
        <v>1244</v>
      </c>
      <c r="C7404" s="77" t="s">
        <v>6922</v>
      </c>
      <c r="D7404" s="145" t="s">
        <v>15532</v>
      </c>
      <c r="E7404" s="139" t="s">
        <v>14398</v>
      </c>
      <c r="F7404" s="17"/>
    </row>
    <row r="7405" spans="1:6" ht="14.25" x14ac:dyDescent="0.3">
      <c r="A7405" s="132" t="s">
        <v>5063</v>
      </c>
      <c r="B7405" s="133" t="s">
        <v>574</v>
      </c>
      <c r="C7405" s="77" t="s">
        <v>6920</v>
      </c>
      <c r="D7405" s="134" t="s">
        <v>9676</v>
      </c>
      <c r="E7405" s="133" t="s">
        <v>14398</v>
      </c>
    </row>
    <row r="7406" spans="1:6" ht="14.25" x14ac:dyDescent="0.3">
      <c r="A7406" s="141" t="s">
        <v>324</v>
      </c>
      <c r="B7406" s="142" t="s">
        <v>574</v>
      </c>
      <c r="C7406" s="77" t="s">
        <v>9135</v>
      </c>
      <c r="D7406" s="143" t="s">
        <v>5064</v>
      </c>
      <c r="E7406" s="142" t="s">
        <v>15533</v>
      </c>
      <c r="F7406" s="18"/>
    </row>
    <row r="7407" spans="1:6" ht="14.25" x14ac:dyDescent="0.3">
      <c r="A7407" s="132" t="s">
        <v>3303</v>
      </c>
      <c r="B7407" s="133" t="s">
        <v>574</v>
      </c>
      <c r="C7407" s="77" t="s">
        <v>7002</v>
      </c>
      <c r="D7407" s="134" t="s">
        <v>5065</v>
      </c>
      <c r="E7407" s="133" t="s">
        <v>15534</v>
      </c>
      <c r="F7407" s="17"/>
    </row>
    <row r="7408" spans="1:6" ht="14.25" x14ac:dyDescent="0.3">
      <c r="A7408" s="132" t="s">
        <v>4600</v>
      </c>
      <c r="B7408" s="133" t="s">
        <v>574</v>
      </c>
      <c r="C7408" s="77" t="s">
        <v>7013</v>
      </c>
      <c r="D7408" s="134" t="s">
        <v>7809</v>
      </c>
      <c r="E7408" s="133" t="s">
        <v>14399</v>
      </c>
      <c r="F7408" s="17"/>
    </row>
    <row r="7409" spans="1:6" ht="13.5" x14ac:dyDescent="0.3">
      <c r="A7409" s="132" t="s">
        <v>3017</v>
      </c>
      <c r="B7409" s="133" t="s">
        <v>574</v>
      </c>
      <c r="C7409" s="77" t="s">
        <v>6917</v>
      </c>
      <c r="D7409" s="134" t="s">
        <v>13363</v>
      </c>
      <c r="E7409" s="133" t="s">
        <v>14394</v>
      </c>
      <c r="F7409" s="17"/>
    </row>
    <row r="7410" spans="1:6" ht="14.25" x14ac:dyDescent="0.3">
      <c r="A7410" s="132" t="s">
        <v>6083</v>
      </c>
      <c r="B7410" s="133" t="s">
        <v>574</v>
      </c>
      <c r="C7410" s="77" t="s">
        <v>6921</v>
      </c>
      <c r="D7410" s="134" t="s">
        <v>6945</v>
      </c>
      <c r="E7410" s="133" t="s">
        <v>733</v>
      </c>
      <c r="F7410" s="17"/>
    </row>
    <row r="7411" spans="1:6" ht="14.25" x14ac:dyDescent="0.3">
      <c r="A7411" s="135" t="s">
        <v>2790</v>
      </c>
      <c r="B7411" s="136" t="s">
        <v>574</v>
      </c>
      <c r="C7411" s="77" t="s">
        <v>9056</v>
      </c>
      <c r="D7411" s="137" t="s">
        <v>2791</v>
      </c>
      <c r="E7411" s="136" t="s">
        <v>14697</v>
      </c>
    </row>
    <row r="7412" spans="1:6" ht="14.25" x14ac:dyDescent="0.3">
      <c r="A7412" s="138" t="s">
        <v>12707</v>
      </c>
      <c r="B7412" s="139" t="s">
        <v>574</v>
      </c>
      <c r="C7412" s="77" t="s">
        <v>6956</v>
      </c>
      <c r="D7412" s="140" t="s">
        <v>12708</v>
      </c>
      <c r="E7412" s="139" t="s">
        <v>16423</v>
      </c>
    </row>
    <row r="7413" spans="1:6" ht="14.25" x14ac:dyDescent="0.3">
      <c r="A7413" s="138" t="s">
        <v>2792</v>
      </c>
      <c r="B7413" s="139" t="s">
        <v>574</v>
      </c>
      <c r="C7413" s="77" t="s">
        <v>6924</v>
      </c>
      <c r="D7413" s="140" t="s">
        <v>2793</v>
      </c>
      <c r="E7413" s="139" t="s">
        <v>15535</v>
      </c>
      <c r="F7413" s="17"/>
    </row>
    <row r="7414" spans="1:6" ht="14.25" x14ac:dyDescent="0.3">
      <c r="A7414" s="132" t="s">
        <v>11222</v>
      </c>
      <c r="B7414" s="133" t="s">
        <v>574</v>
      </c>
      <c r="C7414" s="77" t="s">
        <v>6926</v>
      </c>
      <c r="D7414" s="134" t="s">
        <v>317</v>
      </c>
      <c r="E7414" s="133" t="s">
        <v>14399</v>
      </c>
    </row>
    <row r="7415" spans="1:6" ht="14.25" x14ac:dyDescent="0.3">
      <c r="A7415" s="135" t="s">
        <v>11222</v>
      </c>
      <c r="B7415" s="136" t="s">
        <v>575</v>
      </c>
      <c r="C7415" s="77" t="s">
        <v>6926</v>
      </c>
      <c r="D7415" s="137" t="s">
        <v>317</v>
      </c>
      <c r="E7415" s="136" t="s">
        <v>14399</v>
      </c>
      <c r="F7415" s="18"/>
    </row>
    <row r="7416" spans="1:6" ht="13.5" x14ac:dyDescent="0.3">
      <c r="A7416" s="135" t="s">
        <v>12989</v>
      </c>
      <c r="B7416" s="136" t="s">
        <v>574</v>
      </c>
      <c r="C7416" s="77" t="s">
        <v>6920</v>
      </c>
      <c r="D7416" s="137" t="s">
        <v>12990</v>
      </c>
      <c r="E7416" s="136" t="s">
        <v>14398</v>
      </c>
      <c r="F7416" s="17"/>
    </row>
    <row r="7417" spans="1:6" ht="14.25" x14ac:dyDescent="0.3">
      <c r="A7417" s="135" t="s">
        <v>10927</v>
      </c>
      <c r="B7417" s="136" t="s">
        <v>574</v>
      </c>
      <c r="C7417" s="77" t="s">
        <v>6318</v>
      </c>
      <c r="D7417" s="137" t="s">
        <v>13925</v>
      </c>
      <c r="E7417" s="136" t="s">
        <v>15795</v>
      </c>
      <c r="F7417" s="17"/>
    </row>
    <row r="7418" spans="1:6" ht="13.5" x14ac:dyDescent="0.3">
      <c r="A7418" s="132" t="s">
        <v>9677</v>
      </c>
      <c r="B7418" s="133" t="s">
        <v>574</v>
      </c>
      <c r="C7418" s="77" t="s">
        <v>6477</v>
      </c>
      <c r="D7418" s="134" t="s">
        <v>9678</v>
      </c>
      <c r="E7418" s="133" t="s">
        <v>14398</v>
      </c>
      <c r="F7418" s="17"/>
    </row>
    <row r="7419" spans="1:6" ht="14.25" x14ac:dyDescent="0.3">
      <c r="A7419" s="135" t="s">
        <v>3528</v>
      </c>
      <c r="B7419" s="136" t="s">
        <v>3459</v>
      </c>
      <c r="C7419" s="77" t="s">
        <v>7002</v>
      </c>
      <c r="D7419" s="137" t="s">
        <v>13579</v>
      </c>
      <c r="E7419" s="136" t="s">
        <v>14399</v>
      </c>
      <c r="F7419" s="17"/>
    </row>
    <row r="7420" spans="1:6" ht="14.25" x14ac:dyDescent="0.3">
      <c r="A7420" s="135" t="s">
        <v>3528</v>
      </c>
      <c r="B7420" s="136" t="s">
        <v>574</v>
      </c>
      <c r="C7420" s="77" t="s">
        <v>7002</v>
      </c>
      <c r="D7420" s="137" t="s">
        <v>13395</v>
      </c>
      <c r="E7420" s="136" t="s">
        <v>14399</v>
      </c>
      <c r="F7420" s="17"/>
    </row>
    <row r="7421" spans="1:6" ht="13.5" x14ac:dyDescent="0.3">
      <c r="A7421" s="132" t="s">
        <v>4054</v>
      </c>
      <c r="B7421" s="133" t="s">
        <v>574</v>
      </c>
      <c r="C7421" s="77" t="s">
        <v>7021</v>
      </c>
      <c r="D7421" s="134" t="s">
        <v>12709</v>
      </c>
      <c r="E7421" s="133" t="s">
        <v>16424</v>
      </c>
      <c r="F7421" s="17"/>
    </row>
    <row r="7422" spans="1:6" ht="14.25" x14ac:dyDescent="0.3">
      <c r="A7422" s="132" t="s">
        <v>4054</v>
      </c>
      <c r="B7422" s="133" t="s">
        <v>575</v>
      </c>
      <c r="C7422" s="77" t="s">
        <v>7021</v>
      </c>
      <c r="D7422" s="134" t="s">
        <v>12709</v>
      </c>
      <c r="E7422" s="133" t="s">
        <v>16424</v>
      </c>
    </row>
    <row r="7423" spans="1:6" ht="14.25" x14ac:dyDescent="0.3">
      <c r="A7423" s="135" t="s">
        <v>4516</v>
      </c>
      <c r="B7423" s="139" t="s">
        <v>574</v>
      </c>
      <c r="C7423" s="77" t="s">
        <v>7443</v>
      </c>
      <c r="D7423" s="137" t="s">
        <v>12259</v>
      </c>
      <c r="E7423" s="136" t="s">
        <v>15355</v>
      </c>
      <c r="F7423" s="18"/>
    </row>
    <row r="7424" spans="1:6" ht="13.5" x14ac:dyDescent="0.3">
      <c r="A7424" s="132" t="s">
        <v>4516</v>
      </c>
      <c r="B7424" s="133" t="s">
        <v>575</v>
      </c>
      <c r="C7424" s="77" t="s">
        <v>7443</v>
      </c>
      <c r="D7424" s="134" t="s">
        <v>12259</v>
      </c>
      <c r="E7424" s="133" t="s">
        <v>15355</v>
      </c>
      <c r="F7424" s="17"/>
    </row>
    <row r="7425" spans="1:6" ht="14.25" x14ac:dyDescent="0.3">
      <c r="A7425" s="132" t="s">
        <v>3883</v>
      </c>
      <c r="B7425" s="133" t="s">
        <v>574</v>
      </c>
      <c r="C7425" s="77" t="s">
        <v>7000</v>
      </c>
      <c r="D7425" s="134" t="s">
        <v>9833</v>
      </c>
      <c r="E7425" s="133" t="s">
        <v>15536</v>
      </c>
      <c r="F7425" s="17"/>
    </row>
    <row r="7426" spans="1:6" ht="14.25" x14ac:dyDescent="0.3">
      <c r="A7426" s="135" t="s">
        <v>6617</v>
      </c>
      <c r="B7426" s="136" t="s">
        <v>574</v>
      </c>
      <c r="C7426" s="77" t="s">
        <v>6922</v>
      </c>
      <c r="D7426" s="137" t="s">
        <v>12925</v>
      </c>
      <c r="E7426" s="136" t="s">
        <v>14394</v>
      </c>
      <c r="F7426" s="18"/>
    </row>
    <row r="7427" spans="1:6" ht="14.25" x14ac:dyDescent="0.3">
      <c r="A7427" s="135" t="s">
        <v>2918</v>
      </c>
      <c r="B7427" s="136" t="s">
        <v>574</v>
      </c>
      <c r="C7427" s="77" t="s">
        <v>7021</v>
      </c>
      <c r="D7427" s="137" t="s">
        <v>12710</v>
      </c>
      <c r="E7427" s="136" t="s">
        <v>16425</v>
      </c>
      <c r="F7427" s="17"/>
    </row>
    <row r="7428" spans="1:6" ht="13.5" x14ac:dyDescent="0.3">
      <c r="A7428" s="138" t="s">
        <v>6084</v>
      </c>
      <c r="B7428" s="139" t="s">
        <v>574</v>
      </c>
      <c r="C7428" s="77" t="s">
        <v>6994</v>
      </c>
      <c r="D7428" s="140" t="s">
        <v>13406</v>
      </c>
      <c r="E7428" s="139" t="s">
        <v>14399</v>
      </c>
      <c r="F7428" s="17"/>
    </row>
    <row r="7429" spans="1:6" ht="14.25" x14ac:dyDescent="0.3">
      <c r="A7429" s="135" t="s">
        <v>6084</v>
      </c>
      <c r="B7429" s="136" t="s">
        <v>14387</v>
      </c>
      <c r="C7429" s="77" t="s">
        <v>6994</v>
      </c>
      <c r="D7429" s="137" t="s">
        <v>13499</v>
      </c>
      <c r="E7429" s="136" t="s">
        <v>14399</v>
      </c>
    </row>
    <row r="7430" spans="1:6" ht="14.25" x14ac:dyDescent="0.3">
      <c r="A7430" s="132" t="s">
        <v>6084</v>
      </c>
      <c r="B7430" s="133" t="s">
        <v>575</v>
      </c>
      <c r="C7430" s="77" t="s">
        <v>6994</v>
      </c>
      <c r="D7430" s="134" t="s">
        <v>13499</v>
      </c>
      <c r="E7430" s="133" t="s">
        <v>14399</v>
      </c>
    </row>
    <row r="7431" spans="1:6" ht="14.25" x14ac:dyDescent="0.3">
      <c r="A7431" s="132" t="s">
        <v>1117</v>
      </c>
      <c r="B7431" s="133" t="s">
        <v>3459</v>
      </c>
      <c r="C7431" s="77" t="s">
        <v>6994</v>
      </c>
      <c r="D7431" s="134" t="s">
        <v>13797</v>
      </c>
      <c r="E7431" s="133" t="s">
        <v>15537</v>
      </c>
    </row>
    <row r="7432" spans="1:6" ht="14.25" x14ac:dyDescent="0.3">
      <c r="A7432" s="132" t="s">
        <v>1117</v>
      </c>
      <c r="B7432" s="133" t="s">
        <v>574</v>
      </c>
      <c r="C7432" s="77" t="s">
        <v>6994</v>
      </c>
      <c r="D7432" s="134" t="s">
        <v>2007</v>
      </c>
      <c r="E7432" s="133" t="s">
        <v>15537</v>
      </c>
      <c r="F7432" s="18"/>
    </row>
    <row r="7433" spans="1:6" ht="14.25" x14ac:dyDescent="0.3">
      <c r="A7433" s="144" t="s">
        <v>11479</v>
      </c>
      <c r="B7433" s="139" t="s">
        <v>574</v>
      </c>
      <c r="C7433" s="77" t="s">
        <v>6920</v>
      </c>
      <c r="D7433" s="145" t="s">
        <v>99</v>
      </c>
      <c r="E7433" s="139" t="s">
        <v>14398</v>
      </c>
      <c r="F7433" s="17"/>
    </row>
    <row r="7434" spans="1:6" ht="14.25" x14ac:dyDescent="0.3">
      <c r="A7434" s="132" t="s">
        <v>557</v>
      </c>
      <c r="B7434" s="133" t="s">
        <v>574</v>
      </c>
      <c r="C7434" s="77" t="s">
        <v>6920</v>
      </c>
      <c r="D7434" s="134" t="s">
        <v>99</v>
      </c>
      <c r="E7434" s="133" t="s">
        <v>14398</v>
      </c>
      <c r="F7434" s="17"/>
    </row>
    <row r="7435" spans="1:6" ht="14.25" x14ac:dyDescent="0.3">
      <c r="A7435" s="132" t="s">
        <v>6967</v>
      </c>
      <c r="B7435" s="133" t="s">
        <v>574</v>
      </c>
      <c r="C7435" s="77" t="s">
        <v>6956</v>
      </c>
      <c r="D7435" s="143" t="s">
        <v>6968</v>
      </c>
      <c r="E7435" s="133" t="s">
        <v>733</v>
      </c>
      <c r="F7435" s="18"/>
    </row>
    <row r="7436" spans="1:6" ht="14.25" x14ac:dyDescent="0.3">
      <c r="A7436" s="132" t="s">
        <v>12094</v>
      </c>
      <c r="B7436" s="133" t="s">
        <v>14387</v>
      </c>
      <c r="C7436" s="77" t="s">
        <v>7000</v>
      </c>
      <c r="D7436" s="134" t="s">
        <v>12097</v>
      </c>
      <c r="E7436" s="133" t="s">
        <v>6460</v>
      </c>
      <c r="F7436" s="17"/>
    </row>
    <row r="7437" spans="1:6" ht="13.5" x14ac:dyDescent="0.3">
      <c r="A7437" s="132" t="s">
        <v>12094</v>
      </c>
      <c r="B7437" s="133" t="s">
        <v>575</v>
      </c>
      <c r="C7437" s="77" t="s">
        <v>7000</v>
      </c>
      <c r="D7437" s="134" t="s">
        <v>12095</v>
      </c>
      <c r="E7437" s="133" t="s">
        <v>6460</v>
      </c>
      <c r="F7437" s="17"/>
    </row>
    <row r="7438" spans="1:6" ht="14.25" x14ac:dyDescent="0.3">
      <c r="A7438" s="135" t="s">
        <v>10928</v>
      </c>
      <c r="B7438" s="136" t="s">
        <v>574</v>
      </c>
      <c r="C7438" s="77" t="s">
        <v>5395</v>
      </c>
      <c r="D7438" s="137" t="s">
        <v>10929</v>
      </c>
      <c r="E7438" s="136" t="s">
        <v>14394</v>
      </c>
      <c r="F7438" s="17"/>
    </row>
    <row r="7439" spans="1:6" ht="13.5" x14ac:dyDescent="0.3">
      <c r="A7439" s="132" t="s">
        <v>1250</v>
      </c>
      <c r="B7439" s="133" t="s">
        <v>574</v>
      </c>
      <c r="C7439" s="77" t="s">
        <v>6920</v>
      </c>
      <c r="D7439" s="134" t="s">
        <v>9679</v>
      </c>
      <c r="E7439" s="133" t="s">
        <v>14398</v>
      </c>
      <c r="F7439" s="17"/>
    </row>
    <row r="7440" spans="1:6" ht="13.5" x14ac:dyDescent="0.3">
      <c r="A7440" s="132" t="s">
        <v>1250</v>
      </c>
      <c r="B7440" s="133" t="s">
        <v>14387</v>
      </c>
      <c r="C7440" s="77" t="s">
        <v>6920</v>
      </c>
      <c r="D7440" s="134" t="s">
        <v>9608</v>
      </c>
      <c r="E7440" s="133" t="s">
        <v>14398</v>
      </c>
    </row>
    <row r="7441" spans="1:6" ht="14.25" x14ac:dyDescent="0.3">
      <c r="A7441" s="135" t="s">
        <v>1250</v>
      </c>
      <c r="B7441" s="136" t="s">
        <v>575</v>
      </c>
      <c r="C7441" s="77" t="s">
        <v>6920</v>
      </c>
      <c r="D7441" s="137" t="s">
        <v>10006</v>
      </c>
      <c r="E7441" s="136" t="s">
        <v>14702</v>
      </c>
      <c r="F7441" s="17"/>
    </row>
    <row r="7442" spans="1:6" ht="14.25" x14ac:dyDescent="0.3">
      <c r="A7442" s="132" t="s">
        <v>3430</v>
      </c>
      <c r="B7442" s="133" t="s">
        <v>574</v>
      </c>
      <c r="C7442" s="77" t="s">
        <v>6920</v>
      </c>
      <c r="D7442" s="134" t="s">
        <v>14319</v>
      </c>
      <c r="E7442" s="133" t="s">
        <v>16426</v>
      </c>
      <c r="F7442" s="17"/>
    </row>
    <row r="7443" spans="1:6" ht="14.25" x14ac:dyDescent="0.3">
      <c r="A7443" s="132" t="s">
        <v>6400</v>
      </c>
      <c r="B7443" s="133" t="s">
        <v>14387</v>
      </c>
      <c r="C7443" s="77" t="s">
        <v>7000</v>
      </c>
      <c r="D7443" s="134" t="s">
        <v>10926</v>
      </c>
      <c r="E7443" s="133" t="s">
        <v>14395</v>
      </c>
      <c r="F7443" s="18"/>
    </row>
    <row r="7444" spans="1:6" ht="14.25" x14ac:dyDescent="0.3">
      <c r="A7444" s="132" t="s">
        <v>4743</v>
      </c>
      <c r="B7444" s="133" t="s">
        <v>574</v>
      </c>
      <c r="C7444" s="77" t="s">
        <v>7000</v>
      </c>
      <c r="D7444" s="134" t="s">
        <v>10926</v>
      </c>
      <c r="E7444" s="133" t="s">
        <v>14395</v>
      </c>
      <c r="F7444" s="17"/>
    </row>
    <row r="7445" spans="1:6" ht="14.25" x14ac:dyDescent="0.3">
      <c r="A7445" s="132" t="s">
        <v>4743</v>
      </c>
      <c r="B7445" s="133" t="s">
        <v>575</v>
      </c>
      <c r="C7445" s="77" t="s">
        <v>7000</v>
      </c>
      <c r="D7445" s="134" t="s">
        <v>10926</v>
      </c>
      <c r="E7445" s="133" t="s">
        <v>14395</v>
      </c>
      <c r="F7445" s="17"/>
    </row>
    <row r="7446" spans="1:6" ht="13.5" x14ac:dyDescent="0.3">
      <c r="A7446" s="132" t="s">
        <v>3884</v>
      </c>
      <c r="B7446" s="133" t="s">
        <v>574</v>
      </c>
      <c r="C7446" s="77" t="s">
        <v>9932</v>
      </c>
      <c r="D7446" s="134" t="s">
        <v>13731</v>
      </c>
      <c r="E7446" s="133" t="s">
        <v>15352</v>
      </c>
      <c r="F7446" s="17"/>
    </row>
    <row r="7447" spans="1:6" ht="13.5" x14ac:dyDescent="0.3">
      <c r="A7447" s="132" t="s">
        <v>3884</v>
      </c>
      <c r="B7447" s="133" t="s">
        <v>575</v>
      </c>
      <c r="C7447" s="77" t="s">
        <v>9932</v>
      </c>
      <c r="D7447" s="134" t="s">
        <v>13730</v>
      </c>
      <c r="E7447" s="133" t="s">
        <v>15352</v>
      </c>
      <c r="F7447" s="18"/>
    </row>
    <row r="7448" spans="1:6" ht="14.25" x14ac:dyDescent="0.3">
      <c r="A7448" s="132" t="s">
        <v>1919</v>
      </c>
      <c r="B7448" s="133" t="s">
        <v>574</v>
      </c>
      <c r="C7448" s="77" t="s">
        <v>6924</v>
      </c>
      <c r="D7448" s="134" t="s">
        <v>8325</v>
      </c>
      <c r="E7448" s="133" t="s">
        <v>14407</v>
      </c>
    </row>
    <row r="7449" spans="1:6" ht="14.25" x14ac:dyDescent="0.3">
      <c r="A7449" s="132" t="s">
        <v>6085</v>
      </c>
      <c r="B7449" s="133" t="s">
        <v>574</v>
      </c>
      <c r="C7449" s="77" t="s">
        <v>7000</v>
      </c>
      <c r="D7449" s="134" t="s">
        <v>7001</v>
      </c>
      <c r="E7449" s="133" t="s">
        <v>14394</v>
      </c>
    </row>
    <row r="7450" spans="1:6" ht="14.25" x14ac:dyDescent="0.3">
      <c r="A7450" s="132" t="s">
        <v>3103</v>
      </c>
      <c r="B7450" s="133" t="s">
        <v>574</v>
      </c>
      <c r="C7450" s="77" t="s">
        <v>6979</v>
      </c>
      <c r="D7450" s="134" t="s">
        <v>14112</v>
      </c>
      <c r="E7450" s="133" t="s">
        <v>15847</v>
      </c>
    </row>
    <row r="7451" spans="1:6" ht="14.25" x14ac:dyDescent="0.3">
      <c r="A7451" s="132" t="s">
        <v>2343</v>
      </c>
      <c r="B7451" s="133" t="s">
        <v>574</v>
      </c>
      <c r="C7451" s="77" t="s">
        <v>6924</v>
      </c>
      <c r="D7451" s="134" t="s">
        <v>7747</v>
      </c>
      <c r="E7451" s="133" t="s">
        <v>14398</v>
      </c>
    </row>
    <row r="7452" spans="1:6" ht="14.25" x14ac:dyDescent="0.3">
      <c r="A7452" s="132" t="s">
        <v>325</v>
      </c>
      <c r="B7452" s="133" t="s">
        <v>574</v>
      </c>
      <c r="C7452" s="77" t="s">
        <v>6998</v>
      </c>
      <c r="D7452" s="134" t="s">
        <v>1162</v>
      </c>
      <c r="E7452" s="133" t="s">
        <v>14403</v>
      </c>
    </row>
    <row r="7453" spans="1:6" ht="14.25" x14ac:dyDescent="0.3">
      <c r="A7453" s="135" t="s">
        <v>183</v>
      </c>
      <c r="B7453" s="136" t="s">
        <v>574</v>
      </c>
      <c r="C7453" s="77" t="s">
        <v>7000</v>
      </c>
      <c r="D7453" s="137" t="s">
        <v>12711</v>
      </c>
      <c r="E7453" s="136" t="s">
        <v>16427</v>
      </c>
      <c r="F7453" s="18"/>
    </row>
    <row r="7454" spans="1:6" ht="14.25" x14ac:dyDescent="0.3">
      <c r="A7454" s="138" t="s">
        <v>1848</v>
      </c>
      <c r="B7454" s="139" t="s">
        <v>574</v>
      </c>
      <c r="C7454" s="77" t="s">
        <v>6922</v>
      </c>
      <c r="D7454" s="140" t="s">
        <v>4857</v>
      </c>
      <c r="E7454" s="139" t="s">
        <v>14394</v>
      </c>
    </row>
    <row r="7455" spans="1:6" ht="14.25" x14ac:dyDescent="0.3">
      <c r="A7455" s="138" t="s">
        <v>15538</v>
      </c>
      <c r="B7455" s="139" t="s">
        <v>574</v>
      </c>
      <c r="C7455" s="77" t="s">
        <v>6922</v>
      </c>
      <c r="D7455" s="140" t="s">
        <v>9680</v>
      </c>
      <c r="E7455" s="139" t="s">
        <v>14398</v>
      </c>
    </row>
    <row r="7456" spans="1:6" ht="14.25" x14ac:dyDescent="0.3">
      <c r="A7456" s="135" t="s">
        <v>4318</v>
      </c>
      <c r="B7456" s="136" t="s">
        <v>574</v>
      </c>
      <c r="C7456" s="77" t="s">
        <v>9161</v>
      </c>
      <c r="D7456" s="137" t="s">
        <v>13624</v>
      </c>
      <c r="E7456" s="136" t="s">
        <v>15225</v>
      </c>
      <c r="F7456" s="17"/>
    </row>
    <row r="7457" spans="1:6" ht="13.5" x14ac:dyDescent="0.3">
      <c r="A7457" s="132" t="s">
        <v>4318</v>
      </c>
      <c r="B7457" s="133" t="s">
        <v>575</v>
      </c>
      <c r="C7457" s="77" t="s">
        <v>9161</v>
      </c>
      <c r="D7457" s="134" t="s">
        <v>9278</v>
      </c>
      <c r="E7457" s="133" t="s">
        <v>15225</v>
      </c>
      <c r="F7457" s="17"/>
    </row>
    <row r="7458" spans="1:6" ht="15.75" x14ac:dyDescent="0.3">
      <c r="A7458" s="132" t="s">
        <v>4055</v>
      </c>
      <c r="B7458" s="133" t="s">
        <v>574</v>
      </c>
      <c r="C7458" s="77" t="s">
        <v>6998</v>
      </c>
      <c r="D7458" s="134" t="s">
        <v>12712</v>
      </c>
      <c r="E7458" s="133" t="s">
        <v>16428</v>
      </c>
    </row>
    <row r="7459" spans="1:6" ht="14.25" x14ac:dyDescent="0.3">
      <c r="A7459" s="132" t="s">
        <v>1985</v>
      </c>
      <c r="B7459" s="133" t="s">
        <v>574</v>
      </c>
      <c r="C7459" s="77" t="s">
        <v>9019</v>
      </c>
      <c r="D7459" s="134" t="s">
        <v>10230</v>
      </c>
      <c r="E7459" s="133" t="s">
        <v>15539</v>
      </c>
      <c r="F7459" s="17"/>
    </row>
    <row r="7460" spans="1:6" ht="14.25" x14ac:dyDescent="0.3">
      <c r="A7460" s="132" t="s">
        <v>1985</v>
      </c>
      <c r="B7460" s="133" t="s">
        <v>14387</v>
      </c>
      <c r="C7460" s="77" t="s">
        <v>9019</v>
      </c>
      <c r="D7460" s="134" t="s">
        <v>10231</v>
      </c>
      <c r="E7460" s="133" t="s">
        <v>15539</v>
      </c>
      <c r="F7460" s="18"/>
    </row>
    <row r="7461" spans="1:6" ht="13.5" x14ac:dyDescent="0.3">
      <c r="A7461" s="132" t="s">
        <v>1985</v>
      </c>
      <c r="B7461" s="133" t="s">
        <v>4879</v>
      </c>
      <c r="C7461" s="77" t="s">
        <v>9019</v>
      </c>
      <c r="D7461" s="134" t="s">
        <v>10230</v>
      </c>
      <c r="E7461" s="133" t="s">
        <v>15539</v>
      </c>
      <c r="F7461" s="17"/>
    </row>
    <row r="7462" spans="1:6" ht="14.25" x14ac:dyDescent="0.3">
      <c r="A7462" s="135" t="s">
        <v>1985</v>
      </c>
      <c r="B7462" s="136" t="s">
        <v>575</v>
      </c>
      <c r="C7462" s="77" t="s">
        <v>9019</v>
      </c>
      <c r="D7462" s="137" t="s">
        <v>10230</v>
      </c>
      <c r="E7462" s="136" t="s">
        <v>15539</v>
      </c>
      <c r="F7462" s="18"/>
    </row>
    <row r="7463" spans="1:6" ht="14.25" x14ac:dyDescent="0.3">
      <c r="A7463" s="135" t="s">
        <v>1539</v>
      </c>
      <c r="B7463" s="136" t="s">
        <v>574</v>
      </c>
      <c r="C7463" s="77" t="s">
        <v>6920</v>
      </c>
      <c r="D7463" s="137" t="s">
        <v>13443</v>
      </c>
      <c r="E7463" s="136" t="s">
        <v>14398</v>
      </c>
      <c r="F7463" s="18"/>
    </row>
    <row r="7464" spans="1:6" ht="14.25" x14ac:dyDescent="0.3">
      <c r="A7464" s="132" t="s">
        <v>2080</v>
      </c>
      <c r="B7464" s="133" t="s">
        <v>574</v>
      </c>
      <c r="C7464" s="77" t="s">
        <v>6920</v>
      </c>
      <c r="D7464" s="134" t="s">
        <v>9800</v>
      </c>
      <c r="E7464" s="133" t="s">
        <v>14503</v>
      </c>
      <c r="F7464" s="17"/>
    </row>
    <row r="7465" spans="1:6" ht="14.25" x14ac:dyDescent="0.3">
      <c r="A7465" s="132" t="s">
        <v>3071</v>
      </c>
      <c r="B7465" s="133" t="s">
        <v>574</v>
      </c>
      <c r="C7465" s="77" t="s">
        <v>6321</v>
      </c>
      <c r="D7465" s="134" t="s">
        <v>15796</v>
      </c>
      <c r="E7465" s="133" t="s">
        <v>14398</v>
      </c>
      <c r="F7465" s="17"/>
    </row>
    <row r="7466" spans="1:6" ht="13.5" x14ac:dyDescent="0.3">
      <c r="A7466" s="135" t="s">
        <v>153</v>
      </c>
      <c r="B7466" s="136" t="s">
        <v>574</v>
      </c>
      <c r="C7466" s="77" t="s">
        <v>7021</v>
      </c>
      <c r="D7466" s="137" t="s">
        <v>2013</v>
      </c>
      <c r="E7466" s="136" t="s">
        <v>14846</v>
      </c>
    </row>
    <row r="7467" spans="1:6" ht="14.25" x14ac:dyDescent="0.3">
      <c r="A7467" s="132" t="s">
        <v>2794</v>
      </c>
      <c r="B7467" s="133" t="s">
        <v>574</v>
      </c>
      <c r="C7467" s="77" t="s">
        <v>7000</v>
      </c>
      <c r="D7467" s="134" t="s">
        <v>9065</v>
      </c>
      <c r="E7467" s="133" t="s">
        <v>14556</v>
      </c>
      <c r="F7467" s="18"/>
    </row>
    <row r="7468" spans="1:6" ht="14.25" x14ac:dyDescent="0.3">
      <c r="A7468" s="138" t="s">
        <v>2794</v>
      </c>
      <c r="B7468" s="139" t="s">
        <v>14387</v>
      </c>
      <c r="C7468" s="77" t="s">
        <v>7000</v>
      </c>
      <c r="D7468" s="140" t="s">
        <v>9065</v>
      </c>
      <c r="E7468" s="139" t="s">
        <v>14556</v>
      </c>
    </row>
    <row r="7469" spans="1:6" ht="14.25" x14ac:dyDescent="0.3">
      <c r="A7469" s="132" t="s">
        <v>4170</v>
      </c>
      <c r="B7469" s="133" t="s">
        <v>574</v>
      </c>
      <c r="C7469" s="77" t="s">
        <v>6069</v>
      </c>
      <c r="D7469" s="134" t="s">
        <v>10930</v>
      </c>
      <c r="E7469" s="133" t="s">
        <v>14398</v>
      </c>
    </row>
    <row r="7470" spans="1:6" ht="14.25" x14ac:dyDescent="0.3">
      <c r="A7470" s="132" t="s">
        <v>4170</v>
      </c>
      <c r="B7470" s="133" t="s">
        <v>14387</v>
      </c>
      <c r="C7470" s="77" t="s">
        <v>6069</v>
      </c>
      <c r="D7470" s="134" t="s">
        <v>10942</v>
      </c>
      <c r="E7470" s="133" t="s">
        <v>14398</v>
      </c>
      <c r="F7470" s="17"/>
    </row>
    <row r="7471" spans="1:6" ht="14.25" x14ac:dyDescent="0.3">
      <c r="A7471" s="135" t="s">
        <v>4170</v>
      </c>
      <c r="B7471" s="136" t="s">
        <v>575</v>
      </c>
      <c r="C7471" s="77" t="s">
        <v>6069</v>
      </c>
      <c r="D7471" s="137" t="s">
        <v>10930</v>
      </c>
      <c r="E7471" s="136" t="s">
        <v>14398</v>
      </c>
      <c r="F7471" s="18"/>
    </row>
    <row r="7472" spans="1:6" ht="13.5" x14ac:dyDescent="0.3">
      <c r="A7472" s="135" t="s">
        <v>15540</v>
      </c>
      <c r="B7472" s="136" t="s">
        <v>1244</v>
      </c>
      <c r="C7472" s="77" t="s">
        <v>7294</v>
      </c>
      <c r="D7472" s="137" t="s">
        <v>15541</v>
      </c>
      <c r="E7472" s="136" t="s">
        <v>14398</v>
      </c>
      <c r="F7472" s="17"/>
    </row>
    <row r="7473" spans="1:6" ht="14.25" x14ac:dyDescent="0.3">
      <c r="A7473" s="132" t="s">
        <v>4106</v>
      </c>
      <c r="B7473" s="133" t="s">
        <v>574</v>
      </c>
      <c r="C7473" s="77" t="s">
        <v>7013</v>
      </c>
      <c r="D7473" s="134" t="s">
        <v>2641</v>
      </c>
      <c r="E7473" s="133" t="s">
        <v>14404</v>
      </c>
      <c r="F7473" s="17"/>
    </row>
    <row r="7474" spans="1:6" ht="14.25" x14ac:dyDescent="0.3">
      <c r="A7474" s="132" t="s">
        <v>12098</v>
      </c>
      <c r="B7474" s="133" t="s">
        <v>14387</v>
      </c>
      <c r="C7474" s="77" t="s">
        <v>7000</v>
      </c>
      <c r="D7474" s="134" t="s">
        <v>12099</v>
      </c>
      <c r="E7474" s="133" t="s">
        <v>6460</v>
      </c>
      <c r="F7474" s="18"/>
    </row>
    <row r="7475" spans="1:6" ht="13.5" x14ac:dyDescent="0.3">
      <c r="A7475" s="132" t="s">
        <v>12098</v>
      </c>
      <c r="B7475" s="133" t="s">
        <v>575</v>
      </c>
      <c r="C7475" s="77" t="s">
        <v>7000</v>
      </c>
      <c r="D7475" s="134" t="s">
        <v>12099</v>
      </c>
      <c r="E7475" s="133" t="s">
        <v>6460</v>
      </c>
    </row>
    <row r="7476" spans="1:6" ht="14.25" x14ac:dyDescent="0.3">
      <c r="A7476" s="135" t="s">
        <v>6086</v>
      </c>
      <c r="B7476" s="136" t="s">
        <v>574</v>
      </c>
      <c r="C7476" s="77" t="s">
        <v>7000</v>
      </c>
      <c r="D7476" s="137" t="s">
        <v>7961</v>
      </c>
      <c r="E7476" s="136" t="s">
        <v>3650</v>
      </c>
    </row>
    <row r="7477" spans="1:6" ht="14.25" x14ac:dyDescent="0.3">
      <c r="A7477" s="138" t="s">
        <v>3018</v>
      </c>
      <c r="B7477" s="139" t="s">
        <v>574</v>
      </c>
      <c r="C7477" s="77" t="s">
        <v>6920</v>
      </c>
      <c r="D7477" s="140" t="s">
        <v>13230</v>
      </c>
      <c r="E7477" s="139" t="s">
        <v>14394</v>
      </c>
      <c r="F7477" s="18"/>
    </row>
    <row r="7478" spans="1:6" ht="13.5" x14ac:dyDescent="0.3">
      <c r="A7478" s="132" t="s">
        <v>702</v>
      </c>
      <c r="B7478" s="133" t="s">
        <v>575</v>
      </c>
      <c r="C7478" s="77" t="s">
        <v>6998</v>
      </c>
      <c r="D7478" s="134" t="s">
        <v>703</v>
      </c>
      <c r="E7478" s="133" t="s">
        <v>14417</v>
      </c>
      <c r="F7478" s="17"/>
    </row>
    <row r="7479" spans="1:6" ht="14.25" x14ac:dyDescent="0.3">
      <c r="A7479" s="132" t="s">
        <v>2531</v>
      </c>
      <c r="B7479" s="133" t="s">
        <v>574</v>
      </c>
      <c r="C7479" s="77" t="s">
        <v>6336</v>
      </c>
      <c r="D7479" s="134" t="s">
        <v>10931</v>
      </c>
      <c r="E7479" s="133" t="s">
        <v>14400</v>
      </c>
    </row>
    <row r="7480" spans="1:6" ht="14.25" x14ac:dyDescent="0.3">
      <c r="A7480" s="132" t="s">
        <v>14320</v>
      </c>
      <c r="B7480" s="133" t="s">
        <v>574</v>
      </c>
      <c r="C7480" s="77" t="s">
        <v>7013</v>
      </c>
      <c r="D7480" s="134" t="s">
        <v>12713</v>
      </c>
      <c r="E7480" s="133" t="s">
        <v>16429</v>
      </c>
      <c r="F7480" s="17"/>
    </row>
    <row r="7481" spans="1:6" ht="14.25" x14ac:dyDescent="0.3">
      <c r="A7481" s="141" t="s">
        <v>14320</v>
      </c>
      <c r="B7481" s="142" t="s">
        <v>14387</v>
      </c>
      <c r="C7481" s="77" t="s">
        <v>7013</v>
      </c>
      <c r="D7481" s="143" t="s">
        <v>12713</v>
      </c>
      <c r="E7481" s="142" t="s">
        <v>16429</v>
      </c>
      <c r="F7481" s="17"/>
    </row>
    <row r="7482" spans="1:6" ht="14.25" x14ac:dyDescent="0.3">
      <c r="A7482" s="132" t="s">
        <v>14320</v>
      </c>
      <c r="B7482" s="75" t="s">
        <v>575</v>
      </c>
      <c r="C7482" s="77" t="s">
        <v>7013</v>
      </c>
      <c r="D7482" s="134" t="s">
        <v>12713</v>
      </c>
      <c r="E7482" s="133" t="s">
        <v>16429</v>
      </c>
      <c r="F7482" s="17"/>
    </row>
    <row r="7483" spans="1:6" ht="14.25" x14ac:dyDescent="0.3">
      <c r="A7483" s="132" t="s">
        <v>2919</v>
      </c>
      <c r="B7483" s="133" t="s">
        <v>574</v>
      </c>
      <c r="C7483" s="77" t="s">
        <v>7002</v>
      </c>
      <c r="D7483" s="134" t="s">
        <v>16430</v>
      </c>
      <c r="E7483" s="133" t="s">
        <v>16431</v>
      </c>
      <c r="F7483" s="17"/>
    </row>
    <row r="7484" spans="1:6" ht="14.25" x14ac:dyDescent="0.3">
      <c r="A7484" s="144" t="s">
        <v>2919</v>
      </c>
      <c r="B7484" s="139" t="s">
        <v>14387</v>
      </c>
      <c r="C7484" s="77" t="s">
        <v>7002</v>
      </c>
      <c r="D7484" s="145" t="s">
        <v>16430</v>
      </c>
      <c r="E7484" s="139" t="s">
        <v>16431</v>
      </c>
      <c r="F7484" s="17"/>
    </row>
    <row r="7485" spans="1:6" ht="14.25" x14ac:dyDescent="0.3">
      <c r="A7485" s="141" t="s">
        <v>2919</v>
      </c>
      <c r="B7485" s="142" t="s">
        <v>575</v>
      </c>
      <c r="C7485" s="77" t="s">
        <v>7002</v>
      </c>
      <c r="D7485" s="143" t="s">
        <v>16430</v>
      </c>
      <c r="E7485" s="142" t="s">
        <v>16431</v>
      </c>
      <c r="F7485" s="17"/>
    </row>
    <row r="7486" spans="1:6" ht="14.25" x14ac:dyDescent="0.3">
      <c r="A7486" s="132" t="s">
        <v>12104</v>
      </c>
      <c r="B7486" s="133" t="s">
        <v>14387</v>
      </c>
      <c r="C7486" s="77" t="s">
        <v>7000</v>
      </c>
      <c r="D7486" s="134" t="s">
        <v>12106</v>
      </c>
      <c r="E7486" s="133" t="s">
        <v>6460</v>
      </c>
      <c r="F7486" s="18"/>
    </row>
    <row r="7487" spans="1:6" ht="14.25" x14ac:dyDescent="0.3">
      <c r="A7487" s="132" t="s">
        <v>12104</v>
      </c>
      <c r="B7487" s="133" t="s">
        <v>575</v>
      </c>
      <c r="C7487" s="77" t="s">
        <v>7000</v>
      </c>
      <c r="D7487" s="134" t="s">
        <v>12105</v>
      </c>
      <c r="E7487" s="133" t="s">
        <v>6460</v>
      </c>
    </row>
    <row r="7488" spans="1:6" ht="14.25" x14ac:dyDescent="0.3">
      <c r="A7488" s="132" t="s">
        <v>12104</v>
      </c>
      <c r="B7488" s="133" t="s">
        <v>575</v>
      </c>
      <c r="C7488" s="77" t="s">
        <v>7000</v>
      </c>
      <c r="D7488" s="134" t="s">
        <v>12105</v>
      </c>
      <c r="E7488" s="133" t="s">
        <v>6460</v>
      </c>
    </row>
    <row r="7489" spans="1:6" ht="14.25" x14ac:dyDescent="0.3">
      <c r="A7489" s="132" t="s">
        <v>9216</v>
      </c>
      <c r="B7489" s="133" t="s">
        <v>574</v>
      </c>
      <c r="C7489" s="77" t="s">
        <v>6924</v>
      </c>
      <c r="D7489" s="134" t="s">
        <v>9217</v>
      </c>
      <c r="E7489" s="133" t="s">
        <v>14399</v>
      </c>
      <c r="F7489" s="17"/>
    </row>
    <row r="7490" spans="1:6" ht="14.25" x14ac:dyDescent="0.3">
      <c r="A7490" s="132" t="s">
        <v>9216</v>
      </c>
      <c r="B7490" s="133" t="s">
        <v>14387</v>
      </c>
      <c r="C7490" s="77" t="s">
        <v>6924</v>
      </c>
      <c r="D7490" s="134" t="s">
        <v>9217</v>
      </c>
      <c r="E7490" s="133" t="s">
        <v>14399</v>
      </c>
      <c r="F7490" s="17"/>
    </row>
    <row r="7491" spans="1:6" ht="14.25" x14ac:dyDescent="0.3">
      <c r="A7491" s="135" t="s">
        <v>9216</v>
      </c>
      <c r="B7491" s="136" t="s">
        <v>575</v>
      </c>
      <c r="C7491" s="77" t="s">
        <v>6924</v>
      </c>
      <c r="D7491" s="137" t="s">
        <v>9217</v>
      </c>
      <c r="E7491" s="136" t="s">
        <v>14399</v>
      </c>
      <c r="F7491" s="18"/>
    </row>
    <row r="7492" spans="1:6" ht="13.5" x14ac:dyDescent="0.3">
      <c r="A7492" s="132" t="s">
        <v>3104</v>
      </c>
      <c r="B7492" s="133" t="s">
        <v>574</v>
      </c>
      <c r="C7492" s="77" t="s">
        <v>6994</v>
      </c>
      <c r="D7492" s="134" t="s">
        <v>12245</v>
      </c>
      <c r="E7492" s="133" t="s">
        <v>15841</v>
      </c>
      <c r="F7492" s="17"/>
    </row>
    <row r="7493" spans="1:6" ht="14.25" x14ac:dyDescent="0.3">
      <c r="A7493" s="132" t="s">
        <v>558</v>
      </c>
      <c r="B7493" s="133" t="s">
        <v>574</v>
      </c>
      <c r="C7493" s="77" t="s">
        <v>5334</v>
      </c>
      <c r="D7493" s="134" t="s">
        <v>13628</v>
      </c>
      <c r="E7493" s="133" t="s">
        <v>14681</v>
      </c>
      <c r="F7493" s="17"/>
    </row>
    <row r="7494" spans="1:6" ht="14.25" x14ac:dyDescent="0.3">
      <c r="A7494" s="132" t="s">
        <v>3974</v>
      </c>
      <c r="B7494" s="133" t="s">
        <v>574</v>
      </c>
      <c r="C7494" s="77" t="s">
        <v>6924</v>
      </c>
      <c r="D7494" s="134" t="s">
        <v>12714</v>
      </c>
      <c r="E7494" s="133" t="s">
        <v>16432</v>
      </c>
    </row>
    <row r="7495" spans="1:6" ht="14.25" x14ac:dyDescent="0.3">
      <c r="A7495" s="132" t="s">
        <v>1538</v>
      </c>
      <c r="B7495" s="133" t="s">
        <v>574</v>
      </c>
      <c r="C7495" s="77" t="s">
        <v>6087</v>
      </c>
      <c r="D7495" s="134" t="s">
        <v>7878</v>
      </c>
      <c r="E7495" s="133" t="s">
        <v>14398</v>
      </c>
    </row>
    <row r="7496" spans="1:6" ht="14.25" x14ac:dyDescent="0.3">
      <c r="A7496" s="135" t="s">
        <v>5066</v>
      </c>
      <c r="B7496" s="136" t="s">
        <v>574</v>
      </c>
      <c r="C7496" s="77" t="s">
        <v>6998</v>
      </c>
      <c r="D7496" s="137" t="s">
        <v>15542</v>
      </c>
      <c r="E7496" s="136" t="s">
        <v>14398</v>
      </c>
    </row>
    <row r="7497" spans="1:6" ht="14.25" x14ac:dyDescent="0.3">
      <c r="A7497" s="132" t="s">
        <v>5066</v>
      </c>
      <c r="B7497" s="133" t="s">
        <v>575</v>
      </c>
      <c r="C7497" s="77" t="s">
        <v>6998</v>
      </c>
      <c r="D7497" s="134" t="s">
        <v>15542</v>
      </c>
      <c r="E7497" s="133" t="s">
        <v>14398</v>
      </c>
      <c r="F7497" s="18"/>
    </row>
    <row r="7498" spans="1:6" ht="14.25" x14ac:dyDescent="0.3">
      <c r="A7498" s="132" t="s">
        <v>14381</v>
      </c>
      <c r="B7498" s="133" t="s">
        <v>574</v>
      </c>
      <c r="C7498" s="77" t="s">
        <v>6998</v>
      </c>
      <c r="D7498" s="134" t="s">
        <v>14382</v>
      </c>
      <c r="E7498" s="133" t="s">
        <v>14395</v>
      </c>
      <c r="F7498" s="17"/>
    </row>
    <row r="7499" spans="1:6" ht="14.25" x14ac:dyDescent="0.3">
      <c r="A7499" s="138" t="s">
        <v>326</v>
      </c>
      <c r="B7499" s="139" t="s">
        <v>574</v>
      </c>
      <c r="C7499" s="77" t="s">
        <v>6994</v>
      </c>
      <c r="D7499" s="140" t="s">
        <v>9749</v>
      </c>
      <c r="E7499" s="139" t="s">
        <v>14516</v>
      </c>
      <c r="F7499" s="17"/>
    </row>
    <row r="7500" spans="1:6" ht="13.5" x14ac:dyDescent="0.3">
      <c r="A7500" s="132" t="s">
        <v>326</v>
      </c>
      <c r="B7500" s="133" t="s">
        <v>575</v>
      </c>
      <c r="C7500" s="77" t="s">
        <v>6994</v>
      </c>
      <c r="D7500" s="134" t="s">
        <v>9749</v>
      </c>
      <c r="E7500" s="133" t="s">
        <v>14516</v>
      </c>
      <c r="F7500" s="17"/>
    </row>
    <row r="7501" spans="1:6" ht="14.25" x14ac:dyDescent="0.3">
      <c r="A7501" s="135" t="s">
        <v>12889</v>
      </c>
      <c r="B7501" s="136" t="s">
        <v>574</v>
      </c>
      <c r="C7501" s="77" t="s">
        <v>6929</v>
      </c>
      <c r="D7501" s="137" t="s">
        <v>12888</v>
      </c>
      <c r="E7501" s="136" t="s">
        <v>14405</v>
      </c>
      <c r="F7501" s="24"/>
    </row>
    <row r="7502" spans="1:6" ht="14.25" x14ac:dyDescent="0.3">
      <c r="A7502" s="132" t="s">
        <v>6796</v>
      </c>
      <c r="B7502" s="133" t="s">
        <v>574</v>
      </c>
      <c r="C7502" s="77" t="s">
        <v>6909</v>
      </c>
      <c r="D7502" s="134" t="s">
        <v>10164</v>
      </c>
      <c r="E7502" s="133" t="s">
        <v>15543</v>
      </c>
      <c r="F7502" s="17"/>
    </row>
    <row r="7503" spans="1:6" ht="14.25" x14ac:dyDescent="0.3">
      <c r="A7503" s="135" t="s">
        <v>2344</v>
      </c>
      <c r="B7503" s="136" t="s">
        <v>4879</v>
      </c>
      <c r="C7503" s="77" t="s">
        <v>422</v>
      </c>
      <c r="D7503" s="137" t="s">
        <v>8891</v>
      </c>
      <c r="E7503" s="136" t="s">
        <v>14404</v>
      </c>
    </row>
    <row r="7504" spans="1:6" ht="14.25" x14ac:dyDescent="0.3">
      <c r="A7504" s="135" t="s">
        <v>4238</v>
      </c>
      <c r="B7504" s="136" t="s">
        <v>574</v>
      </c>
      <c r="C7504" s="77" t="s">
        <v>6917</v>
      </c>
      <c r="D7504" s="137" t="s">
        <v>7589</v>
      </c>
      <c r="E7504" s="136" t="s">
        <v>14394</v>
      </c>
      <c r="F7504" s="17"/>
    </row>
    <row r="7505" spans="1:6" ht="13.5" x14ac:dyDescent="0.3">
      <c r="A7505" s="138" t="s">
        <v>6401</v>
      </c>
      <c r="B7505" s="139" t="s">
        <v>574</v>
      </c>
      <c r="C7505" s="77" t="s">
        <v>6998</v>
      </c>
      <c r="D7505" s="140" t="s">
        <v>10932</v>
      </c>
      <c r="E7505" s="139" t="s">
        <v>15797</v>
      </c>
    </row>
    <row r="7506" spans="1:6" ht="13.5" x14ac:dyDescent="0.3">
      <c r="A7506" s="132" t="s">
        <v>11178</v>
      </c>
      <c r="B7506" s="133" t="s">
        <v>574</v>
      </c>
      <c r="C7506" s="77" t="s">
        <v>6921</v>
      </c>
      <c r="D7506" s="134" t="s">
        <v>4858</v>
      </c>
      <c r="E7506" s="133" t="s">
        <v>14396</v>
      </c>
      <c r="F7506" s="17"/>
    </row>
    <row r="7507" spans="1:6" ht="14.25" x14ac:dyDescent="0.3">
      <c r="A7507" s="132" t="s">
        <v>6088</v>
      </c>
      <c r="B7507" s="133" t="s">
        <v>574</v>
      </c>
      <c r="C7507" s="77" t="s">
        <v>6921</v>
      </c>
      <c r="D7507" s="134" t="s">
        <v>8302</v>
      </c>
      <c r="E7507" s="133" t="s">
        <v>14398</v>
      </c>
      <c r="F7507" s="17"/>
    </row>
    <row r="7508" spans="1:6" ht="14.25" x14ac:dyDescent="0.3">
      <c r="A7508" s="141" t="s">
        <v>6088</v>
      </c>
      <c r="B7508" s="142" t="s">
        <v>14387</v>
      </c>
      <c r="C7508" s="77" t="s">
        <v>6921</v>
      </c>
      <c r="D7508" s="143" t="s">
        <v>8302</v>
      </c>
      <c r="E7508" s="142" t="s">
        <v>14398</v>
      </c>
      <c r="F7508" s="17"/>
    </row>
    <row r="7509" spans="1:6" ht="14.25" x14ac:dyDescent="0.3">
      <c r="A7509" s="141" t="s">
        <v>6088</v>
      </c>
      <c r="B7509" s="142" t="s">
        <v>575</v>
      </c>
      <c r="C7509" s="77" t="s">
        <v>6921</v>
      </c>
      <c r="D7509" s="143" t="s">
        <v>8302</v>
      </c>
      <c r="E7509" s="142" t="s">
        <v>14398</v>
      </c>
      <c r="F7509" s="17"/>
    </row>
    <row r="7510" spans="1:6" ht="14.25" x14ac:dyDescent="0.3">
      <c r="A7510" s="132" t="s">
        <v>4167</v>
      </c>
      <c r="B7510" s="133" t="s">
        <v>574</v>
      </c>
      <c r="C7510" s="77" t="s">
        <v>7002</v>
      </c>
      <c r="D7510" s="134" t="s">
        <v>10933</v>
      </c>
      <c r="E7510" s="133" t="s">
        <v>14406</v>
      </c>
      <c r="F7510" s="17"/>
    </row>
    <row r="7511" spans="1:6" ht="14.25" x14ac:dyDescent="0.3">
      <c r="A7511" s="135" t="s">
        <v>4167</v>
      </c>
      <c r="B7511" s="136" t="s">
        <v>4879</v>
      </c>
      <c r="C7511" s="121" t="s">
        <v>420</v>
      </c>
      <c r="D7511" s="137" t="s">
        <v>13926</v>
      </c>
      <c r="E7511" s="136" t="s">
        <v>14406</v>
      </c>
    </row>
    <row r="7512" spans="1:6" ht="14.25" x14ac:dyDescent="0.3">
      <c r="A7512" s="132" t="s">
        <v>4167</v>
      </c>
      <c r="B7512" s="133" t="s">
        <v>575</v>
      </c>
      <c r="C7512" s="77" t="s">
        <v>7002</v>
      </c>
      <c r="D7512" s="134" t="s">
        <v>10933</v>
      </c>
      <c r="E7512" s="133" t="s">
        <v>14406</v>
      </c>
      <c r="F7512" s="17"/>
    </row>
    <row r="7513" spans="1:6" ht="13.5" x14ac:dyDescent="0.3">
      <c r="A7513" s="132" t="s">
        <v>4859</v>
      </c>
      <c r="B7513" s="133" t="s">
        <v>574</v>
      </c>
      <c r="C7513" s="77" t="s">
        <v>7080</v>
      </c>
      <c r="D7513" s="134" t="s">
        <v>4860</v>
      </c>
      <c r="E7513" s="133" t="s">
        <v>14406</v>
      </c>
      <c r="F7513" s="17"/>
    </row>
    <row r="7514" spans="1:6" ht="14.25" x14ac:dyDescent="0.3">
      <c r="A7514" s="135" t="s">
        <v>3529</v>
      </c>
      <c r="B7514" s="136" t="s">
        <v>574</v>
      </c>
      <c r="C7514" s="77" t="s">
        <v>7000</v>
      </c>
      <c r="D7514" s="137" t="s">
        <v>7349</v>
      </c>
      <c r="E7514" s="136" t="s">
        <v>14398</v>
      </c>
    </row>
    <row r="7515" spans="1:6" ht="14.25" x14ac:dyDescent="0.3">
      <c r="A7515" s="132" t="s">
        <v>3529</v>
      </c>
      <c r="B7515" s="133" t="s">
        <v>14387</v>
      </c>
      <c r="C7515" s="77" t="s">
        <v>7000</v>
      </c>
      <c r="D7515" s="134" t="s">
        <v>14475</v>
      </c>
      <c r="E7515" s="133" t="s">
        <v>14398</v>
      </c>
      <c r="F7515" s="18"/>
    </row>
    <row r="7516" spans="1:6" ht="13.5" x14ac:dyDescent="0.3">
      <c r="A7516" s="132" t="s">
        <v>3529</v>
      </c>
      <c r="B7516" s="139" t="s">
        <v>575</v>
      </c>
      <c r="C7516" s="77" t="s">
        <v>7000</v>
      </c>
      <c r="D7516" s="134" t="s">
        <v>7349</v>
      </c>
      <c r="E7516" s="133" t="s">
        <v>14398</v>
      </c>
      <c r="F7516" s="18"/>
    </row>
    <row r="7517" spans="1:6" ht="14.25" x14ac:dyDescent="0.3">
      <c r="A7517" s="135" t="s">
        <v>4785</v>
      </c>
      <c r="B7517" s="136" t="s">
        <v>574</v>
      </c>
      <c r="C7517" s="77" t="s">
        <v>7080</v>
      </c>
      <c r="D7517" s="137" t="s">
        <v>14090</v>
      </c>
      <c r="E7517" s="136" t="s">
        <v>14395</v>
      </c>
    </row>
    <row r="7518" spans="1:6" ht="14.25" x14ac:dyDescent="0.3">
      <c r="A7518" s="135" t="s">
        <v>156</v>
      </c>
      <c r="B7518" s="136" t="s">
        <v>574</v>
      </c>
      <c r="C7518" s="77" t="s">
        <v>7000</v>
      </c>
      <c r="D7518" s="137" t="s">
        <v>157</v>
      </c>
      <c r="E7518" s="136" t="s">
        <v>16433</v>
      </c>
    </row>
    <row r="7519" spans="1:6" ht="14.25" x14ac:dyDescent="0.3">
      <c r="A7519" s="141" t="s">
        <v>1741</v>
      </c>
      <c r="B7519" s="142" t="s">
        <v>574</v>
      </c>
      <c r="C7519" s="77" t="s">
        <v>6920</v>
      </c>
      <c r="D7519" s="143" t="s">
        <v>13696</v>
      </c>
      <c r="E7519" s="142" t="s">
        <v>14516</v>
      </c>
    </row>
    <row r="7520" spans="1:6" ht="14.25" x14ac:dyDescent="0.3">
      <c r="A7520" s="135" t="s">
        <v>11698</v>
      </c>
      <c r="B7520" s="136" t="s">
        <v>574</v>
      </c>
      <c r="C7520" s="77" t="s">
        <v>6920</v>
      </c>
      <c r="D7520" s="137" t="s">
        <v>2643</v>
      </c>
      <c r="E7520" s="136" t="s">
        <v>14394</v>
      </c>
    </row>
    <row r="7521" spans="1:6" ht="14.25" x14ac:dyDescent="0.3">
      <c r="A7521" s="135" t="s">
        <v>11698</v>
      </c>
      <c r="B7521" s="136" t="s">
        <v>575</v>
      </c>
      <c r="C7521" s="77" t="s">
        <v>6920</v>
      </c>
      <c r="D7521" s="137" t="s">
        <v>2643</v>
      </c>
      <c r="E7521" s="136" t="s">
        <v>14394</v>
      </c>
    </row>
    <row r="7522" spans="1:6" ht="13.5" x14ac:dyDescent="0.3">
      <c r="A7522" s="149" t="s">
        <v>2642</v>
      </c>
      <c r="B7522" s="150" t="s">
        <v>575</v>
      </c>
      <c r="C7522" s="77" t="s">
        <v>6920</v>
      </c>
      <c r="D7522" s="151" t="s">
        <v>2643</v>
      </c>
      <c r="E7522" s="152" t="s">
        <v>14394</v>
      </c>
    </row>
    <row r="7523" spans="1:6" ht="14.25" x14ac:dyDescent="0.3">
      <c r="A7523" s="132" t="s">
        <v>1314</v>
      </c>
      <c r="B7523" s="133" t="s">
        <v>574</v>
      </c>
      <c r="C7523" s="77" t="s">
        <v>6920</v>
      </c>
      <c r="D7523" s="134" t="s">
        <v>14321</v>
      </c>
      <c r="E7523" s="133" t="s">
        <v>16434</v>
      </c>
      <c r="F7523" s="18"/>
    </row>
    <row r="7524" spans="1:6" ht="14.25" x14ac:dyDescent="0.3">
      <c r="A7524" s="132" t="s">
        <v>9355</v>
      </c>
      <c r="B7524" s="133" t="s">
        <v>574</v>
      </c>
      <c r="C7524" s="77" t="s">
        <v>9014</v>
      </c>
      <c r="D7524" s="134" t="s">
        <v>3885</v>
      </c>
      <c r="E7524" s="133" t="s">
        <v>14873</v>
      </c>
      <c r="F7524" s="17"/>
    </row>
    <row r="7525" spans="1:6" ht="14.25" x14ac:dyDescent="0.3">
      <c r="A7525" s="135" t="s">
        <v>4744</v>
      </c>
      <c r="B7525" s="136" t="s">
        <v>574</v>
      </c>
      <c r="C7525" s="77" t="s">
        <v>7002</v>
      </c>
      <c r="D7525" s="137" t="s">
        <v>10934</v>
      </c>
      <c r="E7525" s="136" t="s">
        <v>14399</v>
      </c>
      <c r="F7525" s="18"/>
    </row>
    <row r="7526" spans="1:6" ht="14.25" x14ac:dyDescent="0.3">
      <c r="A7526" s="132" t="s">
        <v>4744</v>
      </c>
      <c r="B7526" s="133" t="s">
        <v>4879</v>
      </c>
      <c r="C7526" s="77" t="s">
        <v>420</v>
      </c>
      <c r="D7526" s="134" t="s">
        <v>13927</v>
      </c>
      <c r="E7526" s="133" t="s">
        <v>14399</v>
      </c>
    </row>
    <row r="7527" spans="1:6" ht="14.25" x14ac:dyDescent="0.3">
      <c r="A7527" s="132" t="s">
        <v>6089</v>
      </c>
      <c r="B7527" s="133" t="s">
        <v>574</v>
      </c>
      <c r="C7527" s="77" t="s">
        <v>6913</v>
      </c>
      <c r="D7527" s="134" t="s">
        <v>6969</v>
      </c>
      <c r="E7527" s="133" t="s">
        <v>733</v>
      </c>
      <c r="F7527" s="18"/>
    </row>
    <row r="7528" spans="1:6" ht="13.5" x14ac:dyDescent="0.3">
      <c r="A7528" s="141" t="s">
        <v>6970</v>
      </c>
      <c r="B7528" s="142" t="s">
        <v>574</v>
      </c>
      <c r="C7528" s="77" t="s">
        <v>6920</v>
      </c>
      <c r="D7528" s="143" t="s">
        <v>13083</v>
      </c>
      <c r="E7528" s="142" t="s">
        <v>733</v>
      </c>
    </row>
    <row r="7529" spans="1:6" ht="14.25" x14ac:dyDescent="0.3">
      <c r="A7529" s="141" t="s">
        <v>6797</v>
      </c>
      <c r="B7529" s="142" t="s">
        <v>574</v>
      </c>
      <c r="C7529" s="77" t="s">
        <v>6909</v>
      </c>
      <c r="D7529" s="143" t="s">
        <v>6798</v>
      </c>
      <c r="E7529" s="142" t="s">
        <v>15244</v>
      </c>
      <c r="F7529" s="17"/>
    </row>
    <row r="7530" spans="1:6" ht="14.25" x14ac:dyDescent="0.3">
      <c r="A7530" s="141" t="s">
        <v>1283</v>
      </c>
      <c r="B7530" s="142" t="s">
        <v>574</v>
      </c>
      <c r="C7530" s="77" t="s">
        <v>7000</v>
      </c>
      <c r="D7530" s="143" t="s">
        <v>9801</v>
      </c>
      <c r="E7530" s="142" t="s">
        <v>14503</v>
      </c>
      <c r="F7530" s="18"/>
    </row>
    <row r="7531" spans="1:6" ht="14.25" x14ac:dyDescent="0.3">
      <c r="A7531" s="135" t="s">
        <v>8495</v>
      </c>
      <c r="B7531" s="136" t="s">
        <v>574</v>
      </c>
      <c r="C7531" s="77" t="s">
        <v>6921</v>
      </c>
      <c r="D7531" s="137" t="s">
        <v>8496</v>
      </c>
      <c r="E7531" s="136" t="s">
        <v>14396</v>
      </c>
      <c r="F7531" s="17"/>
    </row>
    <row r="7532" spans="1:6" ht="13.5" x14ac:dyDescent="0.3">
      <c r="A7532" s="132" t="s">
        <v>8753</v>
      </c>
      <c r="B7532" s="133" t="s">
        <v>14387</v>
      </c>
      <c r="C7532" s="77" t="s">
        <v>6921</v>
      </c>
      <c r="D7532" s="134" t="s">
        <v>8496</v>
      </c>
      <c r="E7532" s="133" t="s">
        <v>14396</v>
      </c>
    </row>
    <row r="7533" spans="1:6" ht="14.25" x14ac:dyDescent="0.3">
      <c r="A7533" s="132" t="s">
        <v>6090</v>
      </c>
      <c r="B7533" s="133" t="s">
        <v>574</v>
      </c>
      <c r="C7533" s="77" t="s">
        <v>6939</v>
      </c>
      <c r="D7533" s="134" t="s">
        <v>8028</v>
      </c>
      <c r="E7533" s="133" t="s">
        <v>14395</v>
      </c>
    </row>
    <row r="7534" spans="1:6" ht="14.25" x14ac:dyDescent="0.3">
      <c r="A7534" s="132" t="s">
        <v>6090</v>
      </c>
      <c r="B7534" s="133" t="s">
        <v>14387</v>
      </c>
      <c r="C7534" s="77" t="s">
        <v>6939</v>
      </c>
      <c r="D7534" s="134" t="s">
        <v>8028</v>
      </c>
      <c r="E7534" s="133" t="s">
        <v>14395</v>
      </c>
      <c r="F7534" s="17"/>
    </row>
    <row r="7535" spans="1:6" ht="14.25" x14ac:dyDescent="0.3">
      <c r="A7535" s="135" t="s">
        <v>6090</v>
      </c>
      <c r="B7535" s="136" t="s">
        <v>575</v>
      </c>
      <c r="C7535" s="77" t="s">
        <v>6939</v>
      </c>
      <c r="D7535" s="137" t="s">
        <v>8028</v>
      </c>
      <c r="E7535" s="136" t="s">
        <v>14395</v>
      </c>
    </row>
    <row r="7536" spans="1:6" ht="14.25" x14ac:dyDescent="0.3">
      <c r="A7536" s="135" t="s">
        <v>3745</v>
      </c>
      <c r="B7536" s="136" t="s">
        <v>574</v>
      </c>
      <c r="C7536" s="77" t="s">
        <v>6921</v>
      </c>
      <c r="D7536" s="137" t="s">
        <v>13998</v>
      </c>
      <c r="E7536" s="136" t="s">
        <v>14398</v>
      </c>
      <c r="F7536" s="18"/>
    </row>
    <row r="7537" spans="1:6" ht="14.25" x14ac:dyDescent="0.3">
      <c r="A7537" s="141" t="s">
        <v>3745</v>
      </c>
      <c r="B7537" s="142" t="s">
        <v>575</v>
      </c>
      <c r="C7537" s="77" t="s">
        <v>6921</v>
      </c>
      <c r="D7537" s="143" t="s">
        <v>14069</v>
      </c>
      <c r="E7537" s="142" t="s">
        <v>14398</v>
      </c>
      <c r="F7537" s="17"/>
    </row>
    <row r="7538" spans="1:6" ht="14.25" x14ac:dyDescent="0.3">
      <c r="A7538" s="141" t="s">
        <v>1038</v>
      </c>
      <c r="B7538" s="142" t="s">
        <v>574</v>
      </c>
      <c r="C7538" s="77" t="s">
        <v>6921</v>
      </c>
      <c r="D7538" s="143" t="s">
        <v>7666</v>
      </c>
      <c r="E7538" s="142" t="s">
        <v>14406</v>
      </c>
      <c r="F7538" s="17"/>
    </row>
    <row r="7539" spans="1:6" ht="14.25" x14ac:dyDescent="0.3">
      <c r="A7539" s="135" t="s">
        <v>1038</v>
      </c>
      <c r="B7539" s="136" t="s">
        <v>575</v>
      </c>
      <c r="C7539" s="77" t="s">
        <v>6921</v>
      </c>
      <c r="D7539" s="137" t="s">
        <v>8496</v>
      </c>
      <c r="E7539" s="136" t="s">
        <v>14396</v>
      </c>
      <c r="F7539" s="18"/>
    </row>
    <row r="7540" spans="1:6" ht="14.25" x14ac:dyDescent="0.3">
      <c r="A7540" s="132" t="s">
        <v>4319</v>
      </c>
      <c r="B7540" s="133" t="s">
        <v>574</v>
      </c>
      <c r="C7540" s="77" t="s">
        <v>6954</v>
      </c>
      <c r="D7540" s="134" t="s">
        <v>9155</v>
      </c>
      <c r="E7540" s="133" t="s">
        <v>14396</v>
      </c>
      <c r="F7540" s="17"/>
    </row>
    <row r="7541" spans="1:6" ht="14.25" x14ac:dyDescent="0.3">
      <c r="A7541" s="132" t="s">
        <v>4319</v>
      </c>
      <c r="B7541" s="133" t="s">
        <v>14387</v>
      </c>
      <c r="C7541" s="77" t="s">
        <v>6954</v>
      </c>
      <c r="D7541" s="134" t="s">
        <v>15544</v>
      </c>
      <c r="E7541" s="133" t="s">
        <v>14396</v>
      </c>
      <c r="F7541" s="17"/>
    </row>
    <row r="7542" spans="1:6" ht="14.25" x14ac:dyDescent="0.3">
      <c r="A7542" s="132" t="s">
        <v>4319</v>
      </c>
      <c r="B7542" s="133" t="s">
        <v>575</v>
      </c>
      <c r="C7542" s="77" t="s">
        <v>6954</v>
      </c>
      <c r="D7542" s="134" t="s">
        <v>15545</v>
      </c>
      <c r="E7542" s="133" t="s">
        <v>14396</v>
      </c>
      <c r="F7542" s="17"/>
    </row>
    <row r="7543" spans="1:6" ht="13.5" x14ac:dyDescent="0.3">
      <c r="A7543" s="132" t="s">
        <v>3304</v>
      </c>
      <c r="B7543" s="133" t="s">
        <v>574</v>
      </c>
      <c r="C7543" s="77" t="s">
        <v>9019</v>
      </c>
      <c r="D7543" s="134" t="s">
        <v>9177</v>
      </c>
      <c r="E7543" s="133" t="s">
        <v>15546</v>
      </c>
      <c r="F7543" s="17"/>
    </row>
    <row r="7544" spans="1:6" ht="14.25" x14ac:dyDescent="0.3">
      <c r="A7544" s="132" t="s">
        <v>9405</v>
      </c>
      <c r="B7544" s="133" t="s">
        <v>4879</v>
      </c>
      <c r="C7544" s="77" t="s">
        <v>6998</v>
      </c>
      <c r="D7544" s="134" t="s">
        <v>15547</v>
      </c>
      <c r="E7544" s="133" t="s">
        <v>1325</v>
      </c>
      <c r="F7544" s="18"/>
    </row>
    <row r="7545" spans="1:6" ht="14.25" x14ac:dyDescent="0.3">
      <c r="A7545" s="135" t="s">
        <v>3886</v>
      </c>
      <c r="B7545" s="136" t="s">
        <v>574</v>
      </c>
      <c r="C7545" s="77" t="s">
        <v>6994</v>
      </c>
      <c r="D7545" s="137" t="s">
        <v>9509</v>
      </c>
      <c r="E7545" s="136" t="s">
        <v>15548</v>
      </c>
      <c r="F7545" s="18"/>
    </row>
    <row r="7546" spans="1:6" ht="14.25" x14ac:dyDescent="0.3">
      <c r="A7546" s="144" t="s">
        <v>3019</v>
      </c>
      <c r="B7546" s="139" t="s">
        <v>574</v>
      </c>
      <c r="C7546" s="77" t="s">
        <v>5395</v>
      </c>
      <c r="D7546" s="145" t="s">
        <v>13165</v>
      </c>
      <c r="E7546" s="139" t="s">
        <v>14398</v>
      </c>
      <c r="F7546" s="17"/>
    </row>
    <row r="7547" spans="1:6" ht="14.25" x14ac:dyDescent="0.3">
      <c r="A7547" s="132" t="s">
        <v>1389</v>
      </c>
      <c r="B7547" s="133" t="s">
        <v>574</v>
      </c>
      <c r="C7547" s="77" t="s">
        <v>9019</v>
      </c>
      <c r="D7547" s="134" t="s">
        <v>9427</v>
      </c>
      <c r="E7547" s="133" t="s">
        <v>15216</v>
      </c>
      <c r="F7547" s="17"/>
    </row>
    <row r="7548" spans="1:6" ht="13.5" x14ac:dyDescent="0.3">
      <c r="A7548" s="132" t="s">
        <v>6091</v>
      </c>
      <c r="B7548" s="133" t="s">
        <v>4879</v>
      </c>
      <c r="C7548" s="77" t="s">
        <v>422</v>
      </c>
      <c r="D7548" s="134" t="s">
        <v>13544</v>
      </c>
      <c r="E7548" s="133" t="s">
        <v>14415</v>
      </c>
      <c r="F7548" s="17"/>
    </row>
    <row r="7549" spans="1:6" ht="14.25" x14ac:dyDescent="0.3">
      <c r="A7549" s="132" t="s">
        <v>8922</v>
      </c>
      <c r="B7549" s="133" t="s">
        <v>4879</v>
      </c>
      <c r="C7549" s="77" t="s">
        <v>422</v>
      </c>
      <c r="D7549" s="134" t="s">
        <v>8923</v>
      </c>
      <c r="E7549" s="133" t="s">
        <v>14403</v>
      </c>
    </row>
    <row r="7550" spans="1:6" ht="14.25" x14ac:dyDescent="0.3">
      <c r="A7550" s="141" t="s">
        <v>6092</v>
      </c>
      <c r="B7550" s="142" t="s">
        <v>574</v>
      </c>
      <c r="C7550" s="77" t="s">
        <v>5420</v>
      </c>
      <c r="D7550" s="143" t="s">
        <v>7491</v>
      </c>
      <c r="E7550" s="142" t="s">
        <v>14415</v>
      </c>
      <c r="F7550" s="18"/>
    </row>
    <row r="7551" spans="1:6" ht="14.25" x14ac:dyDescent="0.3">
      <c r="A7551" s="141" t="s">
        <v>4056</v>
      </c>
      <c r="B7551" s="142" t="s">
        <v>574</v>
      </c>
      <c r="C7551" s="77" t="s">
        <v>7071</v>
      </c>
      <c r="D7551" s="143" t="s">
        <v>12715</v>
      </c>
      <c r="E7551" s="142" t="s">
        <v>16435</v>
      </c>
      <c r="F7551" s="18"/>
    </row>
    <row r="7552" spans="1:6" ht="14.25" x14ac:dyDescent="0.3">
      <c r="A7552" s="141" t="s">
        <v>6557</v>
      </c>
      <c r="B7552" s="142" t="s">
        <v>574</v>
      </c>
      <c r="C7552" s="77" t="s">
        <v>7000</v>
      </c>
      <c r="D7552" s="143" t="s">
        <v>481</v>
      </c>
      <c r="E7552" s="142" t="s">
        <v>14397</v>
      </c>
    </row>
    <row r="7553" spans="1:6" ht="14.25" x14ac:dyDescent="0.3">
      <c r="A7553" s="132" t="s">
        <v>4493</v>
      </c>
      <c r="B7553" s="133" t="s">
        <v>574</v>
      </c>
      <c r="C7553" s="77" t="s">
        <v>6920</v>
      </c>
      <c r="D7553" s="134" t="s">
        <v>6799</v>
      </c>
      <c r="E7553" s="133" t="s">
        <v>14503</v>
      </c>
    </row>
    <row r="7554" spans="1:6" ht="14.25" x14ac:dyDescent="0.3">
      <c r="A7554" s="132" t="s">
        <v>4286</v>
      </c>
      <c r="B7554" s="133" t="s">
        <v>4879</v>
      </c>
      <c r="C7554" s="77" t="s">
        <v>427</v>
      </c>
      <c r="D7554" s="134" t="s">
        <v>13558</v>
      </c>
      <c r="E7554" s="133" t="s">
        <v>1325</v>
      </c>
    </row>
    <row r="7555" spans="1:6" ht="13.5" x14ac:dyDescent="0.3">
      <c r="A7555" s="135" t="s">
        <v>6093</v>
      </c>
      <c r="B7555" s="136" t="s">
        <v>574</v>
      </c>
      <c r="C7555" s="77" t="s">
        <v>6920</v>
      </c>
      <c r="D7555" s="137" t="s">
        <v>7271</v>
      </c>
      <c r="E7555" s="136" t="s">
        <v>14394</v>
      </c>
      <c r="F7555" s="17"/>
    </row>
    <row r="7556" spans="1:6" ht="14.25" x14ac:dyDescent="0.3">
      <c r="A7556" s="132" t="s">
        <v>15549</v>
      </c>
      <c r="B7556" s="133" t="s">
        <v>574</v>
      </c>
      <c r="C7556" s="77" t="s">
        <v>7071</v>
      </c>
      <c r="D7556" s="134" t="s">
        <v>15444</v>
      </c>
      <c r="E7556" s="133" t="s">
        <v>14537</v>
      </c>
      <c r="F7556" s="18"/>
    </row>
    <row r="7557" spans="1:6" ht="14.25" x14ac:dyDescent="0.3">
      <c r="A7557" s="135" t="s">
        <v>15549</v>
      </c>
      <c r="B7557" s="136" t="s">
        <v>14387</v>
      </c>
      <c r="C7557" s="77" t="s">
        <v>7071</v>
      </c>
      <c r="D7557" s="137" t="s">
        <v>9888</v>
      </c>
      <c r="E7557" s="136" t="s">
        <v>14537</v>
      </c>
      <c r="F7557" s="18"/>
    </row>
    <row r="7558" spans="1:6" ht="14.25" x14ac:dyDescent="0.3">
      <c r="A7558" s="132" t="s">
        <v>15549</v>
      </c>
      <c r="B7558" s="133" t="s">
        <v>575</v>
      </c>
      <c r="C7558" s="77" t="s">
        <v>7071</v>
      </c>
      <c r="D7558" s="134" t="s">
        <v>15444</v>
      </c>
      <c r="E7558" s="133" t="s">
        <v>14537</v>
      </c>
    </row>
    <row r="7559" spans="1:6" ht="13.5" x14ac:dyDescent="0.3">
      <c r="A7559" s="135" t="s">
        <v>4057</v>
      </c>
      <c r="B7559" s="136" t="s">
        <v>574</v>
      </c>
      <c r="C7559" s="77" t="s">
        <v>6922</v>
      </c>
      <c r="D7559" s="137" t="s">
        <v>12716</v>
      </c>
      <c r="E7559" s="136" t="s">
        <v>16436</v>
      </c>
    </row>
    <row r="7560" spans="1:6" ht="14.25" x14ac:dyDescent="0.3">
      <c r="A7560" s="135" t="s">
        <v>12991</v>
      </c>
      <c r="B7560" s="136" t="s">
        <v>574</v>
      </c>
      <c r="C7560" s="77" t="s">
        <v>6979</v>
      </c>
      <c r="D7560" s="137" t="s">
        <v>12992</v>
      </c>
      <c r="E7560" s="136" t="s">
        <v>14394</v>
      </c>
    </row>
    <row r="7561" spans="1:6" ht="14.25" x14ac:dyDescent="0.3">
      <c r="A7561" s="135" t="s">
        <v>12256</v>
      </c>
      <c r="B7561" s="136" t="s">
        <v>574</v>
      </c>
      <c r="C7561" s="77" t="s">
        <v>6919</v>
      </c>
      <c r="D7561" s="137" t="s">
        <v>14110</v>
      </c>
      <c r="E7561" s="136" t="s">
        <v>14677</v>
      </c>
      <c r="F7561" s="17"/>
    </row>
    <row r="7562" spans="1:6" ht="14.25" x14ac:dyDescent="0.3">
      <c r="A7562" s="135" t="s">
        <v>3975</v>
      </c>
      <c r="B7562" s="136" t="s">
        <v>574</v>
      </c>
      <c r="C7562" s="77" t="s">
        <v>7021</v>
      </c>
      <c r="D7562" s="137" t="s">
        <v>12717</v>
      </c>
      <c r="E7562" s="136" t="s">
        <v>16437</v>
      </c>
      <c r="F7562" s="18"/>
    </row>
    <row r="7563" spans="1:6" ht="14.25" x14ac:dyDescent="0.3">
      <c r="A7563" s="144" t="s">
        <v>10935</v>
      </c>
      <c r="B7563" s="139" t="s">
        <v>574</v>
      </c>
      <c r="C7563" s="77" t="s">
        <v>6984</v>
      </c>
      <c r="D7563" s="145" t="s">
        <v>10936</v>
      </c>
      <c r="E7563" s="139" t="s">
        <v>14403</v>
      </c>
    </row>
    <row r="7564" spans="1:6" ht="13.5" x14ac:dyDescent="0.3">
      <c r="A7564" s="138" t="s">
        <v>2795</v>
      </c>
      <c r="B7564" s="139" t="s">
        <v>574</v>
      </c>
      <c r="C7564" s="77" t="s">
        <v>7071</v>
      </c>
      <c r="D7564" s="145" t="s">
        <v>327</v>
      </c>
      <c r="E7564" s="139" t="s">
        <v>15550</v>
      </c>
    </row>
    <row r="7565" spans="1:6" ht="14.25" x14ac:dyDescent="0.3">
      <c r="A7565" s="138" t="s">
        <v>2795</v>
      </c>
      <c r="B7565" s="139" t="s">
        <v>575</v>
      </c>
      <c r="C7565" s="77" t="s">
        <v>7071</v>
      </c>
      <c r="D7565" s="140" t="s">
        <v>327</v>
      </c>
      <c r="E7565" s="139" t="s">
        <v>15550</v>
      </c>
    </row>
    <row r="7566" spans="1:6" ht="14.25" x14ac:dyDescent="0.3">
      <c r="A7566" s="144" t="s">
        <v>6094</v>
      </c>
      <c r="B7566" s="139" t="s">
        <v>574</v>
      </c>
      <c r="C7566" s="77" t="s">
        <v>6956</v>
      </c>
      <c r="D7566" s="145" t="s">
        <v>13171</v>
      </c>
      <c r="E7566" s="139" t="s">
        <v>14396</v>
      </c>
    </row>
    <row r="7567" spans="1:6" ht="14.25" x14ac:dyDescent="0.3">
      <c r="A7567" s="132" t="s">
        <v>6095</v>
      </c>
      <c r="B7567" s="133" t="s">
        <v>575</v>
      </c>
      <c r="C7567" s="77" t="s">
        <v>6956</v>
      </c>
      <c r="D7567" s="134" t="s">
        <v>13493</v>
      </c>
      <c r="E7567" s="133" t="s">
        <v>14396</v>
      </c>
    </row>
    <row r="7568" spans="1:6" ht="14.25" x14ac:dyDescent="0.3">
      <c r="A7568" s="135" t="s">
        <v>6096</v>
      </c>
      <c r="B7568" s="136" t="s">
        <v>574</v>
      </c>
      <c r="C7568" s="77" t="s">
        <v>6909</v>
      </c>
      <c r="D7568" s="137" t="s">
        <v>7254</v>
      </c>
      <c r="E7568" s="136" t="s">
        <v>14394</v>
      </c>
      <c r="F7568" s="17"/>
    </row>
    <row r="7569" spans="1:6" ht="13.5" x14ac:dyDescent="0.3">
      <c r="A7569" s="132" t="s">
        <v>637</v>
      </c>
      <c r="B7569" s="133" t="s">
        <v>574</v>
      </c>
      <c r="C7569" s="77" t="s">
        <v>5492</v>
      </c>
      <c r="D7569" s="134" t="s">
        <v>7085</v>
      </c>
      <c r="E7569" s="133" t="s">
        <v>14396</v>
      </c>
    </row>
    <row r="7570" spans="1:6" ht="14.25" x14ac:dyDescent="0.3">
      <c r="A7570" s="144" t="s">
        <v>637</v>
      </c>
      <c r="B7570" s="139" t="s">
        <v>575</v>
      </c>
      <c r="C7570" s="77" t="s">
        <v>5492</v>
      </c>
      <c r="D7570" s="145" t="s">
        <v>7085</v>
      </c>
      <c r="E7570" s="139" t="s">
        <v>14396</v>
      </c>
      <c r="F7570" s="17"/>
    </row>
    <row r="7571" spans="1:6" ht="14.25" x14ac:dyDescent="0.3">
      <c r="A7571" s="138" t="s">
        <v>11946</v>
      </c>
      <c r="B7571" s="139" t="s">
        <v>574</v>
      </c>
      <c r="C7571" s="77" t="s">
        <v>6920</v>
      </c>
      <c r="D7571" s="140" t="s">
        <v>14058</v>
      </c>
      <c r="E7571" s="139" t="s">
        <v>14404</v>
      </c>
      <c r="F7571" s="17"/>
    </row>
    <row r="7572" spans="1:6" ht="14.25" x14ac:dyDescent="0.3">
      <c r="A7572" s="141" t="s">
        <v>11940</v>
      </c>
      <c r="B7572" s="142" t="s">
        <v>574</v>
      </c>
      <c r="C7572" s="77" t="s">
        <v>6920</v>
      </c>
      <c r="D7572" s="143" t="s">
        <v>14058</v>
      </c>
      <c r="E7572" s="142" t="s">
        <v>14404</v>
      </c>
    </row>
    <row r="7573" spans="1:6" ht="13.5" x14ac:dyDescent="0.3">
      <c r="A7573" s="141" t="s">
        <v>11480</v>
      </c>
      <c r="B7573" s="142" t="s">
        <v>574</v>
      </c>
      <c r="C7573" s="77" t="s">
        <v>6920</v>
      </c>
      <c r="D7573" s="143" t="s">
        <v>1842</v>
      </c>
      <c r="E7573" s="142" t="s">
        <v>14398</v>
      </c>
      <c r="F7573" s="17"/>
    </row>
    <row r="7574" spans="1:6" ht="14.25" x14ac:dyDescent="0.3">
      <c r="A7574" s="135" t="s">
        <v>3530</v>
      </c>
      <c r="B7574" s="136" t="s">
        <v>574</v>
      </c>
      <c r="C7574" s="77" t="s">
        <v>7071</v>
      </c>
      <c r="D7574" s="137" t="s">
        <v>8117</v>
      </c>
      <c r="E7574" s="136" t="s">
        <v>14398</v>
      </c>
    </row>
    <row r="7575" spans="1:6" ht="14.25" x14ac:dyDescent="0.3">
      <c r="A7575" s="132" t="s">
        <v>2644</v>
      </c>
      <c r="B7575" s="75" t="s">
        <v>574</v>
      </c>
      <c r="C7575" s="77" t="s">
        <v>6984</v>
      </c>
      <c r="D7575" s="134" t="s">
        <v>13964</v>
      </c>
      <c r="E7575" s="133" t="s">
        <v>14399</v>
      </c>
    </row>
    <row r="7576" spans="1:6" ht="13.5" x14ac:dyDescent="0.3">
      <c r="A7576" s="138" t="s">
        <v>6097</v>
      </c>
      <c r="B7576" s="139" t="s">
        <v>574</v>
      </c>
      <c r="C7576" s="77" t="s">
        <v>5367</v>
      </c>
      <c r="D7576" s="140" t="s">
        <v>13381</v>
      </c>
      <c r="E7576" s="139" t="s">
        <v>14396</v>
      </c>
    </row>
    <row r="7577" spans="1:6" ht="14.25" x14ac:dyDescent="0.3">
      <c r="A7577" s="132" t="s">
        <v>6098</v>
      </c>
      <c r="B7577" s="133" t="s">
        <v>574</v>
      </c>
      <c r="C7577" s="77" t="s">
        <v>5367</v>
      </c>
      <c r="D7577" s="134" t="s">
        <v>8189</v>
      </c>
      <c r="E7577" s="133" t="s">
        <v>14404</v>
      </c>
      <c r="F7577" s="18"/>
    </row>
    <row r="7578" spans="1:6" ht="14.25" x14ac:dyDescent="0.3">
      <c r="A7578" s="138" t="s">
        <v>1453</v>
      </c>
      <c r="B7578" s="139" t="s">
        <v>574</v>
      </c>
      <c r="C7578" s="77" t="s">
        <v>5367</v>
      </c>
      <c r="D7578" s="140" t="s">
        <v>13611</v>
      </c>
      <c r="E7578" s="139" t="s">
        <v>14511</v>
      </c>
    </row>
    <row r="7579" spans="1:6" ht="13.5" x14ac:dyDescent="0.3">
      <c r="A7579" s="135" t="s">
        <v>3531</v>
      </c>
      <c r="B7579" s="133" t="s">
        <v>574</v>
      </c>
      <c r="C7579" s="77" t="s">
        <v>6984</v>
      </c>
      <c r="D7579" s="137" t="s">
        <v>7620</v>
      </c>
      <c r="E7579" s="136" t="s">
        <v>14399</v>
      </c>
      <c r="F7579" s="17"/>
    </row>
    <row r="7580" spans="1:6" ht="14.25" x14ac:dyDescent="0.3">
      <c r="A7580" s="135" t="s">
        <v>2796</v>
      </c>
      <c r="B7580" s="136" t="s">
        <v>574</v>
      </c>
      <c r="C7580" s="77" t="s">
        <v>6984</v>
      </c>
      <c r="D7580" s="137" t="s">
        <v>13738</v>
      </c>
      <c r="E7580" s="136" t="s">
        <v>15247</v>
      </c>
      <c r="F7580" s="17"/>
    </row>
    <row r="7581" spans="1:6" ht="14.25" x14ac:dyDescent="0.3">
      <c r="A7581" s="132" t="s">
        <v>6099</v>
      </c>
      <c r="B7581" s="133" t="s">
        <v>574</v>
      </c>
      <c r="C7581" s="77" t="s">
        <v>6984</v>
      </c>
      <c r="D7581" s="134" t="s">
        <v>13223</v>
      </c>
      <c r="E7581" s="133" t="s">
        <v>14403</v>
      </c>
      <c r="F7581" s="17"/>
    </row>
    <row r="7582" spans="1:6" ht="14.25" x14ac:dyDescent="0.3">
      <c r="A7582" s="135" t="s">
        <v>3150</v>
      </c>
      <c r="B7582" s="136" t="s">
        <v>574</v>
      </c>
      <c r="C7582" s="77" t="s">
        <v>6984</v>
      </c>
      <c r="D7582" s="137" t="s">
        <v>14068</v>
      </c>
      <c r="E7582" s="136" t="s">
        <v>14400</v>
      </c>
    </row>
    <row r="7583" spans="1:6" ht="14.25" x14ac:dyDescent="0.3">
      <c r="A7583" s="132" t="s">
        <v>848</v>
      </c>
      <c r="B7583" s="133" t="s">
        <v>574</v>
      </c>
      <c r="C7583" s="77" t="s">
        <v>5367</v>
      </c>
      <c r="D7583" s="134" t="s">
        <v>13427</v>
      </c>
      <c r="E7583" s="133" t="s">
        <v>14396</v>
      </c>
    </row>
    <row r="7584" spans="1:6" ht="14.25" x14ac:dyDescent="0.3">
      <c r="A7584" s="132" t="s">
        <v>24</v>
      </c>
      <c r="B7584" s="133" t="s">
        <v>574</v>
      </c>
      <c r="C7584" s="77" t="s">
        <v>6984</v>
      </c>
      <c r="D7584" s="134" t="s">
        <v>10346</v>
      </c>
      <c r="E7584" s="133" t="s">
        <v>14589</v>
      </c>
    </row>
    <row r="7585" spans="1:6" ht="13.5" x14ac:dyDescent="0.3">
      <c r="A7585" s="132" t="s">
        <v>3305</v>
      </c>
      <c r="B7585" s="133" t="s">
        <v>574</v>
      </c>
      <c r="C7585" s="77" t="s">
        <v>6929</v>
      </c>
      <c r="D7585" s="134" t="s">
        <v>13709</v>
      </c>
      <c r="E7585" s="133" t="s">
        <v>14667</v>
      </c>
    </row>
    <row r="7586" spans="1:6" ht="14.25" x14ac:dyDescent="0.3">
      <c r="A7586" s="141" t="s">
        <v>1674</v>
      </c>
      <c r="B7586" s="142" t="s">
        <v>574</v>
      </c>
      <c r="C7586" s="77" t="s">
        <v>6984</v>
      </c>
      <c r="D7586" s="143" t="s">
        <v>15551</v>
      </c>
      <c r="E7586" s="142" t="s">
        <v>14394</v>
      </c>
      <c r="F7586" s="17"/>
    </row>
    <row r="7587" spans="1:6" ht="13.5" x14ac:dyDescent="0.3">
      <c r="A7587" s="141" t="s">
        <v>13928</v>
      </c>
      <c r="B7587" s="142" t="s">
        <v>574</v>
      </c>
      <c r="C7587" s="77" t="s">
        <v>6984</v>
      </c>
      <c r="D7587" s="143" t="s">
        <v>10937</v>
      </c>
      <c r="E7587" s="142" t="s">
        <v>14397</v>
      </c>
      <c r="F7587" s="17"/>
    </row>
    <row r="7588" spans="1:6" ht="14.25" x14ac:dyDescent="0.3">
      <c r="A7588" s="141" t="s">
        <v>241</v>
      </c>
      <c r="B7588" s="142" t="s">
        <v>574</v>
      </c>
      <c r="C7588" s="77" t="s">
        <v>5367</v>
      </c>
      <c r="D7588" s="143" t="s">
        <v>9541</v>
      </c>
      <c r="E7588" s="142" t="s">
        <v>14809</v>
      </c>
    </row>
    <row r="7589" spans="1:6" ht="13.5" x14ac:dyDescent="0.3">
      <c r="A7589" s="135" t="s">
        <v>10103</v>
      </c>
      <c r="B7589" s="136" t="s">
        <v>574</v>
      </c>
      <c r="C7589" s="77" t="s">
        <v>9014</v>
      </c>
      <c r="D7589" s="137" t="s">
        <v>1263</v>
      </c>
      <c r="E7589" s="136" t="s">
        <v>15552</v>
      </c>
      <c r="F7589" s="17"/>
    </row>
    <row r="7590" spans="1:6" ht="14.25" x14ac:dyDescent="0.3">
      <c r="A7590" s="132" t="s">
        <v>6800</v>
      </c>
      <c r="B7590" s="133" t="s">
        <v>4879</v>
      </c>
      <c r="C7590" s="77" t="s">
        <v>9019</v>
      </c>
      <c r="D7590" s="134" t="s">
        <v>10239</v>
      </c>
      <c r="E7590" s="133" t="s">
        <v>14804</v>
      </c>
    </row>
    <row r="7591" spans="1:6" ht="14.25" x14ac:dyDescent="0.3">
      <c r="A7591" s="132" t="s">
        <v>2532</v>
      </c>
      <c r="B7591" s="133" t="s">
        <v>574</v>
      </c>
      <c r="C7591" s="77" t="s">
        <v>7000</v>
      </c>
      <c r="D7591" s="134" t="s">
        <v>10938</v>
      </c>
      <c r="E7591" s="133" t="s">
        <v>14395</v>
      </c>
    </row>
    <row r="7592" spans="1:6" ht="14.25" x14ac:dyDescent="0.3">
      <c r="A7592" s="135" t="s">
        <v>1275</v>
      </c>
      <c r="B7592" s="136" t="s">
        <v>574</v>
      </c>
      <c r="C7592" s="77" t="s">
        <v>6979</v>
      </c>
      <c r="D7592" s="137" t="s">
        <v>13691</v>
      </c>
      <c r="E7592" s="136" t="s">
        <v>15465</v>
      </c>
    </row>
    <row r="7593" spans="1:6" ht="14.25" x14ac:dyDescent="0.3">
      <c r="A7593" s="135" t="s">
        <v>1646</v>
      </c>
      <c r="B7593" s="136" t="s">
        <v>574</v>
      </c>
      <c r="C7593" s="77" t="s">
        <v>6920</v>
      </c>
      <c r="D7593" s="137" t="s">
        <v>11481</v>
      </c>
      <c r="E7593" s="136" t="s">
        <v>14398</v>
      </c>
    </row>
    <row r="7594" spans="1:6" ht="14.25" x14ac:dyDescent="0.3">
      <c r="A7594" s="132" t="s">
        <v>1646</v>
      </c>
      <c r="B7594" s="133" t="s">
        <v>575</v>
      </c>
      <c r="C7594" s="77" t="s">
        <v>6920</v>
      </c>
      <c r="D7594" s="134" t="s">
        <v>11481</v>
      </c>
      <c r="E7594" s="133" t="s">
        <v>14398</v>
      </c>
      <c r="F7594" s="17"/>
    </row>
    <row r="7595" spans="1:6" ht="14.25" x14ac:dyDescent="0.3">
      <c r="A7595" s="135" t="s">
        <v>1532</v>
      </c>
      <c r="B7595" s="136" t="s">
        <v>574</v>
      </c>
      <c r="C7595" s="77" t="s">
        <v>6920</v>
      </c>
      <c r="D7595" s="137" t="s">
        <v>8482</v>
      </c>
      <c r="E7595" s="136" t="s">
        <v>14398</v>
      </c>
      <c r="F7595" s="18"/>
    </row>
    <row r="7596" spans="1:6" ht="14.25" x14ac:dyDescent="0.3">
      <c r="A7596" s="135" t="s">
        <v>6100</v>
      </c>
      <c r="B7596" s="136" t="s">
        <v>574</v>
      </c>
      <c r="C7596" s="77" t="s">
        <v>7000</v>
      </c>
      <c r="D7596" s="137" t="s">
        <v>7255</v>
      </c>
      <c r="E7596" s="136" t="s">
        <v>14406</v>
      </c>
      <c r="F7596" s="17"/>
    </row>
    <row r="7597" spans="1:6" ht="14.25" x14ac:dyDescent="0.3">
      <c r="A7597" s="135" t="s">
        <v>6100</v>
      </c>
      <c r="B7597" s="136" t="s">
        <v>14387</v>
      </c>
      <c r="C7597" s="77" t="s">
        <v>7000</v>
      </c>
      <c r="D7597" s="137" t="s">
        <v>7255</v>
      </c>
      <c r="E7597" s="136" t="s">
        <v>14406</v>
      </c>
    </row>
    <row r="7598" spans="1:6" ht="14.25" x14ac:dyDescent="0.3">
      <c r="A7598" s="144" t="s">
        <v>6100</v>
      </c>
      <c r="B7598" s="84" t="s">
        <v>575</v>
      </c>
      <c r="C7598" s="77" t="s">
        <v>7000</v>
      </c>
      <c r="D7598" s="140" t="s">
        <v>7255</v>
      </c>
      <c r="E7598" s="139" t="s">
        <v>14406</v>
      </c>
    </row>
    <row r="7599" spans="1:6" ht="14.25" x14ac:dyDescent="0.3">
      <c r="A7599" s="141" t="s">
        <v>5067</v>
      </c>
      <c r="B7599" s="142" t="s">
        <v>4879</v>
      </c>
      <c r="C7599" s="77" t="s">
        <v>9019</v>
      </c>
      <c r="D7599" s="143" t="s">
        <v>9949</v>
      </c>
      <c r="E7599" s="142" t="s">
        <v>15181</v>
      </c>
    </row>
    <row r="7600" spans="1:6" ht="14.25" x14ac:dyDescent="0.3">
      <c r="A7600" s="132" t="s">
        <v>5067</v>
      </c>
      <c r="B7600" s="133" t="s">
        <v>4879</v>
      </c>
      <c r="C7600" s="77" t="s">
        <v>9019</v>
      </c>
      <c r="D7600" s="134" t="s">
        <v>9949</v>
      </c>
      <c r="E7600" s="133" t="s">
        <v>15181</v>
      </c>
      <c r="F7600" s="17"/>
    </row>
    <row r="7601" spans="1:6" ht="14.25" x14ac:dyDescent="0.3">
      <c r="A7601" s="135" t="s">
        <v>12718</v>
      </c>
      <c r="B7601" s="136" t="s">
        <v>575</v>
      </c>
      <c r="C7601" s="77" t="s">
        <v>6998</v>
      </c>
      <c r="D7601" s="137" t="s">
        <v>12719</v>
      </c>
      <c r="E7601" s="136" t="s">
        <v>16280</v>
      </c>
    </row>
    <row r="7602" spans="1:6" ht="14.25" x14ac:dyDescent="0.3">
      <c r="A7602" s="132" t="s">
        <v>59</v>
      </c>
      <c r="B7602" s="133" t="s">
        <v>574</v>
      </c>
      <c r="C7602" s="77" t="s">
        <v>6924</v>
      </c>
      <c r="D7602" s="134" t="s">
        <v>3431</v>
      </c>
      <c r="E7602" s="133" t="s">
        <v>16438</v>
      </c>
    </row>
    <row r="7603" spans="1:6" ht="14.25" x14ac:dyDescent="0.3">
      <c r="A7603" s="132" t="s">
        <v>1203</v>
      </c>
      <c r="B7603" s="133" t="s">
        <v>574</v>
      </c>
      <c r="C7603" s="77" t="s">
        <v>6920</v>
      </c>
      <c r="D7603" s="134" t="s">
        <v>15553</v>
      </c>
      <c r="E7603" s="133" t="s">
        <v>14750</v>
      </c>
      <c r="F7603" s="17"/>
    </row>
    <row r="7604" spans="1:6" ht="14.25" x14ac:dyDescent="0.3">
      <c r="A7604" s="141" t="s">
        <v>6558</v>
      </c>
      <c r="B7604" s="142" t="s">
        <v>14387</v>
      </c>
      <c r="C7604" s="77" t="s">
        <v>7002</v>
      </c>
      <c r="D7604" s="143" t="s">
        <v>13978</v>
      </c>
      <c r="E7604" s="142" t="s">
        <v>2956</v>
      </c>
    </row>
    <row r="7605" spans="1:6" ht="13.5" x14ac:dyDescent="0.3">
      <c r="A7605" s="132" t="s">
        <v>6558</v>
      </c>
      <c r="B7605" s="133" t="s">
        <v>14387</v>
      </c>
      <c r="C7605" s="77" t="s">
        <v>7000</v>
      </c>
      <c r="D7605" s="134" t="s">
        <v>6890</v>
      </c>
      <c r="E7605" s="133" t="s">
        <v>14398</v>
      </c>
      <c r="F7605" s="18"/>
    </row>
    <row r="7606" spans="1:6" ht="14.25" x14ac:dyDescent="0.3">
      <c r="A7606" s="138" t="s">
        <v>6558</v>
      </c>
      <c r="B7606" s="139" t="s">
        <v>14387</v>
      </c>
      <c r="C7606" s="77" t="s">
        <v>7000</v>
      </c>
      <c r="D7606" s="140" t="s">
        <v>6562</v>
      </c>
      <c r="E7606" s="139" t="s">
        <v>14394</v>
      </c>
    </row>
    <row r="7607" spans="1:6" ht="14.25" x14ac:dyDescent="0.3">
      <c r="A7607" s="132" t="s">
        <v>6558</v>
      </c>
      <c r="B7607" s="133" t="s">
        <v>14387</v>
      </c>
      <c r="C7607" s="77" t="s">
        <v>7000</v>
      </c>
      <c r="D7607" s="134" t="s">
        <v>12107</v>
      </c>
      <c r="E7607" s="133" t="s">
        <v>6460</v>
      </c>
      <c r="F7607" s="17"/>
    </row>
    <row r="7608" spans="1:6" ht="14.25" x14ac:dyDescent="0.3">
      <c r="A7608" s="135" t="s">
        <v>6558</v>
      </c>
      <c r="B7608" s="108" t="s">
        <v>14387</v>
      </c>
      <c r="C7608" s="77" t="s">
        <v>7071</v>
      </c>
      <c r="D7608" s="137" t="s">
        <v>11702</v>
      </c>
      <c r="E7608" s="136" t="s">
        <v>14394</v>
      </c>
      <c r="F7608" s="17"/>
    </row>
    <row r="7609" spans="1:6" ht="14.25" x14ac:dyDescent="0.3">
      <c r="A7609" s="132" t="s">
        <v>6558</v>
      </c>
      <c r="B7609" s="133" t="s">
        <v>575</v>
      </c>
      <c r="C7609" s="77" t="s">
        <v>7002</v>
      </c>
      <c r="D7609" s="134" t="s">
        <v>13978</v>
      </c>
      <c r="E7609" s="133" t="s">
        <v>2956</v>
      </c>
    </row>
    <row r="7610" spans="1:6" ht="13.5" x14ac:dyDescent="0.3">
      <c r="A7610" s="132" t="s">
        <v>6558</v>
      </c>
      <c r="B7610" s="133" t="s">
        <v>575</v>
      </c>
      <c r="C7610" s="77" t="s">
        <v>7000</v>
      </c>
      <c r="D7610" s="134" t="s">
        <v>6890</v>
      </c>
      <c r="E7610" s="133" t="s">
        <v>14398</v>
      </c>
      <c r="F7610" s="17"/>
    </row>
    <row r="7611" spans="1:6" ht="13.5" x14ac:dyDescent="0.3">
      <c r="A7611" s="132" t="s">
        <v>6558</v>
      </c>
      <c r="B7611" s="133" t="s">
        <v>575</v>
      </c>
      <c r="C7611" s="77" t="s">
        <v>7000</v>
      </c>
      <c r="D7611" s="134" t="s">
        <v>6562</v>
      </c>
      <c r="E7611" s="133" t="s">
        <v>14394</v>
      </c>
    </row>
    <row r="7612" spans="1:6" ht="14.25" x14ac:dyDescent="0.3">
      <c r="A7612" s="141" t="s">
        <v>6558</v>
      </c>
      <c r="B7612" s="142" t="s">
        <v>575</v>
      </c>
      <c r="C7612" s="77" t="s">
        <v>7000</v>
      </c>
      <c r="D7612" s="143" t="s">
        <v>12107</v>
      </c>
      <c r="E7612" s="142" t="s">
        <v>6460</v>
      </c>
    </row>
    <row r="7613" spans="1:6" ht="13.5" x14ac:dyDescent="0.3">
      <c r="A7613" s="135" t="s">
        <v>6558</v>
      </c>
      <c r="B7613" s="136" t="s">
        <v>575</v>
      </c>
      <c r="C7613" s="77" t="s">
        <v>7071</v>
      </c>
      <c r="D7613" s="137" t="s">
        <v>11702</v>
      </c>
      <c r="E7613" s="136" t="s">
        <v>14394</v>
      </c>
      <c r="F7613" s="18"/>
    </row>
    <row r="7614" spans="1:6" ht="14.25" x14ac:dyDescent="0.3">
      <c r="A7614" s="135" t="s">
        <v>6101</v>
      </c>
      <c r="B7614" s="136" t="s">
        <v>574</v>
      </c>
      <c r="C7614" s="77" t="s">
        <v>6911</v>
      </c>
      <c r="D7614" s="137" t="s">
        <v>6912</v>
      </c>
      <c r="E7614" s="136" t="s">
        <v>733</v>
      </c>
      <c r="F7614" s="18"/>
    </row>
    <row r="7615" spans="1:6" ht="14.25" x14ac:dyDescent="0.3">
      <c r="A7615" s="138" t="s">
        <v>4601</v>
      </c>
      <c r="B7615" s="139" t="s">
        <v>574</v>
      </c>
      <c r="C7615" s="77" t="s">
        <v>6924</v>
      </c>
      <c r="D7615" s="140" t="s">
        <v>7663</v>
      </c>
      <c r="E7615" s="139" t="s">
        <v>14406</v>
      </c>
      <c r="F7615" s="18"/>
    </row>
    <row r="7616" spans="1:6" ht="14.25" x14ac:dyDescent="0.3">
      <c r="A7616" s="132" t="s">
        <v>6102</v>
      </c>
      <c r="B7616" s="133" t="s">
        <v>574</v>
      </c>
      <c r="C7616" s="77" t="s">
        <v>5402</v>
      </c>
      <c r="D7616" s="134" t="s">
        <v>13071</v>
      </c>
      <c r="E7616" s="133" t="s">
        <v>733</v>
      </c>
      <c r="F7616" s="18"/>
    </row>
    <row r="7617" spans="1:6" ht="14.25" x14ac:dyDescent="0.3">
      <c r="A7617" s="135" t="s">
        <v>2533</v>
      </c>
      <c r="B7617" s="136" t="s">
        <v>574</v>
      </c>
      <c r="C7617" s="77" t="s">
        <v>6911</v>
      </c>
      <c r="D7617" s="137" t="s">
        <v>10940</v>
      </c>
      <c r="E7617" s="136" t="s">
        <v>14414</v>
      </c>
      <c r="F7617" s="18"/>
    </row>
    <row r="7618" spans="1:6" ht="14.25" x14ac:dyDescent="0.3">
      <c r="A7618" s="135" t="s">
        <v>2533</v>
      </c>
      <c r="B7618" s="136" t="s">
        <v>4879</v>
      </c>
      <c r="C7618" s="77" t="s">
        <v>4745</v>
      </c>
      <c r="D7618" s="137" t="s">
        <v>10939</v>
      </c>
      <c r="E7618" s="136" t="s">
        <v>14414</v>
      </c>
      <c r="F7618" s="17"/>
    </row>
    <row r="7619" spans="1:6" ht="14.25" x14ac:dyDescent="0.3">
      <c r="A7619" s="132" t="s">
        <v>512</v>
      </c>
      <c r="B7619" s="133" t="s">
        <v>574</v>
      </c>
      <c r="C7619" s="77" t="s">
        <v>6924</v>
      </c>
      <c r="D7619" s="134" t="s">
        <v>513</v>
      </c>
      <c r="E7619" s="133" t="s">
        <v>14395</v>
      </c>
      <c r="F7619" s="17"/>
    </row>
    <row r="7620" spans="1:6" ht="14.25" x14ac:dyDescent="0.3">
      <c r="A7620" s="132" t="s">
        <v>416</v>
      </c>
      <c r="B7620" s="133" t="s">
        <v>574</v>
      </c>
      <c r="C7620" s="77" t="s">
        <v>10197</v>
      </c>
      <c r="D7620" s="134" t="s">
        <v>3306</v>
      </c>
      <c r="E7620" s="133" t="s">
        <v>14395</v>
      </c>
      <c r="F7620" s="17"/>
    </row>
    <row r="7621" spans="1:6" ht="14.25" x14ac:dyDescent="0.3">
      <c r="A7621" s="132" t="s">
        <v>416</v>
      </c>
      <c r="B7621" s="133" t="s">
        <v>575</v>
      </c>
      <c r="C7621" s="77" t="s">
        <v>10196</v>
      </c>
      <c r="D7621" s="134" t="s">
        <v>3306</v>
      </c>
      <c r="E7621" s="133" t="s">
        <v>14395</v>
      </c>
      <c r="F7621" s="17"/>
    </row>
    <row r="7622" spans="1:6" ht="13.5" x14ac:dyDescent="0.3">
      <c r="A7622" s="138" t="s">
        <v>242</v>
      </c>
      <c r="B7622" s="139" t="s">
        <v>1244</v>
      </c>
      <c r="C7622" s="77" t="s">
        <v>6922</v>
      </c>
      <c r="D7622" s="140" t="s">
        <v>15554</v>
      </c>
      <c r="E7622" s="139" t="s">
        <v>14398</v>
      </c>
      <c r="F7622" s="17"/>
    </row>
    <row r="7623" spans="1:6" ht="14.25" x14ac:dyDescent="0.3">
      <c r="A7623" s="135" t="s">
        <v>2920</v>
      </c>
      <c r="B7623" s="136" t="s">
        <v>574</v>
      </c>
      <c r="C7623" s="77" t="s">
        <v>7021</v>
      </c>
      <c r="D7623" s="137" t="s">
        <v>14322</v>
      </c>
      <c r="E7623" s="136" t="s">
        <v>16439</v>
      </c>
    </row>
    <row r="7624" spans="1:6" ht="14.25" x14ac:dyDescent="0.3">
      <c r="A7624" s="132" t="s">
        <v>14323</v>
      </c>
      <c r="B7624" s="133" t="s">
        <v>574</v>
      </c>
      <c r="C7624" s="77" t="s">
        <v>6979</v>
      </c>
      <c r="D7624" s="134" t="s">
        <v>12720</v>
      </c>
      <c r="E7624" s="133" t="s">
        <v>16440</v>
      </c>
    </row>
    <row r="7625" spans="1:6" ht="13.5" x14ac:dyDescent="0.3">
      <c r="A7625" s="132" t="s">
        <v>15555</v>
      </c>
      <c r="B7625" s="133" t="s">
        <v>574</v>
      </c>
      <c r="C7625" s="77" t="s">
        <v>6924</v>
      </c>
      <c r="D7625" s="134" t="s">
        <v>3850</v>
      </c>
      <c r="E7625" s="133" t="s">
        <v>15225</v>
      </c>
    </row>
    <row r="7626" spans="1:6" ht="13.5" x14ac:dyDescent="0.3">
      <c r="A7626" s="135" t="s">
        <v>15556</v>
      </c>
      <c r="B7626" s="136" t="s">
        <v>574</v>
      </c>
      <c r="C7626" s="77" t="s">
        <v>9014</v>
      </c>
      <c r="D7626" s="137" t="s">
        <v>14839</v>
      </c>
      <c r="E7626" s="136" t="s">
        <v>14840</v>
      </c>
    </row>
    <row r="7627" spans="1:6" ht="14.25" x14ac:dyDescent="0.3">
      <c r="A7627" s="132" t="s">
        <v>15556</v>
      </c>
      <c r="B7627" s="133" t="s">
        <v>575</v>
      </c>
      <c r="C7627" s="77" t="s">
        <v>9014</v>
      </c>
      <c r="D7627" s="134" t="s">
        <v>14841</v>
      </c>
      <c r="E7627" s="133" t="s">
        <v>14511</v>
      </c>
    </row>
    <row r="7628" spans="1:6" ht="14.25" x14ac:dyDescent="0.3">
      <c r="A7628" s="132" t="s">
        <v>6103</v>
      </c>
      <c r="B7628" s="133" t="s">
        <v>574</v>
      </c>
      <c r="C7628" s="77" t="s">
        <v>7000</v>
      </c>
      <c r="D7628" s="134" t="s">
        <v>7612</v>
      </c>
      <c r="E7628" s="133" t="s">
        <v>14396</v>
      </c>
      <c r="F7628" s="17"/>
    </row>
    <row r="7629" spans="1:6" ht="13.5" x14ac:dyDescent="0.3">
      <c r="A7629" s="141" t="s">
        <v>6104</v>
      </c>
      <c r="B7629" s="142" t="s">
        <v>574</v>
      </c>
      <c r="C7629" s="77" t="s">
        <v>6984</v>
      </c>
      <c r="D7629" s="143" t="s">
        <v>8031</v>
      </c>
      <c r="E7629" s="142" t="s">
        <v>14404</v>
      </c>
      <c r="F7629" s="17"/>
    </row>
    <row r="7630" spans="1:6" ht="13.5" x14ac:dyDescent="0.3">
      <c r="A7630" s="132" t="s">
        <v>15557</v>
      </c>
      <c r="B7630" s="133" t="s">
        <v>574</v>
      </c>
      <c r="C7630" s="77" t="s">
        <v>9014</v>
      </c>
      <c r="D7630" s="134" t="s">
        <v>9479</v>
      </c>
      <c r="E7630" s="133" t="s">
        <v>9736</v>
      </c>
      <c r="F7630" s="17"/>
    </row>
    <row r="7631" spans="1:6" ht="14.25" x14ac:dyDescent="0.3">
      <c r="A7631" s="135" t="s">
        <v>15558</v>
      </c>
      <c r="B7631" s="136" t="s">
        <v>574</v>
      </c>
      <c r="C7631" s="77" t="s">
        <v>9014</v>
      </c>
      <c r="D7631" s="137" t="s">
        <v>9479</v>
      </c>
      <c r="E7631" s="136" t="s">
        <v>3482</v>
      </c>
      <c r="F7631" s="18"/>
    </row>
    <row r="7632" spans="1:6" ht="14.25" x14ac:dyDescent="0.3">
      <c r="A7632" s="132" t="s">
        <v>328</v>
      </c>
      <c r="B7632" s="133" t="s">
        <v>574</v>
      </c>
      <c r="C7632" s="77" t="s">
        <v>6979</v>
      </c>
      <c r="D7632" s="134" t="s">
        <v>9923</v>
      </c>
      <c r="E7632" s="133" t="s">
        <v>15123</v>
      </c>
      <c r="F7632" s="17"/>
    </row>
    <row r="7633" spans="1:6" ht="14.25" x14ac:dyDescent="0.3">
      <c r="A7633" s="132" t="s">
        <v>2797</v>
      </c>
      <c r="B7633" s="133" t="s">
        <v>14387</v>
      </c>
      <c r="C7633" s="77" t="s">
        <v>6917</v>
      </c>
      <c r="D7633" s="134" t="s">
        <v>10364</v>
      </c>
      <c r="E7633" s="133" t="s">
        <v>14856</v>
      </c>
      <c r="F7633" s="18"/>
    </row>
    <row r="7634" spans="1:6" ht="14.25" x14ac:dyDescent="0.3">
      <c r="A7634" s="149" t="s">
        <v>2797</v>
      </c>
      <c r="B7634" s="152" t="s">
        <v>575</v>
      </c>
      <c r="C7634" s="77" t="s">
        <v>6917</v>
      </c>
      <c r="D7634" s="151" t="s">
        <v>10364</v>
      </c>
      <c r="E7634" s="152" t="s">
        <v>14856</v>
      </c>
      <c r="F7634" s="17"/>
    </row>
    <row r="7635" spans="1:6" ht="14.25" x14ac:dyDescent="0.3">
      <c r="A7635" s="132" t="s">
        <v>1764</v>
      </c>
      <c r="B7635" s="133" t="s">
        <v>574</v>
      </c>
      <c r="C7635" s="77" t="s">
        <v>9526</v>
      </c>
      <c r="D7635" s="134" t="s">
        <v>10066</v>
      </c>
      <c r="E7635" s="133" t="s">
        <v>14888</v>
      </c>
      <c r="F7635" s="17"/>
    </row>
    <row r="7636" spans="1:6" ht="14.25" x14ac:dyDescent="0.3">
      <c r="A7636" s="132" t="s">
        <v>6105</v>
      </c>
      <c r="B7636" s="133" t="s">
        <v>574</v>
      </c>
      <c r="C7636" s="77" t="s">
        <v>6998</v>
      </c>
      <c r="D7636" s="134" t="s">
        <v>13364</v>
      </c>
      <c r="E7636" s="133" t="s">
        <v>14396</v>
      </c>
      <c r="F7636" s="18"/>
    </row>
    <row r="7637" spans="1:6" ht="14.25" x14ac:dyDescent="0.3">
      <c r="A7637" s="135" t="s">
        <v>3648</v>
      </c>
      <c r="B7637" s="136" t="s">
        <v>574</v>
      </c>
      <c r="C7637" s="77" t="s">
        <v>5395</v>
      </c>
      <c r="D7637" s="137" t="s">
        <v>10941</v>
      </c>
      <c r="E7637" s="136" t="s">
        <v>14401</v>
      </c>
      <c r="F7637" s="17"/>
    </row>
    <row r="7638" spans="1:6" ht="14.25" x14ac:dyDescent="0.3">
      <c r="A7638" s="141" t="s">
        <v>10945</v>
      </c>
      <c r="B7638" s="142" t="s">
        <v>574</v>
      </c>
      <c r="C7638" s="77" t="s">
        <v>7000</v>
      </c>
      <c r="D7638" s="143" t="s">
        <v>10946</v>
      </c>
      <c r="E7638" s="142" t="s">
        <v>14400</v>
      </c>
      <c r="F7638" s="17"/>
    </row>
    <row r="7639" spans="1:6" ht="14.25" x14ac:dyDescent="0.3">
      <c r="A7639" s="141" t="s">
        <v>989</v>
      </c>
      <c r="B7639" s="142" t="s">
        <v>574</v>
      </c>
      <c r="C7639" s="77" t="s">
        <v>6924</v>
      </c>
      <c r="D7639" s="143" t="s">
        <v>7976</v>
      </c>
      <c r="E7639" s="142" t="s">
        <v>14415</v>
      </c>
      <c r="F7639" s="17"/>
    </row>
    <row r="7640" spans="1:6" ht="13.5" x14ac:dyDescent="0.3">
      <c r="A7640" s="132" t="s">
        <v>3020</v>
      </c>
      <c r="B7640" s="133" t="s">
        <v>574</v>
      </c>
      <c r="C7640" s="77" t="s">
        <v>6924</v>
      </c>
      <c r="D7640" s="134" t="s">
        <v>7545</v>
      </c>
      <c r="E7640" s="133" t="s">
        <v>14415</v>
      </c>
      <c r="F7640" s="18"/>
    </row>
    <row r="7641" spans="1:6" ht="14.25" x14ac:dyDescent="0.3">
      <c r="A7641" s="135" t="s">
        <v>8837</v>
      </c>
      <c r="B7641" s="136" t="s">
        <v>1244</v>
      </c>
      <c r="C7641" s="77" t="s">
        <v>6922</v>
      </c>
      <c r="D7641" s="137" t="s">
        <v>8838</v>
      </c>
      <c r="E7641" s="136" t="s">
        <v>14398</v>
      </c>
      <c r="F7641" s="17"/>
    </row>
    <row r="7642" spans="1:6" ht="14.25" x14ac:dyDescent="0.3">
      <c r="A7642" s="132" t="s">
        <v>6106</v>
      </c>
      <c r="B7642" s="133" t="s">
        <v>574</v>
      </c>
      <c r="C7642" s="77" t="s">
        <v>6984</v>
      </c>
      <c r="D7642" s="134" t="s">
        <v>8141</v>
      </c>
      <c r="E7642" s="133" t="s">
        <v>14394</v>
      </c>
      <c r="F7642" s="18"/>
    </row>
    <row r="7643" spans="1:6" ht="14.25" x14ac:dyDescent="0.3">
      <c r="A7643" s="138" t="s">
        <v>1071</v>
      </c>
      <c r="B7643" s="139" t="s">
        <v>574</v>
      </c>
      <c r="C7643" s="77" t="s">
        <v>7000</v>
      </c>
      <c r="D7643" s="140" t="s">
        <v>7448</v>
      </c>
      <c r="E7643" s="139" t="s">
        <v>14417</v>
      </c>
      <c r="F7643" s="17"/>
    </row>
    <row r="7644" spans="1:6" ht="14.25" x14ac:dyDescent="0.3">
      <c r="A7644" s="132" t="s">
        <v>1071</v>
      </c>
      <c r="B7644" s="133" t="s">
        <v>14387</v>
      </c>
      <c r="C7644" s="77" t="s">
        <v>7000</v>
      </c>
      <c r="D7644" s="134" t="s">
        <v>7448</v>
      </c>
      <c r="E7644" s="133" t="s">
        <v>14417</v>
      </c>
    </row>
    <row r="7645" spans="1:6" ht="14.25" x14ac:dyDescent="0.3">
      <c r="A7645" s="132" t="s">
        <v>1071</v>
      </c>
      <c r="B7645" s="133" t="s">
        <v>575</v>
      </c>
      <c r="C7645" s="77" t="s">
        <v>7000</v>
      </c>
      <c r="D7645" s="134" t="s">
        <v>7448</v>
      </c>
      <c r="E7645" s="133" t="s">
        <v>14417</v>
      </c>
      <c r="F7645" s="17"/>
    </row>
    <row r="7646" spans="1:6" ht="14.25" x14ac:dyDescent="0.3">
      <c r="A7646" s="141" t="s">
        <v>10943</v>
      </c>
      <c r="B7646" s="142" t="s">
        <v>574</v>
      </c>
      <c r="C7646" s="77" t="s">
        <v>6920</v>
      </c>
      <c r="D7646" s="143" t="s">
        <v>13930</v>
      </c>
      <c r="E7646" s="142" t="s">
        <v>14394</v>
      </c>
      <c r="F7646" s="17"/>
    </row>
    <row r="7647" spans="1:6" ht="14.25" x14ac:dyDescent="0.3">
      <c r="A7647" s="132" t="s">
        <v>10943</v>
      </c>
      <c r="B7647" s="133" t="s">
        <v>575</v>
      </c>
      <c r="C7647" s="77" t="s">
        <v>6920</v>
      </c>
      <c r="D7647" s="134" t="s">
        <v>13930</v>
      </c>
      <c r="E7647" s="133" t="s">
        <v>14394</v>
      </c>
      <c r="F7647" s="17"/>
    </row>
    <row r="7648" spans="1:6" ht="13.5" x14ac:dyDescent="0.3">
      <c r="A7648" s="135" t="s">
        <v>15559</v>
      </c>
      <c r="B7648" s="136" t="s">
        <v>574</v>
      </c>
      <c r="C7648" s="77" t="s">
        <v>4532</v>
      </c>
      <c r="D7648" s="137" t="s">
        <v>10154</v>
      </c>
      <c r="E7648" s="136" t="s">
        <v>14689</v>
      </c>
      <c r="F7648" s="17"/>
    </row>
    <row r="7649" spans="1:6" ht="14.25" x14ac:dyDescent="0.3">
      <c r="A7649" s="135" t="s">
        <v>4494</v>
      </c>
      <c r="B7649" s="136" t="s">
        <v>574</v>
      </c>
      <c r="C7649" s="77" t="s">
        <v>6924</v>
      </c>
      <c r="D7649" s="137" t="s">
        <v>9358</v>
      </c>
      <c r="E7649" s="136" t="s">
        <v>14600</v>
      </c>
      <c r="F7649" s="17"/>
    </row>
    <row r="7650" spans="1:6" ht="13.5" x14ac:dyDescent="0.3">
      <c r="A7650" s="132" t="s">
        <v>6107</v>
      </c>
      <c r="B7650" s="133" t="s">
        <v>574</v>
      </c>
      <c r="C7650" s="77" t="s">
        <v>6998</v>
      </c>
      <c r="D7650" s="134" t="s">
        <v>8369</v>
      </c>
      <c r="E7650" s="133" t="s">
        <v>14395</v>
      </c>
      <c r="F7650" s="18"/>
    </row>
    <row r="7651" spans="1:6" ht="14.25" x14ac:dyDescent="0.3">
      <c r="A7651" s="141" t="s">
        <v>10947</v>
      </c>
      <c r="B7651" s="142" t="s">
        <v>574</v>
      </c>
      <c r="C7651" s="77" t="s">
        <v>6922</v>
      </c>
      <c r="D7651" s="143" t="s">
        <v>10948</v>
      </c>
      <c r="E7651" s="142" t="s">
        <v>14394</v>
      </c>
      <c r="F7651" s="18"/>
    </row>
    <row r="7652" spans="1:6" ht="14.25" x14ac:dyDescent="0.3">
      <c r="A7652" s="132" t="s">
        <v>3649</v>
      </c>
      <c r="B7652" s="133" t="s">
        <v>14387</v>
      </c>
      <c r="C7652" s="77" t="s">
        <v>6313</v>
      </c>
      <c r="D7652" s="134" t="s">
        <v>13929</v>
      </c>
      <c r="E7652" s="133" t="s">
        <v>3650</v>
      </c>
    </row>
    <row r="7653" spans="1:6" ht="14.25" x14ac:dyDescent="0.3">
      <c r="A7653" s="132" t="s">
        <v>3649</v>
      </c>
      <c r="B7653" s="133" t="s">
        <v>575</v>
      </c>
      <c r="C7653" s="77" t="s">
        <v>6313</v>
      </c>
      <c r="D7653" s="134" t="s">
        <v>13929</v>
      </c>
      <c r="E7653" s="133" t="s">
        <v>3650</v>
      </c>
      <c r="F7653" s="18"/>
    </row>
    <row r="7654" spans="1:6" ht="14.25" x14ac:dyDescent="0.3">
      <c r="A7654" s="135" t="s">
        <v>1212</v>
      </c>
      <c r="B7654" s="136" t="s">
        <v>574</v>
      </c>
      <c r="C7654" s="77" t="s">
        <v>9019</v>
      </c>
      <c r="D7654" s="137" t="s">
        <v>6801</v>
      </c>
      <c r="E7654" s="136" t="s">
        <v>15560</v>
      </c>
      <c r="F7654" s="17"/>
    </row>
    <row r="7655" spans="1:6" ht="13.5" x14ac:dyDescent="0.3">
      <c r="A7655" s="132" t="s">
        <v>6108</v>
      </c>
      <c r="B7655" s="133" t="s">
        <v>575</v>
      </c>
      <c r="C7655" s="77" t="s">
        <v>6911</v>
      </c>
      <c r="D7655" s="134" t="s">
        <v>8540</v>
      </c>
      <c r="E7655" s="133" t="s">
        <v>14398</v>
      </c>
      <c r="F7655" s="17"/>
    </row>
    <row r="7656" spans="1:6" ht="14.25" x14ac:dyDescent="0.3">
      <c r="A7656" s="132" t="s">
        <v>10292</v>
      </c>
      <c r="B7656" s="133" t="s">
        <v>574</v>
      </c>
      <c r="C7656" s="77" t="s">
        <v>9019</v>
      </c>
      <c r="D7656" s="134" t="s">
        <v>15561</v>
      </c>
      <c r="E7656" s="133" t="s">
        <v>14915</v>
      </c>
      <c r="F7656" s="18"/>
    </row>
    <row r="7657" spans="1:6" ht="14.25" x14ac:dyDescent="0.3">
      <c r="A7657" s="141" t="s">
        <v>10292</v>
      </c>
      <c r="B7657" s="142" t="s">
        <v>14387</v>
      </c>
      <c r="C7657" s="77" t="s">
        <v>9019</v>
      </c>
      <c r="D7657" s="143" t="s">
        <v>10293</v>
      </c>
      <c r="E7657" s="142" t="s">
        <v>14915</v>
      </c>
    </row>
    <row r="7658" spans="1:6" ht="14.25" x14ac:dyDescent="0.3">
      <c r="A7658" s="132" t="s">
        <v>10292</v>
      </c>
      <c r="B7658" s="133" t="s">
        <v>575</v>
      </c>
      <c r="C7658" s="77" t="s">
        <v>9019</v>
      </c>
      <c r="D7658" s="134" t="s">
        <v>15561</v>
      </c>
      <c r="E7658" s="133" t="s">
        <v>14915</v>
      </c>
    </row>
    <row r="7659" spans="1:6" ht="14.25" x14ac:dyDescent="0.3">
      <c r="A7659" s="132" t="s">
        <v>15562</v>
      </c>
      <c r="B7659" s="133" t="s">
        <v>574</v>
      </c>
      <c r="C7659" s="77" t="s">
        <v>5873</v>
      </c>
      <c r="D7659" s="134" t="s">
        <v>15563</v>
      </c>
      <c r="E7659" s="133" t="s">
        <v>14516</v>
      </c>
      <c r="F7659" s="17"/>
    </row>
    <row r="7660" spans="1:6" ht="14.25" x14ac:dyDescent="0.3">
      <c r="A7660" s="141" t="s">
        <v>6109</v>
      </c>
      <c r="B7660" s="142" t="s">
        <v>14387</v>
      </c>
      <c r="C7660" s="77" t="s">
        <v>6110</v>
      </c>
      <c r="D7660" s="143" t="s">
        <v>8537</v>
      </c>
      <c r="E7660" s="142" t="s">
        <v>14396</v>
      </c>
    </row>
    <row r="7661" spans="1:6" ht="14.25" x14ac:dyDescent="0.3">
      <c r="A7661" s="132" t="s">
        <v>6109</v>
      </c>
      <c r="B7661" s="133" t="s">
        <v>575</v>
      </c>
      <c r="C7661" s="77" t="s">
        <v>6110</v>
      </c>
      <c r="D7661" s="134" t="s">
        <v>8537</v>
      </c>
      <c r="E7661" s="133" t="s">
        <v>14396</v>
      </c>
      <c r="F7661" s="18"/>
    </row>
    <row r="7662" spans="1:6" ht="14.25" x14ac:dyDescent="0.3">
      <c r="A7662" s="141" t="s">
        <v>6111</v>
      </c>
      <c r="B7662" s="142" t="s">
        <v>574</v>
      </c>
      <c r="C7662" s="77" t="s">
        <v>6919</v>
      </c>
      <c r="D7662" s="143" t="s">
        <v>13169</v>
      </c>
      <c r="E7662" s="142" t="s">
        <v>14398</v>
      </c>
      <c r="F7662" s="18"/>
    </row>
    <row r="7663" spans="1:6" ht="14.25" x14ac:dyDescent="0.3">
      <c r="A7663" s="132" t="s">
        <v>6111</v>
      </c>
      <c r="B7663" s="133" t="s">
        <v>575</v>
      </c>
      <c r="C7663" s="77" t="s">
        <v>6919</v>
      </c>
      <c r="D7663" s="134" t="s">
        <v>13487</v>
      </c>
      <c r="E7663" s="133" t="s">
        <v>14398</v>
      </c>
      <c r="F7663" s="18"/>
    </row>
    <row r="7664" spans="1:6" ht="13.5" x14ac:dyDescent="0.3">
      <c r="A7664" s="132" t="s">
        <v>6112</v>
      </c>
      <c r="B7664" s="133" t="s">
        <v>14387</v>
      </c>
      <c r="C7664" s="77" t="s">
        <v>6911</v>
      </c>
      <c r="D7664" s="134" t="s">
        <v>8705</v>
      </c>
      <c r="E7664" s="133" t="s">
        <v>14422</v>
      </c>
    </row>
    <row r="7665" spans="1:6" ht="14.25" x14ac:dyDescent="0.3">
      <c r="A7665" s="138" t="s">
        <v>6112</v>
      </c>
      <c r="B7665" s="139" t="s">
        <v>575</v>
      </c>
      <c r="C7665" s="77" t="s">
        <v>6911</v>
      </c>
      <c r="D7665" s="140" t="s">
        <v>8572</v>
      </c>
      <c r="E7665" s="139" t="s">
        <v>14422</v>
      </c>
      <c r="F7665" s="17"/>
    </row>
    <row r="7666" spans="1:6" ht="14.25" x14ac:dyDescent="0.3">
      <c r="A7666" s="135" t="s">
        <v>734</v>
      </c>
      <c r="B7666" s="136" t="s">
        <v>574</v>
      </c>
      <c r="C7666" s="77" t="s">
        <v>5334</v>
      </c>
      <c r="D7666" s="137" t="s">
        <v>13422</v>
      </c>
      <c r="E7666" s="136" t="s">
        <v>14406</v>
      </c>
      <c r="F7666" s="17"/>
    </row>
    <row r="7667" spans="1:6" ht="14.25" x14ac:dyDescent="0.3">
      <c r="A7667" s="132" t="s">
        <v>3887</v>
      </c>
      <c r="B7667" s="133" t="s">
        <v>574</v>
      </c>
      <c r="C7667" s="77" t="s">
        <v>6979</v>
      </c>
      <c r="D7667" s="134" t="s">
        <v>6802</v>
      </c>
      <c r="E7667" s="133" t="s">
        <v>14796</v>
      </c>
      <c r="F7667" s="18"/>
    </row>
    <row r="7668" spans="1:6" ht="14.25" x14ac:dyDescent="0.3">
      <c r="A7668" s="135" t="s">
        <v>2534</v>
      </c>
      <c r="B7668" s="136" t="s">
        <v>574</v>
      </c>
      <c r="C7668" s="77" t="s">
        <v>6402</v>
      </c>
      <c r="D7668" s="137" t="s">
        <v>10949</v>
      </c>
      <c r="E7668" s="136" t="s">
        <v>14398</v>
      </c>
      <c r="F7668" s="18"/>
    </row>
    <row r="7669" spans="1:6" ht="13.5" x14ac:dyDescent="0.3">
      <c r="A7669" s="144" t="s">
        <v>2534</v>
      </c>
      <c r="B7669" s="139" t="s">
        <v>575</v>
      </c>
      <c r="C7669" s="77" t="s">
        <v>6402</v>
      </c>
      <c r="D7669" s="140" t="s">
        <v>10944</v>
      </c>
      <c r="E7669" s="139" t="s">
        <v>14398</v>
      </c>
      <c r="F7669" s="17"/>
    </row>
    <row r="7670" spans="1:6" ht="14.25" x14ac:dyDescent="0.3">
      <c r="A7670" s="132" t="s">
        <v>9333</v>
      </c>
      <c r="B7670" s="133" t="s">
        <v>1244</v>
      </c>
      <c r="C7670" s="77" t="s">
        <v>6922</v>
      </c>
      <c r="D7670" s="134" t="s">
        <v>15564</v>
      </c>
      <c r="E7670" s="133" t="s">
        <v>14824</v>
      </c>
      <c r="F7670" s="18"/>
    </row>
    <row r="7671" spans="1:6" ht="13.5" x14ac:dyDescent="0.3">
      <c r="A7671" s="132" t="s">
        <v>1049</v>
      </c>
      <c r="B7671" s="133" t="s">
        <v>574</v>
      </c>
      <c r="C7671" s="77" t="s">
        <v>6920</v>
      </c>
      <c r="D7671" s="134" t="s">
        <v>8192</v>
      </c>
      <c r="E7671" s="133" t="s">
        <v>14398</v>
      </c>
    </row>
    <row r="7672" spans="1:6" ht="14.25" x14ac:dyDescent="0.3">
      <c r="A7672" s="141" t="s">
        <v>6113</v>
      </c>
      <c r="B7672" s="142" t="s">
        <v>574</v>
      </c>
      <c r="C7672" s="77" t="s">
        <v>6114</v>
      </c>
      <c r="D7672" s="143" t="s">
        <v>8048</v>
      </c>
      <c r="E7672" s="142" t="s">
        <v>14398</v>
      </c>
      <c r="F7672" s="18"/>
    </row>
    <row r="7673" spans="1:6" ht="14.25" x14ac:dyDescent="0.3">
      <c r="A7673" s="144" t="s">
        <v>6113</v>
      </c>
      <c r="B7673" s="139" t="s">
        <v>14387</v>
      </c>
      <c r="C7673" s="77" t="s">
        <v>6114</v>
      </c>
      <c r="D7673" s="145" t="s">
        <v>8048</v>
      </c>
      <c r="E7673" s="139" t="s">
        <v>14398</v>
      </c>
    </row>
    <row r="7674" spans="1:6" ht="14.25" x14ac:dyDescent="0.3">
      <c r="A7674" s="132" t="s">
        <v>6113</v>
      </c>
      <c r="B7674" s="133" t="s">
        <v>575</v>
      </c>
      <c r="C7674" s="77" t="s">
        <v>6114</v>
      </c>
      <c r="D7674" s="134" t="s">
        <v>8048</v>
      </c>
      <c r="E7674" s="133" t="s">
        <v>14398</v>
      </c>
      <c r="F7674" s="17"/>
    </row>
    <row r="7675" spans="1:6" ht="14.25" x14ac:dyDescent="0.3">
      <c r="A7675" s="132" t="s">
        <v>11787</v>
      </c>
      <c r="B7675" s="133" t="s">
        <v>574</v>
      </c>
      <c r="C7675" s="77" t="s">
        <v>6920</v>
      </c>
      <c r="D7675" s="134" t="s">
        <v>11788</v>
      </c>
      <c r="E7675" s="133" t="s">
        <v>14394</v>
      </c>
      <c r="F7675" s="18"/>
    </row>
    <row r="7676" spans="1:6" ht="13.5" x14ac:dyDescent="0.3">
      <c r="A7676" s="141" t="s">
        <v>3976</v>
      </c>
      <c r="B7676" s="142" t="s">
        <v>574</v>
      </c>
      <c r="C7676" s="77" t="s">
        <v>6994</v>
      </c>
      <c r="D7676" s="143" t="s">
        <v>3977</v>
      </c>
      <c r="E7676" s="142" t="s">
        <v>16441</v>
      </c>
      <c r="F7676" s="18"/>
    </row>
    <row r="7677" spans="1:6" ht="14.25" x14ac:dyDescent="0.3">
      <c r="A7677" s="132" t="s">
        <v>1980</v>
      </c>
      <c r="B7677" s="133" t="s">
        <v>574</v>
      </c>
      <c r="C7677" s="77" t="s">
        <v>6920</v>
      </c>
      <c r="D7677" s="134" t="s">
        <v>12721</v>
      </c>
      <c r="E7677" s="133" t="s">
        <v>16442</v>
      </c>
      <c r="F7677" s="18"/>
    </row>
    <row r="7678" spans="1:6" ht="13.5" x14ac:dyDescent="0.3">
      <c r="A7678" s="138" t="s">
        <v>12115</v>
      </c>
      <c r="B7678" s="139" t="s">
        <v>576</v>
      </c>
      <c r="C7678" s="77" t="s">
        <v>6998</v>
      </c>
      <c r="D7678" s="140" t="s">
        <v>14081</v>
      </c>
      <c r="E7678" s="139" t="s">
        <v>14397</v>
      </c>
      <c r="F7678" s="17"/>
    </row>
    <row r="7679" spans="1:6" ht="14.25" x14ac:dyDescent="0.3">
      <c r="A7679" s="135" t="s">
        <v>991</v>
      </c>
      <c r="B7679" s="136" t="s">
        <v>574</v>
      </c>
      <c r="C7679" s="77" t="s">
        <v>6924</v>
      </c>
      <c r="D7679" s="137" t="s">
        <v>7673</v>
      </c>
      <c r="E7679" s="136" t="s">
        <v>656</v>
      </c>
      <c r="F7679" s="18"/>
    </row>
    <row r="7680" spans="1:6" ht="14.25" x14ac:dyDescent="0.3">
      <c r="A7680" s="132" t="s">
        <v>991</v>
      </c>
      <c r="B7680" s="133" t="s">
        <v>14387</v>
      </c>
      <c r="C7680" s="77" t="s">
        <v>6924</v>
      </c>
      <c r="D7680" s="134" t="s">
        <v>7673</v>
      </c>
      <c r="E7680" s="133" t="s">
        <v>656</v>
      </c>
      <c r="F7680" s="17"/>
    </row>
    <row r="7681" spans="1:6" ht="14.25" x14ac:dyDescent="0.3">
      <c r="A7681" s="132" t="s">
        <v>991</v>
      </c>
      <c r="B7681" s="133" t="s">
        <v>575</v>
      </c>
      <c r="C7681" s="77" t="s">
        <v>6924</v>
      </c>
      <c r="D7681" s="134" t="s">
        <v>7673</v>
      </c>
      <c r="E7681" s="133" t="s">
        <v>656</v>
      </c>
      <c r="F7681" s="17"/>
    </row>
    <row r="7682" spans="1:6" ht="13.5" x14ac:dyDescent="0.3">
      <c r="A7682" s="132" t="s">
        <v>2645</v>
      </c>
      <c r="B7682" s="133" t="s">
        <v>574</v>
      </c>
      <c r="C7682" s="77" t="s">
        <v>6920</v>
      </c>
      <c r="D7682" s="134" t="s">
        <v>6559</v>
      </c>
      <c r="E7682" s="133" t="s">
        <v>14403</v>
      </c>
      <c r="F7682" s="17"/>
    </row>
    <row r="7683" spans="1:6" ht="14.25" x14ac:dyDescent="0.3">
      <c r="A7683" s="135" t="s">
        <v>2535</v>
      </c>
      <c r="B7683" s="139" t="s">
        <v>574</v>
      </c>
      <c r="C7683" s="77" t="s">
        <v>6922</v>
      </c>
      <c r="D7683" s="137" t="s">
        <v>10950</v>
      </c>
      <c r="E7683" s="136" t="s">
        <v>14398</v>
      </c>
      <c r="F7683" s="17"/>
    </row>
    <row r="7684" spans="1:6" ht="14.25" x14ac:dyDescent="0.3">
      <c r="A7684" s="135" t="s">
        <v>1147</v>
      </c>
      <c r="B7684" s="136" t="s">
        <v>574</v>
      </c>
      <c r="C7684" s="77" t="s">
        <v>9014</v>
      </c>
      <c r="D7684" s="137" t="s">
        <v>1148</v>
      </c>
      <c r="E7684" s="136" t="s">
        <v>15552</v>
      </c>
    </row>
    <row r="7685" spans="1:6" ht="14.25" x14ac:dyDescent="0.3">
      <c r="A7685" s="141" t="s">
        <v>1039</v>
      </c>
      <c r="B7685" s="142" t="s">
        <v>574</v>
      </c>
      <c r="C7685" s="77" t="s">
        <v>6921</v>
      </c>
      <c r="D7685" s="143" t="s">
        <v>7282</v>
      </c>
      <c r="E7685" s="142" t="s">
        <v>14399</v>
      </c>
    </row>
    <row r="7686" spans="1:6" ht="13.5" x14ac:dyDescent="0.3">
      <c r="A7686" s="132" t="s">
        <v>1039</v>
      </c>
      <c r="B7686" s="133" t="s">
        <v>575</v>
      </c>
      <c r="C7686" s="77" t="s">
        <v>6921</v>
      </c>
      <c r="D7686" s="134" t="s">
        <v>7282</v>
      </c>
      <c r="E7686" s="133" t="s">
        <v>14399</v>
      </c>
    </row>
    <row r="7687" spans="1:6" ht="14.25" x14ac:dyDescent="0.3">
      <c r="A7687" s="144" t="s">
        <v>362</v>
      </c>
      <c r="B7687" s="139" t="s">
        <v>574</v>
      </c>
      <c r="C7687" s="77" t="s">
        <v>6979</v>
      </c>
      <c r="D7687" s="145" t="s">
        <v>15565</v>
      </c>
      <c r="E7687" s="139" t="s">
        <v>14400</v>
      </c>
    </row>
    <row r="7688" spans="1:6" ht="14.25" x14ac:dyDescent="0.3">
      <c r="A7688" s="132" t="s">
        <v>7265</v>
      </c>
      <c r="B7688" s="133" t="s">
        <v>574</v>
      </c>
      <c r="C7688" s="77" t="s">
        <v>6116</v>
      </c>
      <c r="D7688" s="134" t="s">
        <v>14427</v>
      </c>
      <c r="E7688" s="133" t="s">
        <v>14395</v>
      </c>
    </row>
    <row r="7689" spans="1:6" ht="14.25" x14ac:dyDescent="0.3">
      <c r="A7689" s="132" t="s">
        <v>6115</v>
      </c>
      <c r="B7689" s="133" t="s">
        <v>14387</v>
      </c>
      <c r="C7689" s="77" t="s">
        <v>6116</v>
      </c>
      <c r="D7689" s="134" t="s">
        <v>8722</v>
      </c>
      <c r="E7689" s="133" t="s">
        <v>14398</v>
      </c>
    </row>
    <row r="7690" spans="1:6" ht="14.25" x14ac:dyDescent="0.3">
      <c r="A7690" s="132" t="s">
        <v>6115</v>
      </c>
      <c r="B7690" s="133" t="s">
        <v>575</v>
      </c>
      <c r="C7690" s="77" t="s">
        <v>6116</v>
      </c>
      <c r="D7690" s="134" t="s">
        <v>8544</v>
      </c>
      <c r="E7690" s="133" t="s">
        <v>14395</v>
      </c>
    </row>
    <row r="7691" spans="1:6" ht="13.5" x14ac:dyDescent="0.3">
      <c r="A7691" s="132" t="s">
        <v>8441</v>
      </c>
      <c r="B7691" s="133" t="s">
        <v>574</v>
      </c>
      <c r="C7691" s="77" t="s">
        <v>7074</v>
      </c>
      <c r="D7691" s="134" t="s">
        <v>14453</v>
      </c>
      <c r="E7691" s="133" t="s">
        <v>14398</v>
      </c>
    </row>
    <row r="7692" spans="1:6" ht="14.25" x14ac:dyDescent="0.3">
      <c r="A7692" s="135" t="s">
        <v>6403</v>
      </c>
      <c r="B7692" s="136" t="s">
        <v>3459</v>
      </c>
      <c r="C7692" s="77" t="s">
        <v>4130</v>
      </c>
      <c r="D7692" s="137" t="s">
        <v>10951</v>
      </c>
      <c r="E7692" s="136" t="s">
        <v>14398</v>
      </c>
    </row>
    <row r="7693" spans="1:6" ht="13.5" x14ac:dyDescent="0.3">
      <c r="A7693" s="132" t="s">
        <v>1947</v>
      </c>
      <c r="B7693" s="133" t="s">
        <v>574</v>
      </c>
      <c r="C7693" s="77" t="s">
        <v>7074</v>
      </c>
      <c r="D7693" s="134" t="s">
        <v>7947</v>
      </c>
      <c r="E7693" s="133" t="s">
        <v>14398</v>
      </c>
    </row>
    <row r="7694" spans="1:6" ht="14.25" x14ac:dyDescent="0.3">
      <c r="A7694" s="135" t="s">
        <v>1947</v>
      </c>
      <c r="B7694" s="136" t="s">
        <v>575</v>
      </c>
      <c r="C7694" s="77" t="s">
        <v>7074</v>
      </c>
      <c r="D7694" s="137" t="s">
        <v>8534</v>
      </c>
      <c r="E7694" s="136" t="s">
        <v>14398</v>
      </c>
    </row>
    <row r="7695" spans="1:6" ht="14.25" x14ac:dyDescent="0.3">
      <c r="A7695" s="132" t="s">
        <v>4746</v>
      </c>
      <c r="B7695" s="133" t="s">
        <v>3459</v>
      </c>
      <c r="C7695" s="77" t="s">
        <v>4130</v>
      </c>
      <c r="D7695" s="134" t="s">
        <v>15798</v>
      </c>
      <c r="E7695" s="133" t="s">
        <v>14398</v>
      </c>
    </row>
    <row r="7696" spans="1:6" ht="14.25" x14ac:dyDescent="0.3">
      <c r="A7696" s="138" t="s">
        <v>1911</v>
      </c>
      <c r="B7696" s="139" t="s">
        <v>574</v>
      </c>
      <c r="C7696" s="77" t="s">
        <v>7021</v>
      </c>
      <c r="D7696" s="140" t="s">
        <v>13657</v>
      </c>
      <c r="E7696" s="139" t="s">
        <v>14787</v>
      </c>
    </row>
    <row r="7697" spans="1:6" ht="14.25" x14ac:dyDescent="0.3">
      <c r="A7697" s="135" t="s">
        <v>15566</v>
      </c>
      <c r="B7697" s="136" t="s">
        <v>574</v>
      </c>
      <c r="C7697" s="77" t="s">
        <v>7071</v>
      </c>
      <c r="D7697" s="137" t="s">
        <v>15567</v>
      </c>
      <c r="E7697" s="136" t="s">
        <v>14761</v>
      </c>
      <c r="F7697" s="18"/>
    </row>
    <row r="7698" spans="1:6" ht="14.25" x14ac:dyDescent="0.3">
      <c r="A7698" s="132" t="s">
        <v>15566</v>
      </c>
      <c r="B7698" s="133" t="s">
        <v>14387</v>
      </c>
      <c r="C7698" s="77" t="s">
        <v>7071</v>
      </c>
      <c r="D7698" s="134" t="s">
        <v>15567</v>
      </c>
      <c r="E7698" s="133" t="s">
        <v>14761</v>
      </c>
      <c r="F7698" s="18"/>
    </row>
    <row r="7699" spans="1:6" ht="14.25" x14ac:dyDescent="0.3">
      <c r="A7699" s="132" t="s">
        <v>15566</v>
      </c>
      <c r="B7699" s="133" t="s">
        <v>575</v>
      </c>
      <c r="C7699" s="77" t="s">
        <v>7071</v>
      </c>
      <c r="D7699" s="134" t="s">
        <v>15567</v>
      </c>
      <c r="E7699" s="133" t="s">
        <v>14761</v>
      </c>
      <c r="F7699" s="17"/>
    </row>
    <row r="7700" spans="1:6" ht="14.25" x14ac:dyDescent="0.3">
      <c r="A7700" s="153" t="s">
        <v>3307</v>
      </c>
      <c r="B7700" s="154" t="s">
        <v>574</v>
      </c>
      <c r="C7700" s="77" t="s">
        <v>7071</v>
      </c>
      <c r="D7700" s="155" t="s">
        <v>13606</v>
      </c>
      <c r="E7700" s="154" t="s">
        <v>656</v>
      </c>
      <c r="F7700" s="18"/>
    </row>
    <row r="7701" spans="1:6" ht="14.25" x14ac:dyDescent="0.3">
      <c r="A7701" s="132" t="s">
        <v>15568</v>
      </c>
      <c r="B7701" s="133" t="s">
        <v>575</v>
      </c>
      <c r="C7701" s="77" t="s">
        <v>7071</v>
      </c>
      <c r="D7701" s="134" t="s">
        <v>15567</v>
      </c>
      <c r="E7701" s="133" t="s">
        <v>14761</v>
      </c>
      <c r="F7701" s="18"/>
    </row>
    <row r="7702" spans="1:6" ht="14.25" x14ac:dyDescent="0.3">
      <c r="A7702" s="141" t="s">
        <v>14053</v>
      </c>
      <c r="B7702" s="142" t="s">
        <v>574</v>
      </c>
      <c r="C7702" s="77" t="s">
        <v>7071</v>
      </c>
      <c r="D7702" s="143" t="s">
        <v>15818</v>
      </c>
      <c r="E7702" s="142" t="s">
        <v>11860</v>
      </c>
    </row>
    <row r="7703" spans="1:6" ht="13.5" x14ac:dyDescent="0.3">
      <c r="A7703" s="132" t="s">
        <v>14053</v>
      </c>
      <c r="B7703" s="133" t="s">
        <v>14387</v>
      </c>
      <c r="C7703" s="77" t="s">
        <v>7071</v>
      </c>
      <c r="D7703" s="134" t="s">
        <v>15818</v>
      </c>
      <c r="E7703" s="133" t="s">
        <v>11860</v>
      </c>
    </row>
    <row r="7704" spans="1:6" ht="14.25" x14ac:dyDescent="0.3">
      <c r="A7704" s="141" t="s">
        <v>6560</v>
      </c>
      <c r="B7704" s="142" t="s">
        <v>574</v>
      </c>
      <c r="C7704" s="77" t="s">
        <v>6921</v>
      </c>
      <c r="D7704" s="143" t="s">
        <v>13999</v>
      </c>
      <c r="E7704" s="142" t="s">
        <v>14398</v>
      </c>
      <c r="F7704" s="18"/>
    </row>
    <row r="7705" spans="1:6" ht="14.25" x14ac:dyDescent="0.3">
      <c r="A7705" s="135" t="s">
        <v>6560</v>
      </c>
      <c r="B7705" s="136" t="s">
        <v>575</v>
      </c>
      <c r="C7705" s="77" t="s">
        <v>6921</v>
      </c>
      <c r="D7705" s="137" t="s">
        <v>13999</v>
      </c>
      <c r="E7705" s="136" t="s">
        <v>14398</v>
      </c>
      <c r="F7705" s="17"/>
    </row>
    <row r="7706" spans="1:6" ht="14.25" x14ac:dyDescent="0.3">
      <c r="A7706" s="132" t="s">
        <v>3432</v>
      </c>
      <c r="B7706" s="133" t="s">
        <v>574</v>
      </c>
      <c r="C7706" s="77" t="s">
        <v>6994</v>
      </c>
      <c r="D7706" s="134" t="s">
        <v>12722</v>
      </c>
      <c r="E7706" s="133" t="s">
        <v>16443</v>
      </c>
      <c r="F7706" s="18"/>
    </row>
    <row r="7707" spans="1:6" ht="13.5" x14ac:dyDescent="0.3">
      <c r="A7707" s="132" t="s">
        <v>12993</v>
      </c>
      <c r="B7707" s="133" t="s">
        <v>574</v>
      </c>
      <c r="C7707" s="77" t="s">
        <v>6920</v>
      </c>
      <c r="D7707" s="134" t="s">
        <v>12994</v>
      </c>
      <c r="E7707" s="133" t="s">
        <v>14406</v>
      </c>
      <c r="F7707" s="18"/>
    </row>
    <row r="7708" spans="1:6" ht="14.25" x14ac:dyDescent="0.3">
      <c r="A7708" s="138" t="s">
        <v>11533</v>
      </c>
      <c r="B7708" s="84" t="s">
        <v>574</v>
      </c>
      <c r="C7708" s="77" t="s">
        <v>6929</v>
      </c>
      <c r="D7708" s="140" t="s">
        <v>6561</v>
      </c>
      <c r="E7708" s="139" t="s">
        <v>14398</v>
      </c>
    </row>
    <row r="7709" spans="1:6" ht="14.25" x14ac:dyDescent="0.3">
      <c r="A7709" s="132" t="s">
        <v>9942</v>
      </c>
      <c r="B7709" s="133" t="s">
        <v>574</v>
      </c>
      <c r="C7709" s="77" t="s">
        <v>6998</v>
      </c>
      <c r="D7709" s="134" t="s">
        <v>15569</v>
      </c>
      <c r="E7709" s="133" t="s">
        <v>14583</v>
      </c>
    </row>
    <row r="7710" spans="1:6" ht="14.25" x14ac:dyDescent="0.3">
      <c r="A7710" s="135" t="s">
        <v>5257</v>
      </c>
      <c r="B7710" s="136" t="s">
        <v>575</v>
      </c>
      <c r="C7710" s="77" t="s">
        <v>6920</v>
      </c>
      <c r="D7710" s="137" t="s">
        <v>12007</v>
      </c>
      <c r="E7710" s="136" t="s">
        <v>14403</v>
      </c>
    </row>
    <row r="7711" spans="1:6" ht="14.25" x14ac:dyDescent="0.3">
      <c r="A7711" s="132" t="s">
        <v>11701</v>
      </c>
      <c r="B7711" s="133" t="s">
        <v>574</v>
      </c>
      <c r="C7711" s="77" t="s">
        <v>7071</v>
      </c>
      <c r="D7711" s="134" t="s">
        <v>11702</v>
      </c>
      <c r="E7711" s="133" t="s">
        <v>14394</v>
      </c>
    </row>
    <row r="7712" spans="1:6" ht="14.25" x14ac:dyDescent="0.3">
      <c r="A7712" s="135" t="s">
        <v>9998</v>
      </c>
      <c r="B7712" s="136" t="s">
        <v>574</v>
      </c>
      <c r="C7712" s="77" t="s">
        <v>6933</v>
      </c>
      <c r="D7712" s="137" t="s">
        <v>114</v>
      </c>
      <c r="E7712" s="136" t="s">
        <v>14394</v>
      </c>
    </row>
    <row r="7713" spans="1:6" ht="13.5" x14ac:dyDescent="0.3">
      <c r="A7713" s="132" t="s">
        <v>243</v>
      </c>
      <c r="B7713" s="133" t="s">
        <v>574</v>
      </c>
      <c r="C7713" s="77" t="s">
        <v>10211</v>
      </c>
      <c r="D7713" s="134" t="s">
        <v>10212</v>
      </c>
      <c r="E7713" s="133" t="s">
        <v>14499</v>
      </c>
    </row>
    <row r="7714" spans="1:6" ht="14.25" x14ac:dyDescent="0.3">
      <c r="A7714" s="132" t="s">
        <v>4107</v>
      </c>
      <c r="B7714" s="133" t="s">
        <v>574</v>
      </c>
      <c r="C7714" s="77" t="s">
        <v>7071</v>
      </c>
      <c r="D7714" s="134" t="s">
        <v>4108</v>
      </c>
      <c r="E7714" s="133" t="s">
        <v>14399</v>
      </c>
      <c r="F7714" s="18"/>
    </row>
    <row r="7715" spans="1:6" ht="14.25" x14ac:dyDescent="0.3">
      <c r="A7715" s="135" t="s">
        <v>4107</v>
      </c>
      <c r="B7715" s="136" t="s">
        <v>575</v>
      </c>
      <c r="C7715" s="77" t="s">
        <v>7071</v>
      </c>
      <c r="D7715" s="137" t="s">
        <v>4108</v>
      </c>
      <c r="E7715" s="136" t="s">
        <v>14399</v>
      </c>
      <c r="F7715" s="18"/>
    </row>
    <row r="7716" spans="1:6" ht="14.25" x14ac:dyDescent="0.3">
      <c r="A7716" s="132" t="s">
        <v>2798</v>
      </c>
      <c r="B7716" s="133" t="s">
        <v>574</v>
      </c>
      <c r="C7716" s="77" t="s">
        <v>7071</v>
      </c>
      <c r="D7716" s="134" t="s">
        <v>883</v>
      </c>
      <c r="E7716" s="133" t="s">
        <v>14556</v>
      </c>
    </row>
    <row r="7717" spans="1:6" ht="13.5" x14ac:dyDescent="0.3">
      <c r="A7717" s="135" t="s">
        <v>1647</v>
      </c>
      <c r="B7717" s="136" t="s">
        <v>574</v>
      </c>
      <c r="C7717" s="77" t="s">
        <v>7000</v>
      </c>
      <c r="D7717" s="137" t="s">
        <v>11713</v>
      </c>
      <c r="E7717" s="136" t="s">
        <v>14394</v>
      </c>
    </row>
    <row r="7718" spans="1:6" ht="13.5" x14ac:dyDescent="0.3">
      <c r="A7718" s="141" t="s">
        <v>1647</v>
      </c>
      <c r="B7718" s="142" t="s">
        <v>14387</v>
      </c>
      <c r="C7718" s="77" t="s">
        <v>7000</v>
      </c>
      <c r="D7718" s="143" t="s">
        <v>11713</v>
      </c>
      <c r="E7718" s="142" t="s">
        <v>14394</v>
      </c>
      <c r="F7718" s="18"/>
    </row>
    <row r="7719" spans="1:6" ht="14.25" x14ac:dyDescent="0.3">
      <c r="A7719" s="141" t="s">
        <v>1965</v>
      </c>
      <c r="B7719" s="142" t="s">
        <v>574</v>
      </c>
      <c r="C7719" s="77" t="s">
        <v>6984</v>
      </c>
      <c r="D7719" s="143" t="s">
        <v>8363</v>
      </c>
      <c r="E7719" s="142" t="s">
        <v>14396</v>
      </c>
    </row>
    <row r="7720" spans="1:6" ht="14.25" x14ac:dyDescent="0.3">
      <c r="A7720" s="141" t="s">
        <v>2799</v>
      </c>
      <c r="B7720" s="142" t="s">
        <v>574</v>
      </c>
      <c r="C7720" s="77" t="s">
        <v>6919</v>
      </c>
      <c r="D7720" s="143" t="s">
        <v>6803</v>
      </c>
      <c r="E7720" s="142" t="s">
        <v>14396</v>
      </c>
      <c r="F7720" s="28"/>
    </row>
    <row r="7721" spans="1:6" ht="14.25" x14ac:dyDescent="0.3">
      <c r="A7721" s="132" t="s">
        <v>1058</v>
      </c>
      <c r="B7721" s="133" t="s">
        <v>574</v>
      </c>
      <c r="C7721" s="77" t="s">
        <v>7071</v>
      </c>
      <c r="D7721" s="134" t="s">
        <v>8107</v>
      </c>
      <c r="E7721" s="133" t="s">
        <v>14398</v>
      </c>
    </row>
    <row r="7722" spans="1:6" ht="14.25" x14ac:dyDescent="0.3">
      <c r="A7722" s="132" t="s">
        <v>1403</v>
      </c>
      <c r="B7722" s="133" t="s">
        <v>574</v>
      </c>
      <c r="C7722" s="77" t="s">
        <v>6919</v>
      </c>
      <c r="D7722" s="134" t="s">
        <v>6899</v>
      </c>
      <c r="E7722" s="133" t="s">
        <v>14883</v>
      </c>
    </row>
    <row r="7723" spans="1:6" ht="14.25" x14ac:dyDescent="0.3">
      <c r="A7723" s="132" t="s">
        <v>1403</v>
      </c>
      <c r="B7723" s="133" t="s">
        <v>575</v>
      </c>
      <c r="C7723" s="77" t="s">
        <v>6919</v>
      </c>
      <c r="D7723" s="134" t="s">
        <v>6899</v>
      </c>
      <c r="E7723" s="133" t="s">
        <v>14883</v>
      </c>
    </row>
    <row r="7724" spans="1:6" ht="14.25" x14ac:dyDescent="0.3">
      <c r="A7724" s="135" t="s">
        <v>3746</v>
      </c>
      <c r="B7724" s="136" t="s">
        <v>574</v>
      </c>
      <c r="C7724" s="77" t="s">
        <v>7000</v>
      </c>
      <c r="D7724" s="137" t="s">
        <v>4861</v>
      </c>
      <c r="E7724" s="136" t="s">
        <v>14394</v>
      </c>
    </row>
    <row r="7725" spans="1:6" ht="13.5" x14ac:dyDescent="0.3">
      <c r="A7725" s="132" t="s">
        <v>272</v>
      </c>
      <c r="B7725" s="133" t="s">
        <v>574</v>
      </c>
      <c r="C7725" s="77" t="s">
        <v>5701</v>
      </c>
      <c r="D7725" s="134" t="s">
        <v>10189</v>
      </c>
      <c r="E7725" s="133" t="s">
        <v>15570</v>
      </c>
    </row>
    <row r="7726" spans="1:6" ht="13.5" x14ac:dyDescent="0.3">
      <c r="A7726" s="132" t="s">
        <v>6117</v>
      </c>
      <c r="B7726" s="133" t="s">
        <v>574</v>
      </c>
      <c r="C7726" s="77" t="s">
        <v>6919</v>
      </c>
      <c r="D7726" s="134" t="s">
        <v>7146</v>
      </c>
      <c r="E7726" s="133" t="s">
        <v>14399</v>
      </c>
    </row>
    <row r="7727" spans="1:6" ht="14.25" x14ac:dyDescent="0.3">
      <c r="A7727" s="141" t="s">
        <v>15571</v>
      </c>
      <c r="B7727" s="142" t="s">
        <v>574</v>
      </c>
      <c r="C7727" s="77" t="s">
        <v>6933</v>
      </c>
      <c r="D7727" s="143" t="s">
        <v>1778</v>
      </c>
      <c r="E7727" s="142" t="s">
        <v>14677</v>
      </c>
      <c r="F7727" s="17"/>
    </row>
    <row r="7728" spans="1:6" ht="14.25" x14ac:dyDescent="0.3">
      <c r="A7728" s="132" t="s">
        <v>4109</v>
      </c>
      <c r="B7728" s="133" t="s">
        <v>574</v>
      </c>
      <c r="C7728" s="77" t="s">
        <v>6939</v>
      </c>
      <c r="D7728" s="134" t="s">
        <v>11241</v>
      </c>
      <c r="E7728" s="133" t="s">
        <v>14399</v>
      </c>
    </row>
    <row r="7729" spans="1:6" ht="14.25" x14ac:dyDescent="0.3">
      <c r="A7729" s="135" t="s">
        <v>4109</v>
      </c>
      <c r="B7729" s="136" t="s">
        <v>575</v>
      </c>
      <c r="C7729" s="77" t="s">
        <v>6939</v>
      </c>
      <c r="D7729" s="137" t="s">
        <v>11241</v>
      </c>
      <c r="E7729" s="136" t="s">
        <v>14399</v>
      </c>
      <c r="F7729" s="18"/>
    </row>
    <row r="7730" spans="1:6" ht="14.25" x14ac:dyDescent="0.3">
      <c r="A7730" s="132" t="s">
        <v>3151</v>
      </c>
      <c r="B7730" s="133" t="s">
        <v>1244</v>
      </c>
      <c r="C7730" s="77" t="s">
        <v>7071</v>
      </c>
      <c r="D7730" s="134" t="s">
        <v>12123</v>
      </c>
      <c r="E7730" s="133" t="s">
        <v>14398</v>
      </c>
      <c r="F7730" s="17"/>
    </row>
    <row r="7731" spans="1:6" ht="13.5" x14ac:dyDescent="0.3">
      <c r="A7731" s="132" t="s">
        <v>3151</v>
      </c>
      <c r="B7731" s="133" t="s">
        <v>574</v>
      </c>
      <c r="C7731" s="77" t="s">
        <v>7071</v>
      </c>
      <c r="D7731" s="134" t="s">
        <v>3118</v>
      </c>
      <c r="E7731" s="133" t="s">
        <v>14398</v>
      </c>
      <c r="F7731" s="17"/>
    </row>
    <row r="7732" spans="1:6" ht="14.25" x14ac:dyDescent="0.3">
      <c r="A7732" s="132" t="s">
        <v>2536</v>
      </c>
      <c r="B7732" s="133" t="s">
        <v>574</v>
      </c>
      <c r="C7732" s="77" t="s">
        <v>5231</v>
      </c>
      <c r="D7732" s="134" t="s">
        <v>10952</v>
      </c>
      <c r="E7732" s="133" t="s">
        <v>14398</v>
      </c>
    </row>
    <row r="7733" spans="1:6" ht="14.25" x14ac:dyDescent="0.3">
      <c r="A7733" s="132" t="s">
        <v>1555</v>
      </c>
      <c r="B7733" s="133" t="s">
        <v>574</v>
      </c>
      <c r="C7733" s="77" t="s">
        <v>6998</v>
      </c>
      <c r="D7733" s="134" t="s">
        <v>7301</v>
      </c>
      <c r="E7733" s="133" t="s">
        <v>14395</v>
      </c>
      <c r="F7733" s="17"/>
    </row>
    <row r="7734" spans="1:6" ht="13.5" x14ac:dyDescent="0.3">
      <c r="A7734" s="141" t="s">
        <v>4602</v>
      </c>
      <c r="B7734" s="142" t="s">
        <v>574</v>
      </c>
      <c r="C7734" s="77" t="s">
        <v>7071</v>
      </c>
      <c r="D7734" s="143" t="s">
        <v>7821</v>
      </c>
      <c r="E7734" s="142" t="s">
        <v>14394</v>
      </c>
    </row>
    <row r="7735" spans="1:6" ht="14.25" x14ac:dyDescent="0.3">
      <c r="A7735" s="135" t="s">
        <v>12288</v>
      </c>
      <c r="B7735" s="136" t="s">
        <v>574</v>
      </c>
      <c r="C7735" s="77" t="s">
        <v>7000</v>
      </c>
      <c r="D7735" s="137" t="s">
        <v>12289</v>
      </c>
      <c r="E7735" s="136" t="s">
        <v>15854</v>
      </c>
    </row>
    <row r="7736" spans="1:6" ht="14.25" x14ac:dyDescent="0.3">
      <c r="A7736" s="153" t="s">
        <v>11332</v>
      </c>
      <c r="B7736" s="154" t="s">
        <v>574</v>
      </c>
      <c r="C7736" s="77" t="s">
        <v>6920</v>
      </c>
      <c r="D7736" s="155" t="s">
        <v>11333</v>
      </c>
      <c r="E7736" s="154" t="s">
        <v>14403</v>
      </c>
    </row>
    <row r="7737" spans="1:6" ht="14.25" x14ac:dyDescent="0.3">
      <c r="A7737" s="132" t="s">
        <v>1381</v>
      </c>
      <c r="B7737" s="133" t="s">
        <v>574</v>
      </c>
      <c r="C7737" s="77" t="s">
        <v>6920</v>
      </c>
      <c r="D7737" s="134" t="s">
        <v>12723</v>
      </c>
      <c r="E7737" s="133" t="s">
        <v>16444</v>
      </c>
    </row>
    <row r="7738" spans="1:6" ht="14.25" x14ac:dyDescent="0.3">
      <c r="A7738" s="135" t="s">
        <v>2537</v>
      </c>
      <c r="B7738" s="136" t="s">
        <v>574</v>
      </c>
      <c r="C7738" s="77" t="s">
        <v>5630</v>
      </c>
      <c r="D7738" s="137" t="s">
        <v>10953</v>
      </c>
      <c r="E7738" s="136" t="s">
        <v>14406</v>
      </c>
    </row>
    <row r="7739" spans="1:6" ht="13.5" x14ac:dyDescent="0.3">
      <c r="A7739" s="132" t="s">
        <v>6118</v>
      </c>
      <c r="B7739" s="133" t="s">
        <v>574</v>
      </c>
      <c r="C7739" s="77" t="s">
        <v>6919</v>
      </c>
      <c r="D7739" s="134" t="s">
        <v>6936</v>
      </c>
      <c r="E7739" s="133" t="s">
        <v>733</v>
      </c>
    </row>
    <row r="7740" spans="1:6" ht="13.5" x14ac:dyDescent="0.3">
      <c r="A7740" s="132" t="s">
        <v>6119</v>
      </c>
      <c r="B7740" s="133" t="s">
        <v>574</v>
      </c>
      <c r="C7740" s="77" t="s">
        <v>5682</v>
      </c>
      <c r="D7740" s="134" t="s">
        <v>13252</v>
      </c>
      <c r="E7740" s="133" t="s">
        <v>14399</v>
      </c>
    </row>
    <row r="7741" spans="1:6" ht="14.25" x14ac:dyDescent="0.3">
      <c r="A7741" s="132" t="s">
        <v>6119</v>
      </c>
      <c r="B7741" s="133" t="s">
        <v>14387</v>
      </c>
      <c r="C7741" s="77" t="s">
        <v>5682</v>
      </c>
      <c r="D7741" s="134" t="s">
        <v>13513</v>
      </c>
      <c r="E7741" s="133" t="s">
        <v>14399</v>
      </c>
      <c r="F7741" s="18"/>
    </row>
    <row r="7742" spans="1:6" ht="14.25" x14ac:dyDescent="0.3">
      <c r="A7742" s="132" t="s">
        <v>4168</v>
      </c>
      <c r="B7742" s="133" t="s">
        <v>574</v>
      </c>
      <c r="C7742" s="77" t="s">
        <v>6920</v>
      </c>
      <c r="D7742" s="134" t="s">
        <v>15799</v>
      </c>
      <c r="E7742" s="133" t="s">
        <v>14394</v>
      </c>
    </row>
    <row r="7743" spans="1:6" ht="14.25" x14ac:dyDescent="0.3">
      <c r="A7743" s="135" t="s">
        <v>1437</v>
      </c>
      <c r="B7743" s="136" t="s">
        <v>574</v>
      </c>
      <c r="C7743" s="77" t="s">
        <v>7071</v>
      </c>
      <c r="D7743" s="137" t="s">
        <v>10018</v>
      </c>
      <c r="E7743" s="136" t="s">
        <v>15572</v>
      </c>
      <c r="F7743" s="18"/>
    </row>
    <row r="7744" spans="1:6" ht="13.5" x14ac:dyDescent="0.3">
      <c r="A7744" s="132" t="s">
        <v>3747</v>
      </c>
      <c r="B7744" s="133" t="s">
        <v>574</v>
      </c>
      <c r="C7744" s="77" t="s">
        <v>6920</v>
      </c>
      <c r="D7744" s="134" t="s">
        <v>3748</v>
      </c>
      <c r="E7744" s="133" t="s">
        <v>14400</v>
      </c>
    </row>
    <row r="7745" spans="1:6" ht="14.25" x14ac:dyDescent="0.3">
      <c r="A7745" s="135" t="s">
        <v>1171</v>
      </c>
      <c r="B7745" s="136" t="s">
        <v>574</v>
      </c>
      <c r="C7745" s="77" t="s">
        <v>6979</v>
      </c>
      <c r="D7745" s="137" t="s">
        <v>9314</v>
      </c>
      <c r="E7745" s="136" t="s">
        <v>15573</v>
      </c>
      <c r="F7745" s="18"/>
    </row>
    <row r="7746" spans="1:6" ht="13.5" x14ac:dyDescent="0.3">
      <c r="A7746" s="135" t="s">
        <v>1080</v>
      </c>
      <c r="B7746" s="136" t="s">
        <v>574</v>
      </c>
      <c r="C7746" s="77" t="s">
        <v>6917</v>
      </c>
      <c r="D7746" s="137" t="s">
        <v>13392</v>
      </c>
      <c r="E7746" s="136" t="s">
        <v>14394</v>
      </c>
      <c r="F7746" s="18"/>
    </row>
    <row r="7747" spans="1:6" ht="14.25" x14ac:dyDescent="0.3">
      <c r="A7747" s="132" t="s">
        <v>6120</v>
      </c>
      <c r="B7747" s="133" t="s">
        <v>4879</v>
      </c>
      <c r="C7747" s="77" t="s">
        <v>426</v>
      </c>
      <c r="D7747" s="134" t="s">
        <v>8941</v>
      </c>
      <c r="E7747" s="133" t="s">
        <v>14396</v>
      </c>
    </row>
    <row r="7748" spans="1:6" ht="14.25" x14ac:dyDescent="0.3">
      <c r="A7748" s="144" t="s">
        <v>1499</v>
      </c>
      <c r="B7748" s="139" t="s">
        <v>574</v>
      </c>
      <c r="C7748" s="77" t="s">
        <v>6920</v>
      </c>
      <c r="D7748" s="140" t="s">
        <v>7873</v>
      </c>
      <c r="E7748" s="139" t="s">
        <v>14398</v>
      </c>
    </row>
    <row r="7749" spans="1:6" ht="13.5" x14ac:dyDescent="0.3">
      <c r="A7749" s="135" t="s">
        <v>1499</v>
      </c>
      <c r="B7749" s="136" t="s">
        <v>14387</v>
      </c>
      <c r="C7749" s="77" t="s">
        <v>6920</v>
      </c>
      <c r="D7749" s="137" t="s">
        <v>8660</v>
      </c>
      <c r="E7749" s="136" t="s">
        <v>14398</v>
      </c>
    </row>
    <row r="7750" spans="1:6" ht="14.25" x14ac:dyDescent="0.3">
      <c r="A7750" s="132" t="s">
        <v>1499</v>
      </c>
      <c r="B7750" s="133" t="s">
        <v>4879</v>
      </c>
      <c r="C7750" s="77" t="s">
        <v>425</v>
      </c>
      <c r="D7750" s="134" t="s">
        <v>7873</v>
      </c>
      <c r="E7750" s="133" t="s">
        <v>14398</v>
      </c>
      <c r="F7750" s="17"/>
    </row>
    <row r="7751" spans="1:6" ht="14.25" x14ac:dyDescent="0.3">
      <c r="A7751" s="132" t="s">
        <v>1499</v>
      </c>
      <c r="B7751" s="133" t="s">
        <v>575</v>
      </c>
      <c r="C7751" s="77" t="s">
        <v>6920</v>
      </c>
      <c r="D7751" s="134" t="s">
        <v>8660</v>
      </c>
      <c r="E7751" s="133" t="s">
        <v>14398</v>
      </c>
    </row>
    <row r="7752" spans="1:6" ht="14.25" x14ac:dyDescent="0.3">
      <c r="A7752" s="135" t="s">
        <v>6121</v>
      </c>
      <c r="B7752" s="136" t="s">
        <v>574</v>
      </c>
      <c r="C7752" s="77" t="s">
        <v>5805</v>
      </c>
      <c r="D7752" s="137" t="s">
        <v>7494</v>
      </c>
      <c r="E7752" s="136" t="s">
        <v>14398</v>
      </c>
      <c r="F7752" s="17"/>
    </row>
    <row r="7753" spans="1:6" ht="13.5" x14ac:dyDescent="0.3">
      <c r="A7753" s="132" t="s">
        <v>3433</v>
      </c>
      <c r="B7753" s="133" t="s">
        <v>574</v>
      </c>
      <c r="C7753" s="77" t="s">
        <v>7021</v>
      </c>
      <c r="D7753" s="134" t="s">
        <v>12724</v>
      </c>
      <c r="E7753" s="133" t="s">
        <v>16445</v>
      </c>
    </row>
    <row r="7754" spans="1:6" ht="13.5" x14ac:dyDescent="0.3">
      <c r="A7754" s="132" t="s">
        <v>4224</v>
      </c>
      <c r="B7754" s="133" t="s">
        <v>574</v>
      </c>
      <c r="C7754" s="77" t="s">
        <v>7002</v>
      </c>
      <c r="D7754" s="134" t="s">
        <v>13412</v>
      </c>
      <c r="E7754" s="133" t="s">
        <v>14404</v>
      </c>
      <c r="F7754" s="18"/>
    </row>
    <row r="7755" spans="1:6" ht="14.25" x14ac:dyDescent="0.3">
      <c r="A7755" s="132" t="s">
        <v>9775</v>
      </c>
      <c r="B7755" s="133" t="s">
        <v>574</v>
      </c>
      <c r="C7755" s="77" t="s">
        <v>9776</v>
      </c>
      <c r="D7755" s="134" t="s">
        <v>13697</v>
      </c>
      <c r="E7755" s="133" t="s">
        <v>14516</v>
      </c>
    </row>
    <row r="7756" spans="1:6" ht="13.5" x14ac:dyDescent="0.3">
      <c r="A7756" s="138" t="s">
        <v>1896</v>
      </c>
      <c r="B7756" s="139" t="s">
        <v>574</v>
      </c>
      <c r="C7756" s="77" t="s">
        <v>6979</v>
      </c>
      <c r="D7756" s="140" t="s">
        <v>13434</v>
      </c>
      <c r="E7756" s="139" t="s">
        <v>14394</v>
      </c>
    </row>
    <row r="7757" spans="1:6" ht="13.5" x14ac:dyDescent="0.3">
      <c r="A7757" s="132" t="s">
        <v>6122</v>
      </c>
      <c r="B7757" s="133" t="s">
        <v>574</v>
      </c>
      <c r="C7757" s="77" t="s">
        <v>6277</v>
      </c>
      <c r="D7757" s="134" t="s">
        <v>7305</v>
      </c>
      <c r="E7757" s="133" t="s">
        <v>14417</v>
      </c>
      <c r="F7757" s="18"/>
    </row>
    <row r="7758" spans="1:6" ht="14.25" x14ac:dyDescent="0.3">
      <c r="A7758" s="132" t="s">
        <v>8609</v>
      </c>
      <c r="B7758" s="133" t="s">
        <v>575</v>
      </c>
      <c r="C7758" s="77" t="s">
        <v>8110</v>
      </c>
      <c r="D7758" s="134" t="s">
        <v>14467</v>
      </c>
      <c r="E7758" s="133" t="s">
        <v>14417</v>
      </c>
      <c r="F7758" s="17"/>
    </row>
    <row r="7759" spans="1:6" ht="14.25" x14ac:dyDescent="0.3">
      <c r="A7759" s="138" t="s">
        <v>2538</v>
      </c>
      <c r="B7759" s="139" t="s">
        <v>574</v>
      </c>
      <c r="C7759" s="77" t="s">
        <v>5630</v>
      </c>
      <c r="D7759" s="140" t="s">
        <v>15800</v>
      </c>
      <c r="E7759" s="139" t="s">
        <v>14398</v>
      </c>
      <c r="F7759" s="18"/>
    </row>
    <row r="7760" spans="1:6" ht="14.25" x14ac:dyDescent="0.3">
      <c r="A7760" s="141" t="s">
        <v>483</v>
      </c>
      <c r="B7760" s="142" t="s">
        <v>574</v>
      </c>
      <c r="C7760" s="77" t="s">
        <v>4058</v>
      </c>
      <c r="D7760" s="143" t="s">
        <v>9244</v>
      </c>
      <c r="E7760" s="142" t="s">
        <v>14399</v>
      </c>
      <c r="F7760" s="17"/>
    </row>
    <row r="7761" spans="1:6" ht="14.25" x14ac:dyDescent="0.3">
      <c r="A7761" s="141" t="s">
        <v>4603</v>
      </c>
      <c r="B7761" s="142" t="s">
        <v>574</v>
      </c>
      <c r="C7761" s="77" t="s">
        <v>6994</v>
      </c>
      <c r="D7761" s="143" t="s">
        <v>8175</v>
      </c>
      <c r="E7761" s="142" t="s">
        <v>14399</v>
      </c>
      <c r="F7761" s="18"/>
    </row>
    <row r="7762" spans="1:6" ht="14.25" x14ac:dyDescent="0.3">
      <c r="A7762" s="135" t="s">
        <v>1518</v>
      </c>
      <c r="B7762" s="142" t="s">
        <v>574</v>
      </c>
      <c r="C7762" s="77" t="s">
        <v>6994</v>
      </c>
      <c r="D7762" s="137" t="s">
        <v>8382</v>
      </c>
      <c r="E7762" s="136" t="s">
        <v>14394</v>
      </c>
    </row>
    <row r="7763" spans="1:6" ht="14.25" x14ac:dyDescent="0.3">
      <c r="A7763" s="132" t="s">
        <v>11675</v>
      </c>
      <c r="B7763" s="133" t="s">
        <v>574</v>
      </c>
      <c r="C7763" s="77" t="s">
        <v>6994</v>
      </c>
      <c r="D7763" s="134" t="s">
        <v>11676</v>
      </c>
      <c r="E7763" s="133" t="s">
        <v>14394</v>
      </c>
    </row>
    <row r="7764" spans="1:6" ht="14.25" x14ac:dyDescent="0.3">
      <c r="A7764" s="132" t="s">
        <v>12995</v>
      </c>
      <c r="B7764" s="133" t="s">
        <v>574</v>
      </c>
      <c r="C7764" s="77" t="s">
        <v>5701</v>
      </c>
      <c r="D7764" s="134" t="s">
        <v>12996</v>
      </c>
      <c r="E7764" s="133" t="s">
        <v>14394</v>
      </c>
      <c r="F7764" s="17"/>
    </row>
    <row r="7765" spans="1:6" ht="13.5" x14ac:dyDescent="0.3">
      <c r="A7765" s="135" t="s">
        <v>4169</v>
      </c>
      <c r="B7765" s="136" t="s">
        <v>574</v>
      </c>
      <c r="C7765" s="77" t="s">
        <v>5351</v>
      </c>
      <c r="D7765" s="137" t="s">
        <v>10954</v>
      </c>
      <c r="E7765" s="136" t="s">
        <v>14399</v>
      </c>
    </row>
    <row r="7766" spans="1:6" ht="14.25" x14ac:dyDescent="0.3">
      <c r="A7766" s="135" t="s">
        <v>3072</v>
      </c>
      <c r="B7766" s="136" t="s">
        <v>574</v>
      </c>
      <c r="C7766" s="77" t="s">
        <v>6994</v>
      </c>
      <c r="D7766" s="137" t="s">
        <v>10955</v>
      </c>
      <c r="E7766" s="136" t="s">
        <v>14399</v>
      </c>
      <c r="F7766" s="17"/>
    </row>
    <row r="7767" spans="1:6" ht="14.25" x14ac:dyDescent="0.3">
      <c r="A7767" s="141" t="s">
        <v>484</v>
      </c>
      <c r="B7767" s="142" t="s">
        <v>574</v>
      </c>
      <c r="C7767" s="77" t="s">
        <v>6994</v>
      </c>
      <c r="D7767" s="143" t="s">
        <v>9220</v>
      </c>
      <c r="E7767" s="142" t="s">
        <v>14399</v>
      </c>
    </row>
    <row r="7768" spans="1:6" ht="13.5" x14ac:dyDescent="0.3">
      <c r="A7768" s="132" t="s">
        <v>484</v>
      </c>
      <c r="B7768" s="133" t="s">
        <v>14387</v>
      </c>
      <c r="C7768" s="77" t="s">
        <v>6994</v>
      </c>
      <c r="D7768" s="134" t="s">
        <v>9220</v>
      </c>
      <c r="E7768" s="133" t="s">
        <v>14399</v>
      </c>
      <c r="F7768" s="17"/>
    </row>
    <row r="7769" spans="1:6" ht="14.25" x14ac:dyDescent="0.3">
      <c r="A7769" s="132" t="s">
        <v>25</v>
      </c>
      <c r="B7769" s="133" t="s">
        <v>574</v>
      </c>
      <c r="C7769" s="77" t="s">
        <v>6994</v>
      </c>
      <c r="D7769" s="134" t="s">
        <v>9196</v>
      </c>
      <c r="E7769" s="133" t="s">
        <v>15574</v>
      </c>
    </row>
    <row r="7770" spans="1:6" ht="14.25" x14ac:dyDescent="0.3">
      <c r="A7770" s="132" t="s">
        <v>952</v>
      </c>
      <c r="B7770" s="133" t="s">
        <v>4879</v>
      </c>
      <c r="C7770" s="77" t="s">
        <v>9426</v>
      </c>
      <c r="D7770" s="134" t="s">
        <v>6804</v>
      </c>
      <c r="E7770" s="133" t="s">
        <v>15216</v>
      </c>
      <c r="F7770" s="18"/>
    </row>
    <row r="7771" spans="1:6" ht="14.25" x14ac:dyDescent="0.3">
      <c r="A7771" s="138" t="s">
        <v>5068</v>
      </c>
      <c r="B7771" s="139" t="s">
        <v>574</v>
      </c>
      <c r="C7771" s="77" t="s">
        <v>6994</v>
      </c>
      <c r="D7771" s="140" t="s">
        <v>9854</v>
      </c>
      <c r="E7771" s="139" t="s">
        <v>14744</v>
      </c>
    </row>
    <row r="7772" spans="1:6" ht="14.25" x14ac:dyDescent="0.3">
      <c r="A7772" s="132" t="s">
        <v>4495</v>
      </c>
      <c r="B7772" s="133" t="s">
        <v>574</v>
      </c>
      <c r="C7772" s="77" t="s">
        <v>6994</v>
      </c>
      <c r="D7772" s="134" t="s">
        <v>10238</v>
      </c>
      <c r="E7772" s="133" t="s">
        <v>14638</v>
      </c>
    </row>
    <row r="7773" spans="1:6" ht="14.25" x14ac:dyDescent="0.3">
      <c r="A7773" s="132" t="s">
        <v>6123</v>
      </c>
      <c r="B7773" s="133" t="s">
        <v>574</v>
      </c>
      <c r="C7773" s="77" t="s">
        <v>7021</v>
      </c>
      <c r="D7773" s="134" t="s">
        <v>13184</v>
      </c>
      <c r="E7773" s="133" t="s">
        <v>14396</v>
      </c>
    </row>
    <row r="7774" spans="1:6" ht="14.25" x14ac:dyDescent="0.3">
      <c r="A7774" s="135" t="s">
        <v>6124</v>
      </c>
      <c r="B7774" s="136" t="s">
        <v>574</v>
      </c>
      <c r="C7774" s="77" t="s">
        <v>7258</v>
      </c>
      <c r="D7774" s="137" t="s">
        <v>7259</v>
      </c>
      <c r="E7774" s="136" t="s">
        <v>14398</v>
      </c>
    </row>
    <row r="7775" spans="1:6" ht="14.25" x14ac:dyDescent="0.3">
      <c r="A7775" s="135" t="s">
        <v>6124</v>
      </c>
      <c r="B7775" s="136" t="s">
        <v>575</v>
      </c>
      <c r="C7775" s="77" t="s">
        <v>7258</v>
      </c>
      <c r="D7775" s="137" t="s">
        <v>7259</v>
      </c>
      <c r="E7775" s="136" t="s">
        <v>14398</v>
      </c>
      <c r="F7775" s="18"/>
    </row>
    <row r="7776" spans="1:6" ht="14.25" x14ac:dyDescent="0.3">
      <c r="A7776" s="141" t="s">
        <v>3651</v>
      </c>
      <c r="B7776" s="142" t="s">
        <v>574</v>
      </c>
      <c r="C7776" s="77" t="s">
        <v>6933</v>
      </c>
      <c r="D7776" s="143" t="s">
        <v>2539</v>
      </c>
      <c r="E7776" s="142" t="s">
        <v>14398</v>
      </c>
      <c r="F7776" s="18"/>
    </row>
    <row r="7777" spans="1:6" ht="14.25" x14ac:dyDescent="0.3">
      <c r="A7777" s="132" t="s">
        <v>6126</v>
      </c>
      <c r="B7777" s="133" t="s">
        <v>1244</v>
      </c>
      <c r="C7777" s="77" t="s">
        <v>7071</v>
      </c>
      <c r="D7777" s="134" t="s">
        <v>8806</v>
      </c>
      <c r="E7777" s="133" t="s">
        <v>14398</v>
      </c>
    </row>
    <row r="7778" spans="1:6" ht="14.25" x14ac:dyDescent="0.3">
      <c r="A7778" s="135" t="s">
        <v>2037</v>
      </c>
      <c r="B7778" s="136" t="s">
        <v>574</v>
      </c>
      <c r="C7778" s="77" t="s">
        <v>6926</v>
      </c>
      <c r="D7778" s="137" t="s">
        <v>9943</v>
      </c>
      <c r="E7778" s="136" t="s">
        <v>14583</v>
      </c>
      <c r="F7778" s="17"/>
    </row>
    <row r="7779" spans="1:6" ht="14.25" x14ac:dyDescent="0.3">
      <c r="A7779" s="135" t="s">
        <v>7704</v>
      </c>
      <c r="B7779" s="136" t="s">
        <v>574</v>
      </c>
      <c r="C7779" s="77" t="s">
        <v>6984</v>
      </c>
      <c r="D7779" s="137" t="s">
        <v>7705</v>
      </c>
      <c r="E7779" s="136" t="s">
        <v>14398</v>
      </c>
    </row>
    <row r="7780" spans="1:6" ht="13.5" x14ac:dyDescent="0.3">
      <c r="A7780" s="132" t="s">
        <v>4604</v>
      </c>
      <c r="B7780" s="133" t="s">
        <v>574</v>
      </c>
      <c r="C7780" s="77" t="s">
        <v>6984</v>
      </c>
      <c r="D7780" s="134" t="s">
        <v>7655</v>
      </c>
      <c r="E7780" s="133" t="s">
        <v>14403</v>
      </c>
    </row>
    <row r="7781" spans="1:6" ht="13.5" x14ac:dyDescent="0.3">
      <c r="A7781" s="138" t="s">
        <v>8469</v>
      </c>
      <c r="B7781" s="139" t="s">
        <v>574</v>
      </c>
      <c r="C7781" s="77" t="s">
        <v>6984</v>
      </c>
      <c r="D7781" s="140" t="s">
        <v>8470</v>
      </c>
      <c r="E7781" s="139" t="s">
        <v>14396</v>
      </c>
    </row>
    <row r="7782" spans="1:6" ht="13.5" x14ac:dyDescent="0.3">
      <c r="A7782" s="138" t="s">
        <v>6127</v>
      </c>
      <c r="B7782" s="139" t="s">
        <v>574</v>
      </c>
      <c r="C7782" s="77" t="s">
        <v>6984</v>
      </c>
      <c r="D7782" s="140" t="s">
        <v>13353</v>
      </c>
      <c r="E7782" s="139" t="s">
        <v>14394</v>
      </c>
    </row>
    <row r="7783" spans="1:6" ht="14.25" x14ac:dyDescent="0.3">
      <c r="A7783" s="132" t="s">
        <v>2345</v>
      </c>
      <c r="B7783" s="133" t="s">
        <v>574</v>
      </c>
      <c r="C7783" s="77" t="s">
        <v>7074</v>
      </c>
      <c r="D7783" s="134" t="s">
        <v>7575</v>
      </c>
      <c r="E7783" s="133" t="s">
        <v>14417</v>
      </c>
      <c r="F7783" s="18"/>
    </row>
    <row r="7784" spans="1:6" ht="14.25" x14ac:dyDescent="0.3">
      <c r="A7784" s="132" t="s">
        <v>3308</v>
      </c>
      <c r="B7784" s="133" t="s">
        <v>574</v>
      </c>
      <c r="C7784" s="77" t="s">
        <v>7074</v>
      </c>
      <c r="D7784" s="134" t="s">
        <v>9999</v>
      </c>
      <c r="E7784" s="133" t="s">
        <v>14394</v>
      </c>
      <c r="F7784" s="18"/>
    </row>
    <row r="7785" spans="1:6" ht="14.25" x14ac:dyDescent="0.3">
      <c r="A7785" s="135" t="s">
        <v>6805</v>
      </c>
      <c r="B7785" s="136" t="s">
        <v>574</v>
      </c>
      <c r="C7785" s="77" t="s">
        <v>5292</v>
      </c>
      <c r="D7785" s="137" t="s">
        <v>9720</v>
      </c>
      <c r="E7785" s="136" t="s">
        <v>15146</v>
      </c>
      <c r="F7785" s="17"/>
    </row>
    <row r="7786" spans="1:6" ht="14.25" x14ac:dyDescent="0.3">
      <c r="A7786" s="135" t="s">
        <v>4747</v>
      </c>
      <c r="B7786" s="136" t="s">
        <v>2439</v>
      </c>
      <c r="C7786" s="77" t="s">
        <v>4656</v>
      </c>
      <c r="D7786" s="137" t="s">
        <v>10956</v>
      </c>
      <c r="E7786" s="136" t="s">
        <v>14395</v>
      </c>
      <c r="F7786" s="17"/>
    </row>
    <row r="7787" spans="1:6" ht="14.25" x14ac:dyDescent="0.3">
      <c r="A7787" s="132" t="s">
        <v>12727</v>
      </c>
      <c r="B7787" s="133" t="s">
        <v>574</v>
      </c>
      <c r="C7787" s="77" t="s">
        <v>5421</v>
      </c>
      <c r="D7787" s="134" t="s">
        <v>14324</v>
      </c>
      <c r="E7787" s="133" t="s">
        <v>16447</v>
      </c>
      <c r="F7787" s="18"/>
    </row>
    <row r="7788" spans="1:6" ht="14.25" x14ac:dyDescent="0.3">
      <c r="A7788" s="141" t="s">
        <v>4496</v>
      </c>
      <c r="B7788" s="142" t="s">
        <v>574</v>
      </c>
      <c r="C7788" s="77" t="s">
        <v>7496</v>
      </c>
      <c r="D7788" s="143" t="s">
        <v>10310</v>
      </c>
      <c r="E7788" s="142" t="s">
        <v>15147</v>
      </c>
    </row>
    <row r="7789" spans="1:6" ht="13.5" x14ac:dyDescent="0.3">
      <c r="A7789" s="132" t="s">
        <v>3749</v>
      </c>
      <c r="B7789" s="133" t="s">
        <v>574</v>
      </c>
      <c r="C7789" s="77" t="s">
        <v>7496</v>
      </c>
      <c r="D7789" s="134" t="s">
        <v>11810</v>
      </c>
      <c r="E7789" s="133" t="s">
        <v>14414</v>
      </c>
      <c r="F7789" s="17"/>
    </row>
    <row r="7790" spans="1:6" ht="14.25" x14ac:dyDescent="0.3">
      <c r="A7790" s="132" t="s">
        <v>6128</v>
      </c>
      <c r="B7790" s="133" t="s">
        <v>574</v>
      </c>
      <c r="C7790" s="77" t="s">
        <v>6129</v>
      </c>
      <c r="D7790" s="134" t="s">
        <v>8438</v>
      </c>
      <c r="E7790" s="133" t="s">
        <v>14395</v>
      </c>
    </row>
    <row r="7791" spans="1:6" ht="14.25" x14ac:dyDescent="0.3">
      <c r="A7791" s="132" t="s">
        <v>6128</v>
      </c>
      <c r="B7791" s="133" t="s">
        <v>14387</v>
      </c>
      <c r="C7791" s="77" t="s">
        <v>6129</v>
      </c>
      <c r="D7791" s="134" t="s">
        <v>8438</v>
      </c>
      <c r="E7791" s="133" t="s">
        <v>14395</v>
      </c>
      <c r="F7791" s="18"/>
    </row>
    <row r="7792" spans="1:6" ht="14.25" x14ac:dyDescent="0.3">
      <c r="A7792" s="132" t="s">
        <v>6128</v>
      </c>
      <c r="B7792" s="133" t="s">
        <v>575</v>
      </c>
      <c r="C7792" s="77" t="s">
        <v>6129</v>
      </c>
      <c r="D7792" s="134" t="s">
        <v>8438</v>
      </c>
      <c r="E7792" s="133" t="s">
        <v>14395</v>
      </c>
    </row>
    <row r="7793" spans="1:6" ht="13.5" x14ac:dyDescent="0.3">
      <c r="A7793" s="135" t="s">
        <v>1320</v>
      </c>
      <c r="B7793" s="136" t="s">
        <v>574</v>
      </c>
      <c r="C7793" s="77" t="s">
        <v>5292</v>
      </c>
      <c r="D7793" s="137" t="s">
        <v>8486</v>
      </c>
      <c r="E7793" s="136" t="s">
        <v>14398</v>
      </c>
      <c r="F7793" s="17"/>
    </row>
    <row r="7794" spans="1:6" ht="14.1" customHeight="1" x14ac:dyDescent="0.3">
      <c r="A7794" s="135" t="s">
        <v>1320</v>
      </c>
      <c r="B7794" s="136" t="s">
        <v>14387</v>
      </c>
      <c r="C7794" s="77" t="s">
        <v>5292</v>
      </c>
      <c r="D7794" s="137" t="s">
        <v>8743</v>
      </c>
      <c r="E7794" s="136" t="s">
        <v>14398</v>
      </c>
      <c r="F7794" s="18"/>
    </row>
    <row r="7795" spans="1:6" ht="14.1" customHeight="1" x14ac:dyDescent="0.3">
      <c r="A7795" s="135" t="s">
        <v>1320</v>
      </c>
      <c r="B7795" s="136" t="s">
        <v>575</v>
      </c>
      <c r="C7795" s="77" t="s">
        <v>5292</v>
      </c>
      <c r="D7795" s="137" t="s">
        <v>8486</v>
      </c>
      <c r="E7795" s="136" t="s">
        <v>14398</v>
      </c>
    </row>
    <row r="7796" spans="1:6" ht="14.1" customHeight="1" x14ac:dyDescent="0.3">
      <c r="A7796" s="138" t="s">
        <v>11846</v>
      </c>
      <c r="B7796" s="139" t="s">
        <v>574</v>
      </c>
      <c r="C7796" s="77" t="s">
        <v>7496</v>
      </c>
      <c r="D7796" s="140" t="s">
        <v>11847</v>
      </c>
      <c r="E7796" s="139" t="s">
        <v>14395</v>
      </c>
      <c r="F7796" s="18"/>
    </row>
    <row r="7797" spans="1:6" ht="14.1" customHeight="1" x14ac:dyDescent="0.3">
      <c r="A7797" s="135" t="s">
        <v>7522</v>
      </c>
      <c r="B7797" s="136" t="s">
        <v>574</v>
      </c>
      <c r="C7797" s="77" t="s">
        <v>6129</v>
      </c>
      <c r="D7797" s="137" t="s">
        <v>13234</v>
      </c>
      <c r="E7797" s="136" t="s">
        <v>14398</v>
      </c>
    </row>
    <row r="7798" spans="1:6" ht="14.1" customHeight="1" x14ac:dyDescent="0.3">
      <c r="A7798" s="132" t="s">
        <v>7522</v>
      </c>
      <c r="B7798" s="133" t="s">
        <v>14387</v>
      </c>
      <c r="C7798" s="77" t="s">
        <v>6129</v>
      </c>
      <c r="D7798" s="134" t="s">
        <v>13234</v>
      </c>
      <c r="E7798" s="133" t="s">
        <v>14398</v>
      </c>
      <c r="F7798" s="17"/>
    </row>
    <row r="7799" spans="1:6" ht="14.1" customHeight="1" x14ac:dyDescent="0.3">
      <c r="A7799" s="141" t="s">
        <v>7522</v>
      </c>
      <c r="B7799" s="142" t="s">
        <v>575</v>
      </c>
      <c r="C7799" s="77" t="s">
        <v>6129</v>
      </c>
      <c r="D7799" s="143" t="s">
        <v>13234</v>
      </c>
      <c r="E7799" s="142" t="s">
        <v>14398</v>
      </c>
      <c r="F7799" s="17"/>
    </row>
    <row r="7800" spans="1:6" ht="14.1" customHeight="1" x14ac:dyDescent="0.3">
      <c r="A7800" s="135" t="s">
        <v>256</v>
      </c>
      <c r="B7800" s="136" t="s">
        <v>574</v>
      </c>
      <c r="C7800" s="77" t="s">
        <v>7496</v>
      </c>
      <c r="D7800" s="137" t="s">
        <v>11288</v>
      </c>
      <c r="E7800" s="136" t="s">
        <v>14422</v>
      </c>
      <c r="F7800" s="18"/>
    </row>
    <row r="7801" spans="1:6" ht="14.1" customHeight="1" x14ac:dyDescent="0.3">
      <c r="A7801" s="132" t="s">
        <v>6130</v>
      </c>
      <c r="B7801" s="133" t="s">
        <v>574</v>
      </c>
      <c r="C7801" s="77" t="s">
        <v>5292</v>
      </c>
      <c r="D7801" s="134" t="s">
        <v>8006</v>
      </c>
      <c r="E7801" s="133" t="s">
        <v>14394</v>
      </c>
      <c r="F7801" s="18"/>
    </row>
    <row r="7802" spans="1:6" ht="14.1" customHeight="1" x14ac:dyDescent="0.3">
      <c r="A7802" s="135" t="s">
        <v>3532</v>
      </c>
      <c r="B7802" s="136" t="s">
        <v>574</v>
      </c>
      <c r="C7802" s="77" t="s">
        <v>6924</v>
      </c>
      <c r="D7802" s="137" t="s">
        <v>8126</v>
      </c>
      <c r="E7802" s="136" t="s">
        <v>14395</v>
      </c>
      <c r="F7802" s="18"/>
    </row>
    <row r="7803" spans="1:6" ht="14.1" customHeight="1" x14ac:dyDescent="0.3">
      <c r="A7803" s="132" t="s">
        <v>3532</v>
      </c>
      <c r="B7803" s="133" t="s">
        <v>575</v>
      </c>
      <c r="C7803" s="77" t="s">
        <v>6924</v>
      </c>
      <c r="D7803" s="134" t="s">
        <v>8126</v>
      </c>
      <c r="E7803" s="133" t="s">
        <v>14395</v>
      </c>
    </row>
    <row r="7804" spans="1:6" ht="14.1" customHeight="1" x14ac:dyDescent="0.3">
      <c r="A7804" s="135" t="s">
        <v>4187</v>
      </c>
      <c r="B7804" s="136" t="s">
        <v>574</v>
      </c>
      <c r="C7804" s="121" t="s">
        <v>8097</v>
      </c>
      <c r="D7804" s="137" t="s">
        <v>8098</v>
      </c>
      <c r="E7804" s="136" t="s">
        <v>14404</v>
      </c>
    </row>
    <row r="7805" spans="1:6" ht="14.1" customHeight="1" x14ac:dyDescent="0.3">
      <c r="A7805" s="135" t="s">
        <v>4187</v>
      </c>
      <c r="B7805" s="136" t="s">
        <v>14387</v>
      </c>
      <c r="C7805" s="77" t="s">
        <v>8097</v>
      </c>
      <c r="D7805" s="137" t="s">
        <v>8098</v>
      </c>
      <c r="E7805" s="136" t="s">
        <v>14404</v>
      </c>
      <c r="F7805" s="18"/>
    </row>
    <row r="7806" spans="1:6" ht="14.1" customHeight="1" x14ac:dyDescent="0.3">
      <c r="A7806" s="141" t="s">
        <v>4187</v>
      </c>
      <c r="B7806" s="142" t="s">
        <v>575</v>
      </c>
      <c r="C7806" s="77" t="s">
        <v>8097</v>
      </c>
      <c r="D7806" s="143" t="s">
        <v>8098</v>
      </c>
      <c r="E7806" s="142" t="s">
        <v>14404</v>
      </c>
      <c r="F7806" s="18"/>
    </row>
    <row r="7807" spans="1:6" ht="14.1" customHeight="1" x14ac:dyDescent="0.3">
      <c r="A7807" s="132" t="s">
        <v>6806</v>
      </c>
      <c r="B7807" s="133" t="s">
        <v>1244</v>
      </c>
      <c r="C7807" s="77" t="s">
        <v>10004</v>
      </c>
      <c r="D7807" s="134" t="s">
        <v>15575</v>
      </c>
      <c r="E7807" s="133" t="s">
        <v>14394</v>
      </c>
    </row>
    <row r="7808" spans="1:6" ht="14.1" customHeight="1" x14ac:dyDescent="0.3">
      <c r="A7808" s="135" t="s">
        <v>11482</v>
      </c>
      <c r="B7808" s="136" t="s">
        <v>574</v>
      </c>
      <c r="C7808" s="77" t="s">
        <v>6939</v>
      </c>
      <c r="D7808" s="137" t="s">
        <v>1358</v>
      </c>
      <c r="E7808" s="136" t="s">
        <v>14398</v>
      </c>
      <c r="F7808" s="17"/>
    </row>
    <row r="7809" spans="1:6" ht="14.1" customHeight="1" x14ac:dyDescent="0.3">
      <c r="A7809" s="135" t="s">
        <v>11482</v>
      </c>
      <c r="B7809" s="136" t="s">
        <v>575</v>
      </c>
      <c r="C7809" s="77" t="s">
        <v>6939</v>
      </c>
      <c r="D7809" s="137" t="s">
        <v>1358</v>
      </c>
      <c r="E7809" s="136" t="s">
        <v>14398</v>
      </c>
      <c r="F7809" s="18"/>
    </row>
    <row r="7810" spans="1:6" ht="14.1" customHeight="1" x14ac:dyDescent="0.3">
      <c r="A7810" s="135" t="s">
        <v>11566</v>
      </c>
      <c r="B7810" s="136" t="s">
        <v>574</v>
      </c>
      <c r="C7810" s="77" t="s">
        <v>6939</v>
      </c>
      <c r="D7810" s="137" t="s">
        <v>11567</v>
      </c>
      <c r="E7810" s="136" t="s">
        <v>14398</v>
      </c>
      <c r="F7810" s="17"/>
    </row>
    <row r="7811" spans="1:6" ht="14.1" customHeight="1" x14ac:dyDescent="0.3">
      <c r="A7811" s="135" t="s">
        <v>11501</v>
      </c>
      <c r="B7811" s="136" t="s">
        <v>574</v>
      </c>
      <c r="C7811" s="77" t="s">
        <v>6939</v>
      </c>
      <c r="D7811" s="137" t="s">
        <v>2646</v>
      </c>
      <c r="E7811" s="136" t="s">
        <v>14398</v>
      </c>
      <c r="F7811" s="28"/>
    </row>
    <row r="7812" spans="1:6" ht="14.1" customHeight="1" x14ac:dyDescent="0.3">
      <c r="A7812" s="135" t="s">
        <v>11501</v>
      </c>
      <c r="B7812" s="136" t="s">
        <v>575</v>
      </c>
      <c r="C7812" s="77" t="s">
        <v>6939</v>
      </c>
      <c r="D7812" s="137" t="s">
        <v>2646</v>
      </c>
      <c r="E7812" s="136" t="s">
        <v>14398</v>
      </c>
    </row>
    <row r="7813" spans="1:6" ht="14.1" customHeight="1" x14ac:dyDescent="0.3">
      <c r="A7813" s="144" t="s">
        <v>572</v>
      </c>
      <c r="B7813" s="139" t="s">
        <v>574</v>
      </c>
      <c r="C7813" s="77" t="s">
        <v>6994</v>
      </c>
      <c r="D7813" s="145" t="s">
        <v>11132</v>
      </c>
      <c r="E7813" s="139" t="s">
        <v>14396</v>
      </c>
      <c r="F7813" s="18"/>
    </row>
    <row r="7814" spans="1:6" ht="14.1" customHeight="1" x14ac:dyDescent="0.3">
      <c r="A7814" s="141" t="s">
        <v>9206</v>
      </c>
      <c r="B7814" s="142" t="s">
        <v>574</v>
      </c>
      <c r="C7814" s="77" t="s">
        <v>6924</v>
      </c>
      <c r="D7814" s="143" t="s">
        <v>9207</v>
      </c>
      <c r="E7814" s="142" t="s">
        <v>15143</v>
      </c>
    </row>
    <row r="7815" spans="1:6" ht="14.1" customHeight="1" x14ac:dyDescent="0.3">
      <c r="A7815" s="144" t="s">
        <v>9206</v>
      </c>
      <c r="B7815" s="139" t="s">
        <v>575</v>
      </c>
      <c r="C7815" s="77" t="s">
        <v>6924</v>
      </c>
      <c r="D7815" s="145" t="s">
        <v>9207</v>
      </c>
      <c r="E7815" s="139" t="s">
        <v>15143</v>
      </c>
      <c r="F7815" s="17"/>
    </row>
    <row r="7816" spans="1:6" ht="14.1" customHeight="1" x14ac:dyDescent="0.3">
      <c r="A7816" s="135" t="s">
        <v>11772</v>
      </c>
      <c r="B7816" s="136" t="s">
        <v>574</v>
      </c>
      <c r="C7816" s="77" t="s">
        <v>7000</v>
      </c>
      <c r="D7816" s="137" t="s">
        <v>6562</v>
      </c>
      <c r="E7816" s="136" t="s">
        <v>14394</v>
      </c>
    </row>
    <row r="7817" spans="1:6" ht="14.1" customHeight="1" x14ac:dyDescent="0.3">
      <c r="A7817" s="132" t="s">
        <v>6563</v>
      </c>
      <c r="B7817" s="133" t="s">
        <v>574</v>
      </c>
      <c r="C7817" s="77" t="s">
        <v>7000</v>
      </c>
      <c r="D7817" s="134" t="s">
        <v>2647</v>
      </c>
      <c r="E7817" s="133" t="s">
        <v>14395</v>
      </c>
    </row>
    <row r="7818" spans="1:6" ht="14.1" customHeight="1" x14ac:dyDescent="0.3">
      <c r="A7818" s="135" t="s">
        <v>9245</v>
      </c>
      <c r="B7818" s="136" t="s">
        <v>574</v>
      </c>
      <c r="C7818" s="77" t="s">
        <v>5236</v>
      </c>
      <c r="D7818" s="137" t="s">
        <v>368</v>
      </c>
      <c r="E7818" s="136" t="s">
        <v>14399</v>
      </c>
    </row>
    <row r="7819" spans="1:6" ht="14.1" customHeight="1" x14ac:dyDescent="0.3">
      <c r="A7819" s="132" t="s">
        <v>11855</v>
      </c>
      <c r="B7819" s="133" t="s">
        <v>574</v>
      </c>
      <c r="C7819" s="77" t="s">
        <v>6909</v>
      </c>
      <c r="D7819" s="134" t="s">
        <v>11856</v>
      </c>
      <c r="E7819" s="133" t="s">
        <v>14395</v>
      </c>
    </row>
    <row r="7820" spans="1:6" ht="14.1" customHeight="1" x14ac:dyDescent="0.3">
      <c r="A7820" s="135" t="s">
        <v>240</v>
      </c>
      <c r="B7820" s="136" t="s">
        <v>574</v>
      </c>
      <c r="C7820" s="77" t="s">
        <v>9304</v>
      </c>
      <c r="D7820" s="137" t="s">
        <v>138</v>
      </c>
      <c r="E7820" s="136" t="s">
        <v>14395</v>
      </c>
    </row>
    <row r="7821" spans="1:6" ht="14.1" customHeight="1" x14ac:dyDescent="0.3">
      <c r="A7821" s="138" t="s">
        <v>15576</v>
      </c>
      <c r="B7821" s="139" t="s">
        <v>574</v>
      </c>
      <c r="C7821" s="77" t="s">
        <v>7000</v>
      </c>
      <c r="D7821" s="145" t="s">
        <v>10191</v>
      </c>
      <c r="E7821" s="139" t="s">
        <v>14988</v>
      </c>
    </row>
    <row r="7822" spans="1:6" ht="14.1" customHeight="1" x14ac:dyDescent="0.3">
      <c r="A7822" s="132" t="s">
        <v>15576</v>
      </c>
      <c r="B7822" s="133" t="s">
        <v>575</v>
      </c>
      <c r="C7822" s="77" t="s">
        <v>7000</v>
      </c>
      <c r="D7822" s="134" t="s">
        <v>15290</v>
      </c>
      <c r="E7822" s="133" t="s">
        <v>14988</v>
      </c>
    </row>
    <row r="7823" spans="1:6" ht="14.1" customHeight="1" x14ac:dyDescent="0.3">
      <c r="A7823" s="144" t="s">
        <v>2540</v>
      </c>
      <c r="B7823" s="139" t="s">
        <v>574</v>
      </c>
      <c r="C7823" s="77" t="s">
        <v>6998</v>
      </c>
      <c r="D7823" s="145" t="s">
        <v>13931</v>
      </c>
      <c r="E7823" s="139" t="s">
        <v>14398</v>
      </c>
      <c r="F7823" s="17"/>
    </row>
    <row r="7824" spans="1:6" ht="14.1" customHeight="1" x14ac:dyDescent="0.3">
      <c r="A7824" s="135" t="s">
        <v>953</v>
      </c>
      <c r="B7824" s="136" t="s">
        <v>574</v>
      </c>
      <c r="C7824" s="77" t="s">
        <v>5395</v>
      </c>
      <c r="D7824" s="137" t="s">
        <v>1912</v>
      </c>
      <c r="E7824" s="136" t="s">
        <v>14399</v>
      </c>
    </row>
    <row r="7825" spans="1:6" ht="14.1" customHeight="1" x14ac:dyDescent="0.3">
      <c r="A7825" s="135" t="s">
        <v>4862</v>
      </c>
      <c r="B7825" s="136" t="s">
        <v>574</v>
      </c>
      <c r="C7825" s="77" t="s">
        <v>7000</v>
      </c>
      <c r="D7825" s="137" t="s">
        <v>6890</v>
      </c>
      <c r="E7825" s="136" t="s">
        <v>14398</v>
      </c>
      <c r="F7825" s="18"/>
    </row>
    <row r="7826" spans="1:6" ht="14.1" customHeight="1" x14ac:dyDescent="0.3">
      <c r="A7826" s="132" t="s">
        <v>4748</v>
      </c>
      <c r="B7826" s="133" t="s">
        <v>574</v>
      </c>
      <c r="C7826" s="77" t="s">
        <v>7021</v>
      </c>
      <c r="D7826" s="134" t="s">
        <v>10957</v>
      </c>
      <c r="E7826" s="133" t="s">
        <v>14395</v>
      </c>
    </row>
    <row r="7827" spans="1:6" ht="14.1" customHeight="1" x14ac:dyDescent="0.3">
      <c r="A7827" s="135" t="s">
        <v>1382</v>
      </c>
      <c r="B7827" s="136" t="s">
        <v>574</v>
      </c>
      <c r="C7827" s="77" t="s">
        <v>7000</v>
      </c>
      <c r="D7827" s="137" t="s">
        <v>12725</v>
      </c>
      <c r="E7827" s="136" t="s">
        <v>16446</v>
      </c>
      <c r="F7827" s="17"/>
    </row>
    <row r="7828" spans="1:6" ht="14.1" customHeight="1" x14ac:dyDescent="0.3">
      <c r="A7828" s="132" t="s">
        <v>1382</v>
      </c>
      <c r="B7828" s="133" t="s">
        <v>14387</v>
      </c>
      <c r="C7828" s="77" t="s">
        <v>7000</v>
      </c>
      <c r="D7828" s="134" t="s">
        <v>12726</v>
      </c>
      <c r="E7828" s="133" t="s">
        <v>16446</v>
      </c>
    </row>
    <row r="7829" spans="1:6" ht="14.1" customHeight="1" x14ac:dyDescent="0.3">
      <c r="A7829" s="132" t="s">
        <v>1382</v>
      </c>
      <c r="B7829" s="133" t="s">
        <v>575</v>
      </c>
      <c r="C7829" s="77" t="s">
        <v>7000</v>
      </c>
      <c r="D7829" s="134" t="s">
        <v>12725</v>
      </c>
      <c r="E7829" s="133" t="s">
        <v>16446</v>
      </c>
    </row>
    <row r="7830" spans="1:6" ht="14.1" customHeight="1" x14ac:dyDescent="0.3">
      <c r="A7830" s="135" t="s">
        <v>6131</v>
      </c>
      <c r="B7830" s="136" t="s">
        <v>574</v>
      </c>
      <c r="C7830" s="77" t="s">
        <v>6994</v>
      </c>
      <c r="D7830" s="137" t="s">
        <v>13175</v>
      </c>
      <c r="E7830" s="136" t="s">
        <v>14406</v>
      </c>
    </row>
    <row r="7831" spans="1:6" ht="14.1" customHeight="1" x14ac:dyDescent="0.3">
      <c r="A7831" s="135" t="s">
        <v>6132</v>
      </c>
      <c r="B7831" s="136" t="s">
        <v>574</v>
      </c>
      <c r="C7831" s="77" t="s">
        <v>6994</v>
      </c>
      <c r="D7831" s="137" t="s">
        <v>7266</v>
      </c>
      <c r="E7831" s="136" t="s">
        <v>14396</v>
      </c>
      <c r="F7831" s="18"/>
    </row>
    <row r="7832" spans="1:6" ht="14.1" customHeight="1" x14ac:dyDescent="0.3">
      <c r="A7832" s="141" t="s">
        <v>6132</v>
      </c>
      <c r="B7832" s="142" t="s">
        <v>14387</v>
      </c>
      <c r="C7832" s="77" t="s">
        <v>6994</v>
      </c>
      <c r="D7832" s="143" t="s">
        <v>7266</v>
      </c>
      <c r="E7832" s="142" t="s">
        <v>14396</v>
      </c>
    </row>
    <row r="7833" spans="1:6" ht="14.1" customHeight="1" x14ac:dyDescent="0.3">
      <c r="A7833" s="132" t="s">
        <v>6132</v>
      </c>
      <c r="B7833" s="133" t="s">
        <v>575</v>
      </c>
      <c r="C7833" s="77" t="s">
        <v>6994</v>
      </c>
      <c r="D7833" s="134" t="s">
        <v>7266</v>
      </c>
      <c r="E7833" s="133" t="s">
        <v>14396</v>
      </c>
      <c r="F7833" s="18"/>
    </row>
    <row r="7834" spans="1:6" ht="14.1" customHeight="1" x14ac:dyDescent="0.3">
      <c r="A7834" s="135" t="s">
        <v>273</v>
      </c>
      <c r="B7834" s="136" t="s">
        <v>574</v>
      </c>
      <c r="C7834" s="77" t="s">
        <v>6856</v>
      </c>
      <c r="D7834" s="137" t="s">
        <v>1704</v>
      </c>
      <c r="E7834" s="136" t="s">
        <v>14503</v>
      </c>
    </row>
    <row r="7835" spans="1:6" ht="14.1" customHeight="1" x14ac:dyDescent="0.3">
      <c r="A7835" s="132" t="s">
        <v>273</v>
      </c>
      <c r="B7835" s="133" t="s">
        <v>575</v>
      </c>
      <c r="C7835" s="77" t="s">
        <v>5404</v>
      </c>
      <c r="D7835" s="134" t="s">
        <v>5069</v>
      </c>
      <c r="E7835" s="133" t="s">
        <v>14503</v>
      </c>
    </row>
    <row r="7836" spans="1:6" ht="14.1" customHeight="1" x14ac:dyDescent="0.3">
      <c r="A7836" s="132" t="s">
        <v>1433</v>
      </c>
      <c r="B7836" s="133" t="s">
        <v>574</v>
      </c>
      <c r="C7836" s="77" t="s">
        <v>9814</v>
      </c>
      <c r="D7836" s="134" t="s">
        <v>9812</v>
      </c>
      <c r="E7836" s="133" t="s">
        <v>15319</v>
      </c>
    </row>
    <row r="7837" spans="1:6" ht="14.1" customHeight="1" x14ac:dyDescent="0.3">
      <c r="A7837" s="141" t="s">
        <v>1433</v>
      </c>
      <c r="B7837" s="142" t="s">
        <v>575</v>
      </c>
      <c r="C7837" s="77" t="s">
        <v>9811</v>
      </c>
      <c r="D7837" s="143" t="s">
        <v>9812</v>
      </c>
      <c r="E7837" s="142" t="s">
        <v>15319</v>
      </c>
    </row>
    <row r="7838" spans="1:6" ht="14.1" customHeight="1" x14ac:dyDescent="0.3">
      <c r="A7838" s="135" t="s">
        <v>2921</v>
      </c>
      <c r="B7838" s="136" t="s">
        <v>574</v>
      </c>
      <c r="C7838" s="77" t="s">
        <v>6919</v>
      </c>
      <c r="D7838" s="137" t="s">
        <v>12728</v>
      </c>
      <c r="E7838" s="136" t="s">
        <v>16448</v>
      </c>
    </row>
    <row r="7839" spans="1:6" ht="14.1" customHeight="1" x14ac:dyDescent="0.3">
      <c r="A7839" s="141" t="s">
        <v>4605</v>
      </c>
      <c r="B7839" s="142" t="s">
        <v>574</v>
      </c>
      <c r="C7839" s="77" t="s">
        <v>6909</v>
      </c>
      <c r="D7839" s="143" t="s">
        <v>7691</v>
      </c>
      <c r="E7839" s="142" t="s">
        <v>14395</v>
      </c>
    </row>
    <row r="7840" spans="1:6" ht="14.1" customHeight="1" x14ac:dyDescent="0.3">
      <c r="A7840" s="132" t="s">
        <v>15577</v>
      </c>
      <c r="B7840" s="133" t="s">
        <v>574</v>
      </c>
      <c r="C7840" s="77" t="s">
        <v>7071</v>
      </c>
      <c r="D7840" s="134" t="s">
        <v>525</v>
      </c>
      <c r="E7840" s="133" t="s">
        <v>14398</v>
      </c>
    </row>
    <row r="7841" spans="1:6" ht="14.1" customHeight="1" x14ac:dyDescent="0.3">
      <c r="A7841" s="144" t="s">
        <v>15577</v>
      </c>
      <c r="B7841" s="139" t="s">
        <v>14387</v>
      </c>
      <c r="C7841" s="77" t="s">
        <v>7071</v>
      </c>
      <c r="D7841" s="145" t="s">
        <v>525</v>
      </c>
      <c r="E7841" s="139" t="s">
        <v>14398</v>
      </c>
    </row>
    <row r="7842" spans="1:6" ht="14.1" customHeight="1" x14ac:dyDescent="0.3">
      <c r="A7842" s="132" t="s">
        <v>15577</v>
      </c>
      <c r="B7842" s="133" t="s">
        <v>575</v>
      </c>
      <c r="C7842" s="77" t="s">
        <v>7071</v>
      </c>
      <c r="D7842" s="134" t="s">
        <v>525</v>
      </c>
      <c r="E7842" s="133" t="s">
        <v>14398</v>
      </c>
    </row>
    <row r="7843" spans="1:6" ht="14.1" customHeight="1" x14ac:dyDescent="0.3">
      <c r="A7843" s="135" t="s">
        <v>6564</v>
      </c>
      <c r="B7843" s="136" t="s">
        <v>574</v>
      </c>
      <c r="C7843" s="77" t="s">
        <v>6939</v>
      </c>
      <c r="D7843" s="137" t="s">
        <v>14035</v>
      </c>
      <c r="E7843" s="136" t="s">
        <v>14395</v>
      </c>
      <c r="F7843" s="18"/>
    </row>
    <row r="7844" spans="1:6" ht="14.1" customHeight="1" x14ac:dyDescent="0.3">
      <c r="A7844" s="132" t="s">
        <v>13045</v>
      </c>
      <c r="B7844" s="133" t="s">
        <v>13017</v>
      </c>
      <c r="C7844" s="77" t="s">
        <v>5108</v>
      </c>
      <c r="D7844" s="134" t="s">
        <v>13046</v>
      </c>
      <c r="E7844" s="133" t="s">
        <v>5111</v>
      </c>
      <c r="F7844" s="17"/>
    </row>
    <row r="7845" spans="1:6" ht="14.1" customHeight="1" x14ac:dyDescent="0.3">
      <c r="A7845" s="132" t="s">
        <v>12997</v>
      </c>
      <c r="B7845" s="133" t="s">
        <v>574</v>
      </c>
      <c r="C7845" s="77" t="s">
        <v>5827</v>
      </c>
      <c r="D7845" s="134" t="s">
        <v>12998</v>
      </c>
      <c r="E7845" s="133" t="s">
        <v>14406</v>
      </c>
      <c r="F7845" s="18"/>
    </row>
    <row r="7846" spans="1:6" ht="14.1" customHeight="1" x14ac:dyDescent="0.3">
      <c r="A7846" s="132" t="s">
        <v>1525</v>
      </c>
      <c r="B7846" s="133" t="s">
        <v>574</v>
      </c>
      <c r="C7846" s="77" t="s">
        <v>6919</v>
      </c>
      <c r="D7846" s="134" t="s">
        <v>7860</v>
      </c>
      <c r="E7846" s="133" t="s">
        <v>14394</v>
      </c>
      <c r="F7846" s="18"/>
    </row>
    <row r="7847" spans="1:6" ht="14.1" customHeight="1" x14ac:dyDescent="0.3">
      <c r="A7847" s="135" t="s">
        <v>1525</v>
      </c>
      <c r="B7847" s="136" t="s">
        <v>575</v>
      </c>
      <c r="C7847" s="77" t="s">
        <v>6919</v>
      </c>
      <c r="D7847" s="137" t="s">
        <v>13477</v>
      </c>
      <c r="E7847" s="136" t="s">
        <v>14394</v>
      </c>
      <c r="F7847" s="17"/>
    </row>
    <row r="7848" spans="1:6" ht="14.1" customHeight="1" x14ac:dyDescent="0.3">
      <c r="A7848" s="135" t="s">
        <v>3978</v>
      </c>
      <c r="B7848" s="136" t="s">
        <v>574</v>
      </c>
      <c r="C7848" s="77" t="s">
        <v>6994</v>
      </c>
      <c r="D7848" s="137" t="s">
        <v>12729</v>
      </c>
      <c r="E7848" s="136" t="s">
        <v>16449</v>
      </c>
      <c r="F7848" s="18"/>
    </row>
    <row r="7849" spans="1:6" ht="14.1" customHeight="1" x14ac:dyDescent="0.3">
      <c r="A7849" s="135" t="s">
        <v>12730</v>
      </c>
      <c r="B7849" s="136" t="s">
        <v>575</v>
      </c>
      <c r="C7849" s="77" t="s">
        <v>6994</v>
      </c>
      <c r="D7849" s="137" t="s">
        <v>12731</v>
      </c>
      <c r="E7849" s="136" t="s">
        <v>16450</v>
      </c>
      <c r="F7849" s="18"/>
    </row>
    <row r="7850" spans="1:6" ht="14.1" customHeight="1" x14ac:dyDescent="0.3">
      <c r="A7850" s="132" t="s">
        <v>1349</v>
      </c>
      <c r="B7850" s="133" t="s">
        <v>574</v>
      </c>
      <c r="C7850" s="77" t="s">
        <v>7071</v>
      </c>
      <c r="D7850" s="134" t="s">
        <v>11511</v>
      </c>
      <c r="E7850" s="133" t="s">
        <v>14398</v>
      </c>
      <c r="F7850" s="18"/>
    </row>
    <row r="7851" spans="1:6" ht="14.1" customHeight="1" x14ac:dyDescent="0.3">
      <c r="A7851" s="132" t="s">
        <v>1095</v>
      </c>
      <c r="B7851" s="133" t="s">
        <v>574</v>
      </c>
      <c r="C7851" s="77" t="s">
        <v>7071</v>
      </c>
      <c r="D7851" s="134" t="s">
        <v>8152</v>
      </c>
      <c r="E7851" s="133" t="s">
        <v>14394</v>
      </c>
    </row>
    <row r="7852" spans="1:6" ht="14.1" customHeight="1" x14ac:dyDescent="0.3">
      <c r="A7852" s="132" t="s">
        <v>12184</v>
      </c>
      <c r="B7852" s="133" t="s">
        <v>14387</v>
      </c>
      <c r="C7852" s="77" t="s">
        <v>7000</v>
      </c>
      <c r="D7852" s="134" t="s">
        <v>12185</v>
      </c>
      <c r="E7852" s="133" t="s">
        <v>11860</v>
      </c>
      <c r="F7852" s="18"/>
    </row>
    <row r="7853" spans="1:6" ht="14.1" customHeight="1" x14ac:dyDescent="0.3">
      <c r="A7853" s="132" t="s">
        <v>12184</v>
      </c>
      <c r="B7853" s="133" t="s">
        <v>575</v>
      </c>
      <c r="C7853" s="77" t="s">
        <v>7000</v>
      </c>
      <c r="D7853" s="134" t="s">
        <v>12185</v>
      </c>
      <c r="E7853" s="133" t="s">
        <v>11860</v>
      </c>
    </row>
    <row r="7854" spans="1:6" ht="14.1" customHeight="1" x14ac:dyDescent="0.3">
      <c r="A7854" s="138" t="s">
        <v>11267</v>
      </c>
      <c r="B7854" s="139" t="s">
        <v>574</v>
      </c>
      <c r="C7854" s="77" t="s">
        <v>6920</v>
      </c>
      <c r="D7854" s="140" t="s">
        <v>11268</v>
      </c>
      <c r="E7854" s="139" t="s">
        <v>14409</v>
      </c>
      <c r="F7854" s="18"/>
    </row>
    <row r="7855" spans="1:6" ht="14.1" customHeight="1" x14ac:dyDescent="0.3">
      <c r="A7855" s="132" t="s">
        <v>1037</v>
      </c>
      <c r="B7855" s="133" t="s">
        <v>574</v>
      </c>
      <c r="C7855" s="77" t="s">
        <v>7080</v>
      </c>
      <c r="D7855" s="134" t="s">
        <v>7221</v>
      </c>
      <c r="E7855" s="133" t="s">
        <v>14406</v>
      </c>
      <c r="F7855" s="17"/>
    </row>
    <row r="7856" spans="1:6" ht="14.1" customHeight="1" x14ac:dyDescent="0.3">
      <c r="A7856" s="146" t="s">
        <v>2800</v>
      </c>
      <c r="B7856" s="147" t="s">
        <v>574</v>
      </c>
      <c r="C7856" s="77" t="s">
        <v>7071</v>
      </c>
      <c r="D7856" s="148" t="s">
        <v>13686</v>
      </c>
      <c r="E7856" s="147" t="s">
        <v>14398</v>
      </c>
    </row>
    <row r="7857" spans="1:6" ht="14.1" customHeight="1" x14ac:dyDescent="0.3">
      <c r="A7857" s="132" t="s">
        <v>2541</v>
      </c>
      <c r="B7857" s="133" t="s">
        <v>574</v>
      </c>
      <c r="C7857" s="77" t="s">
        <v>6404</v>
      </c>
      <c r="D7857" s="134" t="s">
        <v>10959</v>
      </c>
      <c r="E7857" s="133" t="s">
        <v>14398</v>
      </c>
    </row>
    <row r="7858" spans="1:6" ht="14.1" customHeight="1" x14ac:dyDescent="0.3">
      <c r="A7858" s="132" t="s">
        <v>6405</v>
      </c>
      <c r="B7858" s="133" t="s">
        <v>574</v>
      </c>
      <c r="C7858" s="77" t="s">
        <v>6933</v>
      </c>
      <c r="D7858" s="134" t="s">
        <v>10960</v>
      </c>
      <c r="E7858" s="133" t="s">
        <v>14398</v>
      </c>
    </row>
    <row r="7859" spans="1:6" ht="14.1" customHeight="1" x14ac:dyDescent="0.3">
      <c r="A7859" s="138" t="s">
        <v>3979</v>
      </c>
      <c r="B7859" s="139" t="s">
        <v>574</v>
      </c>
      <c r="C7859" s="77" t="s">
        <v>5351</v>
      </c>
      <c r="D7859" s="140" t="s">
        <v>14325</v>
      </c>
      <c r="E7859" s="139" t="s">
        <v>16451</v>
      </c>
      <c r="F7859" s="17"/>
    </row>
    <row r="7860" spans="1:6" ht="14.1" customHeight="1" x14ac:dyDescent="0.3">
      <c r="A7860" s="138" t="s">
        <v>5243</v>
      </c>
      <c r="B7860" s="139" t="s">
        <v>4879</v>
      </c>
      <c r="C7860" s="77" t="s">
        <v>6911</v>
      </c>
      <c r="D7860" s="140" t="s">
        <v>12154</v>
      </c>
      <c r="E7860" s="139" t="s">
        <v>14414</v>
      </c>
      <c r="F7860" s="17"/>
    </row>
    <row r="7861" spans="1:6" ht="14.1" customHeight="1" x14ac:dyDescent="0.3">
      <c r="A7861" s="135" t="s">
        <v>5070</v>
      </c>
      <c r="B7861" s="136" t="s">
        <v>574</v>
      </c>
      <c r="C7861" s="77" t="s">
        <v>7000</v>
      </c>
      <c r="D7861" s="137" t="s">
        <v>15578</v>
      </c>
      <c r="E7861" s="136" t="s">
        <v>14700</v>
      </c>
    </row>
    <row r="7862" spans="1:6" ht="14.1" customHeight="1" x14ac:dyDescent="0.3">
      <c r="A7862" s="132" t="s">
        <v>5070</v>
      </c>
      <c r="B7862" s="133" t="s">
        <v>575</v>
      </c>
      <c r="C7862" s="77" t="s">
        <v>7000</v>
      </c>
      <c r="D7862" s="134" t="s">
        <v>15578</v>
      </c>
      <c r="E7862" s="133" t="s">
        <v>14700</v>
      </c>
    </row>
    <row r="7863" spans="1:6" ht="14.1" customHeight="1" x14ac:dyDescent="0.3">
      <c r="A7863" s="141" t="s">
        <v>7250</v>
      </c>
      <c r="B7863" s="142" t="s">
        <v>574</v>
      </c>
      <c r="C7863" s="77" t="s">
        <v>7013</v>
      </c>
      <c r="D7863" s="143" t="s">
        <v>7251</v>
      </c>
      <c r="E7863" s="142" t="s">
        <v>14396</v>
      </c>
    </row>
    <row r="7864" spans="1:6" ht="14.1" customHeight="1" x14ac:dyDescent="0.3">
      <c r="A7864" s="132" t="s">
        <v>4749</v>
      </c>
      <c r="B7864" s="133" t="s">
        <v>574</v>
      </c>
      <c r="C7864" s="77" t="s">
        <v>5395</v>
      </c>
      <c r="D7864" s="134" t="s">
        <v>13933</v>
      </c>
      <c r="E7864" s="133" t="s">
        <v>14394</v>
      </c>
      <c r="F7864" s="17"/>
    </row>
    <row r="7865" spans="1:6" ht="14.1" customHeight="1" x14ac:dyDescent="0.3">
      <c r="A7865" s="132" t="s">
        <v>6133</v>
      </c>
      <c r="B7865" s="133" t="s">
        <v>4879</v>
      </c>
      <c r="C7865" s="77" t="s">
        <v>422</v>
      </c>
      <c r="D7865" s="134" t="s">
        <v>14488</v>
      </c>
      <c r="E7865" s="133" t="s">
        <v>14398</v>
      </c>
      <c r="F7865" s="17"/>
    </row>
    <row r="7866" spans="1:6" ht="14.1" customHeight="1" x14ac:dyDescent="0.3">
      <c r="A7866" s="132" t="s">
        <v>6133</v>
      </c>
      <c r="B7866" s="133" t="s">
        <v>4879</v>
      </c>
      <c r="C7866" s="77" t="s">
        <v>422</v>
      </c>
      <c r="D7866" s="134" t="s">
        <v>8893</v>
      </c>
      <c r="E7866" s="133" t="s">
        <v>14415</v>
      </c>
    </row>
    <row r="7867" spans="1:6" ht="14.1" customHeight="1" x14ac:dyDescent="0.3">
      <c r="A7867" s="132" t="s">
        <v>6134</v>
      </c>
      <c r="B7867" s="133" t="s">
        <v>574</v>
      </c>
      <c r="C7867" s="77" t="s">
        <v>7096</v>
      </c>
      <c r="D7867" s="134" t="s">
        <v>7264</v>
      </c>
      <c r="E7867" s="133" t="s">
        <v>14398</v>
      </c>
      <c r="F7867" s="17"/>
    </row>
    <row r="7868" spans="1:6" ht="14.1" customHeight="1" x14ac:dyDescent="0.3">
      <c r="A7868" s="132" t="s">
        <v>6134</v>
      </c>
      <c r="B7868" s="139" t="s">
        <v>575</v>
      </c>
      <c r="C7868" s="77" t="s">
        <v>7096</v>
      </c>
      <c r="D7868" s="134" t="s">
        <v>7264</v>
      </c>
      <c r="E7868" s="133" t="s">
        <v>14398</v>
      </c>
      <c r="F7868" s="17"/>
    </row>
    <row r="7869" spans="1:6" ht="14.1" customHeight="1" x14ac:dyDescent="0.3">
      <c r="A7869" s="135" t="s">
        <v>3533</v>
      </c>
      <c r="B7869" s="136" t="s">
        <v>574</v>
      </c>
      <c r="C7869" s="77" t="s">
        <v>7021</v>
      </c>
      <c r="D7869" s="137" t="s">
        <v>7270</v>
      </c>
      <c r="E7869" s="136" t="s">
        <v>14396</v>
      </c>
    </row>
    <row r="7870" spans="1:6" ht="14.1" customHeight="1" x14ac:dyDescent="0.3">
      <c r="A7870" s="132" t="s">
        <v>3533</v>
      </c>
      <c r="B7870" s="133" t="s">
        <v>14387</v>
      </c>
      <c r="C7870" s="77" t="s">
        <v>7021</v>
      </c>
      <c r="D7870" s="134" t="s">
        <v>7270</v>
      </c>
      <c r="E7870" s="133" t="s">
        <v>14396</v>
      </c>
      <c r="F7870" s="17"/>
    </row>
    <row r="7871" spans="1:6" ht="14.1" customHeight="1" x14ac:dyDescent="0.3">
      <c r="A7871" s="132" t="s">
        <v>3533</v>
      </c>
      <c r="B7871" s="133" t="s">
        <v>4879</v>
      </c>
      <c r="C7871" s="77" t="s">
        <v>428</v>
      </c>
      <c r="D7871" s="134" t="s">
        <v>7270</v>
      </c>
      <c r="E7871" s="133" t="s">
        <v>14396</v>
      </c>
      <c r="F7871" s="17"/>
    </row>
    <row r="7872" spans="1:6" ht="14.1" customHeight="1" x14ac:dyDescent="0.3">
      <c r="A7872" s="135" t="s">
        <v>3533</v>
      </c>
      <c r="B7872" s="136" t="s">
        <v>575</v>
      </c>
      <c r="C7872" s="77" t="s">
        <v>7021</v>
      </c>
      <c r="D7872" s="137" t="s">
        <v>7270</v>
      </c>
      <c r="E7872" s="136" t="s">
        <v>14396</v>
      </c>
    </row>
    <row r="7873" spans="1:6" ht="14.1" customHeight="1" x14ac:dyDescent="0.3">
      <c r="A7873" s="132" t="s">
        <v>5071</v>
      </c>
      <c r="B7873" s="133" t="s">
        <v>574</v>
      </c>
      <c r="C7873" s="77" t="s">
        <v>9014</v>
      </c>
      <c r="D7873" s="134" t="s">
        <v>10080</v>
      </c>
      <c r="E7873" s="133" t="s">
        <v>15579</v>
      </c>
    </row>
    <row r="7874" spans="1:6" ht="14.1" customHeight="1" x14ac:dyDescent="0.3">
      <c r="A7874" s="135" t="s">
        <v>7992</v>
      </c>
      <c r="B7874" s="136" t="s">
        <v>574</v>
      </c>
      <c r="C7874" s="77" t="s">
        <v>7013</v>
      </c>
      <c r="D7874" s="137" t="s">
        <v>7993</v>
      </c>
      <c r="E7874" s="136" t="s">
        <v>14399</v>
      </c>
    </row>
    <row r="7875" spans="1:6" ht="14.1" customHeight="1" x14ac:dyDescent="0.3">
      <c r="A7875" s="132" t="s">
        <v>7992</v>
      </c>
      <c r="B7875" s="133" t="s">
        <v>14387</v>
      </c>
      <c r="C7875" s="77" t="s">
        <v>7013</v>
      </c>
      <c r="D7875" s="134" t="s">
        <v>7993</v>
      </c>
      <c r="E7875" s="133" t="s">
        <v>14399</v>
      </c>
      <c r="F7875" s="18"/>
    </row>
    <row r="7876" spans="1:6" ht="14.1" customHeight="1" x14ac:dyDescent="0.3">
      <c r="A7876" s="132" t="s">
        <v>1383</v>
      </c>
      <c r="B7876" s="133" t="s">
        <v>574</v>
      </c>
      <c r="C7876" s="77" t="s">
        <v>6994</v>
      </c>
      <c r="D7876" s="143" t="s">
        <v>14326</v>
      </c>
      <c r="E7876" s="133" t="s">
        <v>16452</v>
      </c>
    </row>
    <row r="7877" spans="1:6" ht="14.1" customHeight="1" x14ac:dyDescent="0.3">
      <c r="A7877" s="132" t="s">
        <v>7008</v>
      </c>
      <c r="B7877" s="133" t="s">
        <v>574</v>
      </c>
      <c r="C7877" s="77" t="s">
        <v>6979</v>
      </c>
      <c r="D7877" s="134" t="s">
        <v>7009</v>
      </c>
      <c r="E7877" s="133" t="s">
        <v>14394</v>
      </c>
      <c r="F7877" s="18"/>
    </row>
    <row r="7878" spans="1:6" ht="14.1" customHeight="1" x14ac:dyDescent="0.3">
      <c r="A7878" s="135" t="s">
        <v>6135</v>
      </c>
      <c r="B7878" s="136" t="s">
        <v>574</v>
      </c>
      <c r="C7878" s="77" t="s">
        <v>6998</v>
      </c>
      <c r="D7878" s="137" t="s">
        <v>8206</v>
      </c>
      <c r="E7878" s="136" t="s">
        <v>14398</v>
      </c>
    </row>
    <row r="7879" spans="1:6" ht="14.1" customHeight="1" x14ac:dyDescent="0.3">
      <c r="A7879" s="135" t="s">
        <v>6135</v>
      </c>
      <c r="B7879" s="136" t="s">
        <v>14387</v>
      </c>
      <c r="C7879" s="77" t="s">
        <v>6998</v>
      </c>
      <c r="D7879" s="137" t="s">
        <v>8206</v>
      </c>
      <c r="E7879" s="136" t="s">
        <v>14398</v>
      </c>
    </row>
    <row r="7880" spans="1:6" ht="14.1" customHeight="1" x14ac:dyDescent="0.3">
      <c r="A7880" s="141" t="s">
        <v>6135</v>
      </c>
      <c r="B7880" s="142" t="s">
        <v>575</v>
      </c>
      <c r="C7880" s="77" t="s">
        <v>6998</v>
      </c>
      <c r="D7880" s="143" t="s">
        <v>8206</v>
      </c>
      <c r="E7880" s="142" t="s">
        <v>14398</v>
      </c>
      <c r="F7880" s="17"/>
    </row>
    <row r="7881" spans="1:6" ht="14.1" customHeight="1" x14ac:dyDescent="0.3">
      <c r="A7881" s="132" t="s">
        <v>4200</v>
      </c>
      <c r="B7881" s="133" t="s">
        <v>574</v>
      </c>
      <c r="C7881" s="77" t="s">
        <v>7568</v>
      </c>
      <c r="D7881" s="134" t="s">
        <v>13246</v>
      </c>
      <c r="E7881" s="133" t="s">
        <v>14398</v>
      </c>
      <c r="F7881" s="18"/>
    </row>
    <row r="7882" spans="1:6" ht="14.1" customHeight="1" x14ac:dyDescent="0.3">
      <c r="A7882" s="135" t="s">
        <v>4200</v>
      </c>
      <c r="B7882" s="136" t="s">
        <v>14387</v>
      </c>
      <c r="C7882" s="77" t="s">
        <v>7568</v>
      </c>
      <c r="D7882" s="137" t="s">
        <v>13246</v>
      </c>
      <c r="E7882" s="136" t="s">
        <v>14398</v>
      </c>
      <c r="F7882" s="18"/>
    </row>
    <row r="7883" spans="1:6" ht="14.1" customHeight="1" x14ac:dyDescent="0.3">
      <c r="A7883" s="135" t="s">
        <v>4200</v>
      </c>
      <c r="B7883" s="136" t="s">
        <v>575</v>
      </c>
      <c r="C7883" s="77" t="s">
        <v>7568</v>
      </c>
      <c r="D7883" s="137" t="s">
        <v>13246</v>
      </c>
      <c r="E7883" s="136" t="s">
        <v>14398</v>
      </c>
    </row>
    <row r="7884" spans="1:6" ht="14.1" customHeight="1" x14ac:dyDescent="0.3">
      <c r="A7884" s="141" t="s">
        <v>8007</v>
      </c>
      <c r="B7884" s="142" t="s">
        <v>574</v>
      </c>
      <c r="C7884" s="77" t="s">
        <v>6998</v>
      </c>
      <c r="D7884" s="143" t="s">
        <v>8008</v>
      </c>
      <c r="E7884" s="142" t="s">
        <v>14398</v>
      </c>
    </row>
    <row r="7885" spans="1:6" ht="14.1" customHeight="1" x14ac:dyDescent="0.3">
      <c r="A7885" s="132" t="s">
        <v>8007</v>
      </c>
      <c r="B7885" s="133" t="s">
        <v>14387</v>
      </c>
      <c r="C7885" s="77" t="s">
        <v>6998</v>
      </c>
      <c r="D7885" s="134" t="s">
        <v>8008</v>
      </c>
      <c r="E7885" s="133" t="s">
        <v>14398</v>
      </c>
    </row>
    <row r="7886" spans="1:6" ht="14.1" customHeight="1" x14ac:dyDescent="0.3">
      <c r="A7886" s="135" t="s">
        <v>8007</v>
      </c>
      <c r="B7886" s="136" t="s">
        <v>575</v>
      </c>
      <c r="C7886" s="77" t="s">
        <v>6998</v>
      </c>
      <c r="D7886" s="137" t="s">
        <v>8008</v>
      </c>
      <c r="E7886" s="136" t="s">
        <v>14398</v>
      </c>
    </row>
    <row r="7887" spans="1:6" ht="14.1" customHeight="1" x14ac:dyDescent="0.3">
      <c r="A7887" s="141" t="s">
        <v>6136</v>
      </c>
      <c r="B7887" s="142" t="s">
        <v>574</v>
      </c>
      <c r="C7887" s="77" t="s">
        <v>6998</v>
      </c>
      <c r="D7887" s="143" t="s">
        <v>7268</v>
      </c>
      <c r="E7887" s="142" t="s">
        <v>14398</v>
      </c>
    </row>
    <row r="7888" spans="1:6" ht="14.1" customHeight="1" x14ac:dyDescent="0.3">
      <c r="A7888" s="132" t="s">
        <v>6136</v>
      </c>
      <c r="B7888" s="139" t="s">
        <v>14387</v>
      </c>
      <c r="C7888" s="130" t="s">
        <v>6998</v>
      </c>
      <c r="D7888" s="134" t="s">
        <v>7268</v>
      </c>
      <c r="E7888" s="133" t="s">
        <v>14398</v>
      </c>
    </row>
    <row r="7889" spans="1:6" ht="14.1" customHeight="1" x14ac:dyDescent="0.3">
      <c r="A7889" s="153" t="s">
        <v>6136</v>
      </c>
      <c r="B7889" s="154" t="s">
        <v>575</v>
      </c>
      <c r="C7889" s="77" t="s">
        <v>6998</v>
      </c>
      <c r="D7889" s="155" t="s">
        <v>7268</v>
      </c>
      <c r="E7889" s="154" t="s">
        <v>14398</v>
      </c>
    </row>
    <row r="7890" spans="1:6" ht="14.1" customHeight="1" x14ac:dyDescent="0.3">
      <c r="A7890" s="132" t="s">
        <v>12214</v>
      </c>
      <c r="B7890" s="133" t="s">
        <v>574</v>
      </c>
      <c r="C7890" s="77" t="s">
        <v>6956</v>
      </c>
      <c r="D7890" s="134" t="s">
        <v>15828</v>
      </c>
      <c r="E7890" s="133" t="s">
        <v>15591</v>
      </c>
    </row>
    <row r="7891" spans="1:6" ht="14.1" customHeight="1" x14ac:dyDescent="0.3">
      <c r="A7891" s="132" t="s">
        <v>11908</v>
      </c>
      <c r="B7891" s="133" t="s">
        <v>574</v>
      </c>
      <c r="C7891" s="77" t="s">
        <v>6924</v>
      </c>
      <c r="D7891" s="134" t="s">
        <v>11909</v>
      </c>
      <c r="E7891" s="133" t="s">
        <v>11860</v>
      </c>
    </row>
    <row r="7892" spans="1:6" ht="14.1" customHeight="1" x14ac:dyDescent="0.3">
      <c r="A7892" s="132" t="s">
        <v>11908</v>
      </c>
      <c r="B7892" s="133" t="s">
        <v>575</v>
      </c>
      <c r="C7892" s="77" t="s">
        <v>6924</v>
      </c>
      <c r="D7892" s="134" t="s">
        <v>11909</v>
      </c>
      <c r="E7892" s="133" t="s">
        <v>11860</v>
      </c>
    </row>
    <row r="7893" spans="1:6" ht="14.1" customHeight="1" x14ac:dyDescent="0.3">
      <c r="A7893" s="141" t="s">
        <v>11971</v>
      </c>
      <c r="B7893" s="142" t="s">
        <v>574</v>
      </c>
      <c r="C7893" s="77" t="s">
        <v>6998</v>
      </c>
      <c r="D7893" s="143" t="s">
        <v>11972</v>
      </c>
      <c r="E7893" s="142" t="s">
        <v>14400</v>
      </c>
    </row>
    <row r="7894" spans="1:6" ht="14.1" customHeight="1" x14ac:dyDescent="0.3">
      <c r="A7894" s="132" t="s">
        <v>6406</v>
      </c>
      <c r="B7894" s="133" t="s">
        <v>574</v>
      </c>
      <c r="C7894" s="77" t="s">
        <v>6407</v>
      </c>
      <c r="D7894" s="134" t="s">
        <v>10961</v>
      </c>
      <c r="E7894" s="133" t="s">
        <v>14414</v>
      </c>
    </row>
    <row r="7895" spans="1:6" ht="14.1" customHeight="1" x14ac:dyDescent="0.3">
      <c r="A7895" s="135" t="s">
        <v>6406</v>
      </c>
      <c r="B7895" s="136" t="s">
        <v>575</v>
      </c>
      <c r="C7895" s="77" t="s">
        <v>6407</v>
      </c>
      <c r="D7895" s="137" t="s">
        <v>10961</v>
      </c>
      <c r="E7895" s="136" t="s">
        <v>14414</v>
      </c>
      <c r="F7895" s="17"/>
    </row>
    <row r="7896" spans="1:6" ht="14.1" customHeight="1" x14ac:dyDescent="0.3">
      <c r="A7896" s="132" t="s">
        <v>623</v>
      </c>
      <c r="B7896" s="133" t="s">
        <v>574</v>
      </c>
      <c r="C7896" s="77" t="s">
        <v>6994</v>
      </c>
      <c r="D7896" s="134" t="s">
        <v>7269</v>
      </c>
      <c r="E7896" s="133" t="s">
        <v>14396</v>
      </c>
      <c r="F7896" s="18"/>
    </row>
    <row r="7897" spans="1:6" ht="14.1" customHeight="1" x14ac:dyDescent="0.3">
      <c r="A7897" s="135" t="s">
        <v>623</v>
      </c>
      <c r="B7897" s="136" t="s">
        <v>2439</v>
      </c>
      <c r="C7897" s="77" t="s">
        <v>7277</v>
      </c>
      <c r="D7897" s="137" t="s">
        <v>8970</v>
      </c>
      <c r="E7897" s="136" t="s">
        <v>14396</v>
      </c>
    </row>
    <row r="7898" spans="1:6" ht="14.1" customHeight="1" x14ac:dyDescent="0.3">
      <c r="A7898" s="132" t="s">
        <v>623</v>
      </c>
      <c r="B7898" s="133" t="s">
        <v>575</v>
      </c>
      <c r="C7898" s="77" t="s">
        <v>6994</v>
      </c>
      <c r="D7898" s="134" t="s">
        <v>7269</v>
      </c>
      <c r="E7898" s="133" t="s">
        <v>14396</v>
      </c>
    </row>
    <row r="7899" spans="1:6" ht="14.1" customHeight="1" x14ac:dyDescent="0.3">
      <c r="A7899" s="138" t="s">
        <v>1137</v>
      </c>
      <c r="B7899" s="139" t="s">
        <v>574</v>
      </c>
      <c r="C7899" s="77" t="s">
        <v>6979</v>
      </c>
      <c r="D7899" s="140" t="s">
        <v>13990</v>
      </c>
      <c r="E7899" s="139" t="s">
        <v>14406</v>
      </c>
      <c r="F7899" s="18"/>
    </row>
    <row r="7900" spans="1:6" ht="14.1" customHeight="1" x14ac:dyDescent="0.3">
      <c r="A7900" s="132" t="s">
        <v>1137</v>
      </c>
      <c r="B7900" s="133" t="s">
        <v>575</v>
      </c>
      <c r="C7900" s="77" t="s">
        <v>6979</v>
      </c>
      <c r="D7900" s="134" t="s">
        <v>13990</v>
      </c>
      <c r="E7900" s="133" t="s">
        <v>14406</v>
      </c>
      <c r="F7900" s="17"/>
    </row>
    <row r="7901" spans="1:6" ht="14.1" customHeight="1" x14ac:dyDescent="0.3">
      <c r="A7901" s="132" t="s">
        <v>5203</v>
      </c>
      <c r="B7901" s="133" t="s">
        <v>574</v>
      </c>
      <c r="C7901" s="77" t="s">
        <v>6920</v>
      </c>
      <c r="D7901" s="134" t="s">
        <v>12732</v>
      </c>
      <c r="E7901" s="133" t="s">
        <v>16453</v>
      </c>
    </row>
    <row r="7902" spans="1:6" ht="14.1" customHeight="1" x14ac:dyDescent="0.3">
      <c r="A7902" s="132" t="s">
        <v>2542</v>
      </c>
      <c r="B7902" s="133" t="s">
        <v>574</v>
      </c>
      <c r="C7902" s="77" t="s">
        <v>7000</v>
      </c>
      <c r="D7902" s="134" t="s">
        <v>10962</v>
      </c>
      <c r="E7902" s="133" t="s">
        <v>14399</v>
      </c>
      <c r="F7902" s="18"/>
    </row>
    <row r="7903" spans="1:6" ht="14.1" customHeight="1" x14ac:dyDescent="0.3">
      <c r="A7903" s="135" t="s">
        <v>6137</v>
      </c>
      <c r="B7903" s="136" t="s">
        <v>574</v>
      </c>
      <c r="C7903" s="77" t="s">
        <v>6979</v>
      </c>
      <c r="D7903" s="137" t="s">
        <v>7598</v>
      </c>
      <c r="E7903" s="136" t="s">
        <v>14398</v>
      </c>
    </row>
    <row r="7904" spans="1:6" ht="14.1" customHeight="1" x14ac:dyDescent="0.3">
      <c r="A7904" s="135" t="s">
        <v>6137</v>
      </c>
      <c r="B7904" s="136" t="s">
        <v>14387</v>
      </c>
      <c r="C7904" s="77" t="s">
        <v>6979</v>
      </c>
      <c r="D7904" s="137" t="s">
        <v>7598</v>
      </c>
      <c r="E7904" s="136" t="s">
        <v>14398</v>
      </c>
    </row>
    <row r="7905" spans="1:6" ht="14.1" customHeight="1" x14ac:dyDescent="0.3">
      <c r="A7905" s="135" t="s">
        <v>6137</v>
      </c>
      <c r="B7905" s="136" t="s">
        <v>575</v>
      </c>
      <c r="C7905" s="77" t="s">
        <v>6979</v>
      </c>
      <c r="D7905" s="137" t="s">
        <v>7598</v>
      </c>
      <c r="E7905" s="136" t="s">
        <v>14398</v>
      </c>
      <c r="F7905" s="18"/>
    </row>
    <row r="7906" spans="1:6" ht="14.1" customHeight="1" x14ac:dyDescent="0.3">
      <c r="A7906" s="132" t="s">
        <v>1681</v>
      </c>
      <c r="B7906" s="133" t="s">
        <v>4879</v>
      </c>
      <c r="C7906" s="77" t="s">
        <v>9019</v>
      </c>
      <c r="D7906" s="134" t="s">
        <v>1682</v>
      </c>
      <c r="E7906" s="133" t="s">
        <v>14398</v>
      </c>
      <c r="F7906" s="18"/>
    </row>
    <row r="7907" spans="1:6" ht="14.1" customHeight="1" x14ac:dyDescent="0.3">
      <c r="A7907" s="132" t="s">
        <v>11295</v>
      </c>
      <c r="B7907" s="133" t="s">
        <v>574</v>
      </c>
      <c r="C7907" s="77" t="s">
        <v>7002</v>
      </c>
      <c r="D7907" s="134" t="s">
        <v>13978</v>
      </c>
      <c r="E7907" s="133" t="s">
        <v>2956</v>
      </c>
      <c r="F7907" s="17"/>
    </row>
    <row r="7908" spans="1:6" ht="14.1" customHeight="1" x14ac:dyDescent="0.3">
      <c r="A7908" s="132" t="s">
        <v>9017</v>
      </c>
      <c r="B7908" s="133" t="s">
        <v>574</v>
      </c>
      <c r="C7908" s="77" t="s">
        <v>9014</v>
      </c>
      <c r="D7908" s="134" t="s">
        <v>3214</v>
      </c>
      <c r="E7908" s="133" t="s">
        <v>14921</v>
      </c>
    </row>
    <row r="7909" spans="1:6" ht="14.1" customHeight="1" x14ac:dyDescent="0.3">
      <c r="A7909" s="132" t="s">
        <v>6138</v>
      </c>
      <c r="B7909" s="133" t="s">
        <v>574</v>
      </c>
      <c r="C7909" s="77" t="s">
        <v>6920</v>
      </c>
      <c r="D7909" s="134" t="s">
        <v>7459</v>
      </c>
      <c r="E7909" s="133" t="s">
        <v>14417</v>
      </c>
    </row>
    <row r="7910" spans="1:6" ht="14.1" customHeight="1" x14ac:dyDescent="0.3">
      <c r="A7910" s="132" t="s">
        <v>6139</v>
      </c>
      <c r="B7910" s="133" t="s">
        <v>574</v>
      </c>
      <c r="C7910" s="77" t="s">
        <v>7000</v>
      </c>
      <c r="D7910" s="134" t="s">
        <v>7276</v>
      </c>
      <c r="E7910" s="133" t="s">
        <v>14394</v>
      </c>
    </row>
    <row r="7911" spans="1:6" ht="14.1" customHeight="1" x14ac:dyDescent="0.3">
      <c r="A7911" s="135" t="s">
        <v>6139</v>
      </c>
      <c r="B7911" s="136" t="s">
        <v>14387</v>
      </c>
      <c r="C7911" s="77" t="s">
        <v>7000</v>
      </c>
      <c r="D7911" s="137" t="s">
        <v>7276</v>
      </c>
      <c r="E7911" s="136" t="s">
        <v>14394</v>
      </c>
    </row>
    <row r="7912" spans="1:6" ht="14.1" customHeight="1" x14ac:dyDescent="0.3">
      <c r="A7912" s="132" t="s">
        <v>6139</v>
      </c>
      <c r="B7912" s="133" t="s">
        <v>575</v>
      </c>
      <c r="C7912" s="77" t="s">
        <v>7000</v>
      </c>
      <c r="D7912" s="134" t="s">
        <v>7276</v>
      </c>
      <c r="E7912" s="133" t="s">
        <v>14394</v>
      </c>
      <c r="F7912" s="17"/>
    </row>
    <row r="7913" spans="1:6" ht="14.1" customHeight="1" x14ac:dyDescent="0.3">
      <c r="A7913" s="135" t="s">
        <v>11190</v>
      </c>
      <c r="B7913" s="136" t="s">
        <v>574</v>
      </c>
      <c r="C7913" s="77" t="s">
        <v>6994</v>
      </c>
      <c r="D7913" s="137" t="s">
        <v>11191</v>
      </c>
      <c r="E7913" s="136" t="s">
        <v>14396</v>
      </c>
      <c r="F7913" s="17"/>
    </row>
    <row r="7914" spans="1:6" ht="14.1" customHeight="1" x14ac:dyDescent="0.3">
      <c r="A7914" s="132" t="s">
        <v>3073</v>
      </c>
      <c r="B7914" s="133" t="s">
        <v>574</v>
      </c>
      <c r="C7914" s="77" t="s">
        <v>7002</v>
      </c>
      <c r="D7914" s="134" t="s">
        <v>13934</v>
      </c>
      <c r="E7914" s="133" t="s">
        <v>14398</v>
      </c>
      <c r="F7914" s="18"/>
    </row>
    <row r="7915" spans="1:6" ht="14.1" customHeight="1" x14ac:dyDescent="0.3">
      <c r="A7915" s="141" t="s">
        <v>3073</v>
      </c>
      <c r="B7915" s="142" t="s">
        <v>14387</v>
      </c>
      <c r="C7915" s="77" t="s">
        <v>7002</v>
      </c>
      <c r="D7915" s="143" t="s">
        <v>13935</v>
      </c>
      <c r="E7915" s="142" t="s">
        <v>14398</v>
      </c>
      <c r="F7915" s="17"/>
    </row>
    <row r="7916" spans="1:6" ht="14.1" customHeight="1" x14ac:dyDescent="0.3">
      <c r="A7916" s="132" t="s">
        <v>3073</v>
      </c>
      <c r="B7916" s="133" t="s">
        <v>575</v>
      </c>
      <c r="C7916" s="77" t="s">
        <v>7002</v>
      </c>
      <c r="D7916" s="134" t="s">
        <v>13935</v>
      </c>
      <c r="E7916" s="133" t="s">
        <v>14398</v>
      </c>
    </row>
    <row r="7917" spans="1:6" ht="14.1" customHeight="1" x14ac:dyDescent="0.3">
      <c r="A7917" s="132" t="s">
        <v>1506</v>
      </c>
      <c r="B7917" s="133" t="s">
        <v>574</v>
      </c>
      <c r="C7917" s="77" t="s">
        <v>7277</v>
      </c>
      <c r="D7917" s="134" t="s">
        <v>7914</v>
      </c>
      <c r="E7917" s="133" t="s">
        <v>14400</v>
      </c>
    </row>
    <row r="7918" spans="1:6" ht="14.1" customHeight="1" x14ac:dyDescent="0.3">
      <c r="A7918" s="132" t="s">
        <v>1506</v>
      </c>
      <c r="B7918" s="133" t="s">
        <v>14387</v>
      </c>
      <c r="C7918" s="77" t="s">
        <v>7277</v>
      </c>
      <c r="D7918" s="134" t="s">
        <v>8552</v>
      </c>
      <c r="E7918" s="133" t="s">
        <v>14400</v>
      </c>
      <c r="F7918" s="18"/>
    </row>
    <row r="7919" spans="1:6" ht="14.1" customHeight="1" x14ac:dyDescent="0.3">
      <c r="A7919" s="135" t="s">
        <v>1506</v>
      </c>
      <c r="B7919" s="136" t="s">
        <v>575</v>
      </c>
      <c r="C7919" s="77" t="s">
        <v>7277</v>
      </c>
      <c r="D7919" s="137" t="s">
        <v>8552</v>
      </c>
      <c r="E7919" s="136" t="s">
        <v>14400</v>
      </c>
      <c r="F7919" s="18"/>
    </row>
    <row r="7920" spans="1:6" ht="14.1" customHeight="1" x14ac:dyDescent="0.3">
      <c r="A7920" s="132" t="s">
        <v>6618</v>
      </c>
      <c r="B7920" s="133" t="s">
        <v>574</v>
      </c>
      <c r="C7920" s="77" t="s">
        <v>6956</v>
      </c>
      <c r="D7920" s="134" t="s">
        <v>12926</v>
      </c>
      <c r="E7920" s="133" t="s">
        <v>14394</v>
      </c>
    </row>
    <row r="7921" spans="1:6" ht="14.1" customHeight="1" x14ac:dyDescent="0.3">
      <c r="A7921" s="132" t="s">
        <v>6140</v>
      </c>
      <c r="B7921" s="133" t="s">
        <v>574</v>
      </c>
      <c r="C7921" s="77" t="s">
        <v>6917</v>
      </c>
      <c r="D7921" s="134" t="s">
        <v>13180</v>
      </c>
      <c r="E7921" s="133" t="s">
        <v>14396</v>
      </c>
    </row>
    <row r="7922" spans="1:6" ht="14.1" customHeight="1" x14ac:dyDescent="0.3">
      <c r="A7922" s="132" t="s">
        <v>6140</v>
      </c>
      <c r="B7922" s="133" t="s">
        <v>575</v>
      </c>
      <c r="C7922" s="77" t="s">
        <v>6917</v>
      </c>
      <c r="D7922" s="134" t="s">
        <v>13180</v>
      </c>
      <c r="E7922" s="133" t="s">
        <v>14396</v>
      </c>
    </row>
    <row r="7923" spans="1:6" ht="14.1" customHeight="1" x14ac:dyDescent="0.3">
      <c r="A7923" s="132" t="s">
        <v>3653</v>
      </c>
      <c r="B7923" s="133" t="s">
        <v>574</v>
      </c>
      <c r="C7923" s="77" t="s">
        <v>5630</v>
      </c>
      <c r="D7923" s="134" t="s">
        <v>10963</v>
      </c>
      <c r="E7923" s="133" t="s">
        <v>14398</v>
      </c>
    </row>
    <row r="7924" spans="1:6" ht="14.1" customHeight="1" x14ac:dyDescent="0.3">
      <c r="A7924" s="144" t="s">
        <v>6141</v>
      </c>
      <c r="B7924" s="139" t="s">
        <v>574</v>
      </c>
      <c r="C7924" s="77" t="s">
        <v>7787</v>
      </c>
      <c r="D7924" s="145" t="s">
        <v>7788</v>
      </c>
      <c r="E7924" s="139" t="s">
        <v>14395</v>
      </c>
    </row>
    <row r="7925" spans="1:6" ht="14.1" customHeight="1" x14ac:dyDescent="0.3">
      <c r="A7925" s="132" t="s">
        <v>6141</v>
      </c>
      <c r="B7925" s="133" t="s">
        <v>14387</v>
      </c>
      <c r="C7925" s="77" t="s">
        <v>7787</v>
      </c>
      <c r="D7925" s="134" t="s">
        <v>8717</v>
      </c>
      <c r="E7925" s="133" t="s">
        <v>14395</v>
      </c>
    </row>
    <row r="7926" spans="1:6" ht="14.1" customHeight="1" x14ac:dyDescent="0.3">
      <c r="A7926" s="132" t="s">
        <v>6141</v>
      </c>
      <c r="B7926" s="133" t="s">
        <v>575</v>
      </c>
      <c r="C7926" s="77" t="s">
        <v>7787</v>
      </c>
      <c r="D7926" s="134" t="s">
        <v>7788</v>
      </c>
      <c r="E7926" s="133" t="s">
        <v>14395</v>
      </c>
    </row>
    <row r="7927" spans="1:6" ht="14.1" customHeight="1" x14ac:dyDescent="0.3">
      <c r="A7927" s="132" t="s">
        <v>1974</v>
      </c>
      <c r="B7927" s="133" t="s">
        <v>574</v>
      </c>
      <c r="C7927" s="77" t="s">
        <v>6920</v>
      </c>
      <c r="D7927" s="134" t="s">
        <v>1975</v>
      </c>
      <c r="E7927" s="133" t="s">
        <v>14414</v>
      </c>
    </row>
    <row r="7928" spans="1:6" ht="14.1" customHeight="1" x14ac:dyDescent="0.3">
      <c r="A7928" s="135" t="s">
        <v>4606</v>
      </c>
      <c r="B7928" s="136" t="s">
        <v>3459</v>
      </c>
      <c r="C7928" s="77" t="s">
        <v>6939</v>
      </c>
      <c r="D7928" s="137" t="s">
        <v>8100</v>
      </c>
      <c r="E7928" s="136" t="s">
        <v>14394</v>
      </c>
      <c r="F7928" s="17"/>
    </row>
    <row r="7929" spans="1:6" ht="14.1" customHeight="1" x14ac:dyDescent="0.3">
      <c r="A7929" s="144" t="s">
        <v>4606</v>
      </c>
      <c r="B7929" s="139" t="s">
        <v>574</v>
      </c>
      <c r="C7929" s="77" t="s">
        <v>6939</v>
      </c>
      <c r="D7929" s="145" t="s">
        <v>8100</v>
      </c>
      <c r="E7929" s="139" t="s">
        <v>14394</v>
      </c>
      <c r="F7929" s="18"/>
    </row>
    <row r="7930" spans="1:6" ht="14.1" customHeight="1" x14ac:dyDescent="0.3">
      <c r="A7930" s="132" t="s">
        <v>4606</v>
      </c>
      <c r="B7930" s="133" t="s">
        <v>2439</v>
      </c>
      <c r="C7930" s="77" t="s">
        <v>7277</v>
      </c>
      <c r="D7930" s="134" t="s">
        <v>8976</v>
      </c>
      <c r="E7930" s="133" t="s">
        <v>14394</v>
      </c>
    </row>
    <row r="7931" spans="1:6" ht="14.1" customHeight="1" x14ac:dyDescent="0.3">
      <c r="A7931" s="132" t="s">
        <v>4606</v>
      </c>
      <c r="B7931" s="133" t="s">
        <v>14387</v>
      </c>
      <c r="C7931" s="77" t="s">
        <v>6939</v>
      </c>
      <c r="D7931" s="134" t="s">
        <v>8100</v>
      </c>
      <c r="E7931" s="133" t="s">
        <v>14394</v>
      </c>
    </row>
    <row r="7932" spans="1:6" ht="14.1" customHeight="1" x14ac:dyDescent="0.3">
      <c r="A7932" s="135" t="s">
        <v>4606</v>
      </c>
      <c r="B7932" s="136" t="s">
        <v>575</v>
      </c>
      <c r="C7932" s="77" t="s">
        <v>6939</v>
      </c>
      <c r="D7932" s="137" t="s">
        <v>8100</v>
      </c>
      <c r="E7932" s="136" t="s">
        <v>14394</v>
      </c>
    </row>
    <row r="7933" spans="1:6" ht="14.1" customHeight="1" x14ac:dyDescent="0.3">
      <c r="A7933" s="132" t="s">
        <v>4195</v>
      </c>
      <c r="B7933" s="133" t="s">
        <v>574</v>
      </c>
      <c r="C7933" s="77" t="s">
        <v>6917</v>
      </c>
      <c r="D7933" s="134" t="s">
        <v>8140</v>
      </c>
      <c r="E7933" s="133" t="s">
        <v>14414</v>
      </c>
      <c r="F7933" s="17"/>
    </row>
    <row r="7934" spans="1:6" ht="14.1" customHeight="1" x14ac:dyDescent="0.3">
      <c r="A7934" s="135" t="s">
        <v>4195</v>
      </c>
      <c r="B7934" s="136" t="s">
        <v>14387</v>
      </c>
      <c r="C7934" s="77" t="s">
        <v>6917</v>
      </c>
      <c r="D7934" s="137" t="s">
        <v>8695</v>
      </c>
      <c r="E7934" s="136" t="s">
        <v>14414</v>
      </c>
      <c r="F7934" s="17"/>
    </row>
    <row r="7935" spans="1:6" ht="14.1" customHeight="1" x14ac:dyDescent="0.3">
      <c r="A7935" s="141" t="s">
        <v>26</v>
      </c>
      <c r="B7935" s="142" t="s">
        <v>574</v>
      </c>
      <c r="C7935" s="77" t="s">
        <v>6795</v>
      </c>
      <c r="D7935" s="143" t="s">
        <v>13748</v>
      </c>
      <c r="E7935" s="142" t="s">
        <v>14702</v>
      </c>
      <c r="F7935" s="17"/>
    </row>
    <row r="7936" spans="1:6" ht="14.1" customHeight="1" x14ac:dyDescent="0.3">
      <c r="A7936" s="132" t="s">
        <v>26</v>
      </c>
      <c r="B7936" s="133" t="s">
        <v>14387</v>
      </c>
      <c r="C7936" s="77" t="s">
        <v>6795</v>
      </c>
      <c r="D7936" s="134" t="s">
        <v>13748</v>
      </c>
      <c r="E7936" s="133" t="s">
        <v>14702</v>
      </c>
      <c r="F7936" s="17"/>
    </row>
    <row r="7937" spans="1:6" ht="14.1" customHeight="1" x14ac:dyDescent="0.3">
      <c r="A7937" s="141" t="s">
        <v>2801</v>
      </c>
      <c r="B7937" s="142" t="s">
        <v>574</v>
      </c>
      <c r="C7937" s="77" t="s">
        <v>9019</v>
      </c>
      <c r="D7937" s="143" t="s">
        <v>9218</v>
      </c>
      <c r="E7937" s="142" t="s">
        <v>14399</v>
      </c>
    </row>
    <row r="7938" spans="1:6" ht="14.1" customHeight="1" x14ac:dyDescent="0.3">
      <c r="A7938" s="135" t="s">
        <v>2801</v>
      </c>
      <c r="B7938" s="136" t="s">
        <v>575</v>
      </c>
      <c r="C7938" s="77" t="s">
        <v>9019</v>
      </c>
      <c r="D7938" s="137" t="s">
        <v>9218</v>
      </c>
      <c r="E7938" s="136" t="s">
        <v>14399</v>
      </c>
      <c r="F7938" s="17"/>
    </row>
    <row r="7939" spans="1:6" ht="14.1" customHeight="1" x14ac:dyDescent="0.3">
      <c r="A7939" s="132" t="s">
        <v>1295</v>
      </c>
      <c r="B7939" s="133" t="s">
        <v>574</v>
      </c>
      <c r="C7939" s="77" t="s">
        <v>5404</v>
      </c>
      <c r="D7939" s="134" t="s">
        <v>2748</v>
      </c>
      <c r="E7939" s="133" t="s">
        <v>15580</v>
      </c>
    </row>
    <row r="7940" spans="1:6" ht="14.1" customHeight="1" x14ac:dyDescent="0.3">
      <c r="A7940" s="135" t="s">
        <v>1295</v>
      </c>
      <c r="B7940" s="136" t="s">
        <v>575</v>
      </c>
      <c r="C7940" s="77" t="s">
        <v>6856</v>
      </c>
      <c r="D7940" s="137" t="s">
        <v>2748</v>
      </c>
      <c r="E7940" s="136" t="s">
        <v>15580</v>
      </c>
      <c r="F7940" s="17"/>
    </row>
    <row r="7941" spans="1:6" ht="14.1" customHeight="1" x14ac:dyDescent="0.3">
      <c r="A7941" s="132" t="s">
        <v>1907</v>
      </c>
      <c r="B7941" s="133" t="s">
        <v>574</v>
      </c>
      <c r="C7941" s="77" t="s">
        <v>6920</v>
      </c>
      <c r="D7941" s="134" t="s">
        <v>13288</v>
      </c>
      <c r="E7941" s="133" t="s">
        <v>14398</v>
      </c>
      <c r="F7941" s="18"/>
    </row>
    <row r="7942" spans="1:6" ht="14.1" customHeight="1" x14ac:dyDescent="0.3">
      <c r="A7942" s="132" t="s">
        <v>1797</v>
      </c>
      <c r="B7942" s="133" t="s">
        <v>574</v>
      </c>
      <c r="C7942" s="77" t="s">
        <v>6994</v>
      </c>
      <c r="D7942" s="134" t="s">
        <v>14327</v>
      </c>
      <c r="E7942" s="133" t="s">
        <v>16454</v>
      </c>
      <c r="F7942" s="17"/>
    </row>
    <row r="7943" spans="1:6" ht="14.1" customHeight="1" x14ac:dyDescent="0.3">
      <c r="A7943" s="135" t="s">
        <v>1797</v>
      </c>
      <c r="B7943" s="136" t="s">
        <v>14387</v>
      </c>
      <c r="C7943" s="77" t="s">
        <v>6994</v>
      </c>
      <c r="D7943" s="137" t="s">
        <v>14327</v>
      </c>
      <c r="E7943" s="136" t="s">
        <v>16454</v>
      </c>
    </row>
    <row r="7944" spans="1:6" ht="14.1" customHeight="1" x14ac:dyDescent="0.3">
      <c r="A7944" s="132" t="s">
        <v>1797</v>
      </c>
      <c r="B7944" s="133" t="s">
        <v>575</v>
      </c>
      <c r="C7944" s="77" t="s">
        <v>6994</v>
      </c>
      <c r="D7944" s="134" t="s">
        <v>14327</v>
      </c>
      <c r="E7944" s="133" t="s">
        <v>16454</v>
      </c>
      <c r="F7944" s="18"/>
    </row>
    <row r="7945" spans="1:6" ht="14.1" customHeight="1" x14ac:dyDescent="0.3">
      <c r="A7945" s="135" t="s">
        <v>1516</v>
      </c>
      <c r="B7945" s="136" t="s">
        <v>574</v>
      </c>
      <c r="C7945" s="77" t="s">
        <v>6142</v>
      </c>
      <c r="D7945" s="137" t="s">
        <v>13181</v>
      </c>
      <c r="E7945" s="136" t="s">
        <v>14406</v>
      </c>
      <c r="F7945" s="18"/>
    </row>
    <row r="7946" spans="1:6" ht="14.1" customHeight="1" x14ac:dyDescent="0.3">
      <c r="A7946" s="132" t="s">
        <v>746</v>
      </c>
      <c r="B7946" s="133" t="s">
        <v>574</v>
      </c>
      <c r="C7946" s="77" t="s">
        <v>7000</v>
      </c>
      <c r="D7946" s="134" t="s">
        <v>8280</v>
      </c>
      <c r="E7946" s="133" t="s">
        <v>14399</v>
      </c>
    </row>
    <row r="7947" spans="1:6" ht="14.1" customHeight="1" x14ac:dyDescent="0.3">
      <c r="A7947" s="132" t="s">
        <v>11585</v>
      </c>
      <c r="B7947" s="133" t="s">
        <v>574</v>
      </c>
      <c r="C7947" s="77" t="s">
        <v>6922</v>
      </c>
      <c r="D7947" s="134" t="s">
        <v>4863</v>
      </c>
      <c r="E7947" s="133" t="s">
        <v>14398</v>
      </c>
    </row>
    <row r="7948" spans="1:6" ht="14.1" customHeight="1" x14ac:dyDescent="0.3">
      <c r="A7948" s="135" t="s">
        <v>12999</v>
      </c>
      <c r="B7948" s="136" t="s">
        <v>574</v>
      </c>
      <c r="C7948" s="77" t="s">
        <v>6994</v>
      </c>
      <c r="D7948" s="137" t="s">
        <v>14383</v>
      </c>
      <c r="E7948" s="136" t="s">
        <v>14399</v>
      </c>
      <c r="F7948" s="18"/>
    </row>
    <row r="7949" spans="1:6" ht="14.1" customHeight="1" x14ac:dyDescent="0.3">
      <c r="A7949" s="141" t="s">
        <v>12733</v>
      </c>
      <c r="B7949" s="142" t="s">
        <v>575</v>
      </c>
      <c r="C7949" s="77" t="s">
        <v>6939</v>
      </c>
      <c r="D7949" s="143" t="s">
        <v>12734</v>
      </c>
      <c r="E7949" s="142" t="s">
        <v>16455</v>
      </c>
      <c r="F7949" s="17"/>
    </row>
    <row r="7950" spans="1:6" ht="14.1" customHeight="1" x14ac:dyDescent="0.3">
      <c r="A7950" s="141" t="s">
        <v>2346</v>
      </c>
      <c r="B7950" s="142" t="s">
        <v>574</v>
      </c>
      <c r="C7950" s="77" t="s">
        <v>8304</v>
      </c>
      <c r="D7950" s="143" t="s">
        <v>8305</v>
      </c>
      <c r="E7950" s="142" t="s">
        <v>14398</v>
      </c>
    </row>
    <row r="7951" spans="1:6" ht="14.1" customHeight="1" x14ac:dyDescent="0.3">
      <c r="A7951" s="135" t="s">
        <v>2346</v>
      </c>
      <c r="B7951" s="136" t="s">
        <v>14387</v>
      </c>
      <c r="C7951" s="77" t="s">
        <v>7071</v>
      </c>
      <c r="D7951" s="137" t="s">
        <v>8736</v>
      </c>
      <c r="E7951" s="136" t="s">
        <v>14398</v>
      </c>
    </row>
    <row r="7952" spans="1:6" ht="14.1" customHeight="1" x14ac:dyDescent="0.3">
      <c r="A7952" s="132" t="s">
        <v>2346</v>
      </c>
      <c r="B7952" s="133" t="s">
        <v>4879</v>
      </c>
      <c r="C7952" s="77" t="s">
        <v>424</v>
      </c>
      <c r="D7952" s="134" t="s">
        <v>8867</v>
      </c>
      <c r="E7952" s="133" t="s">
        <v>14398</v>
      </c>
      <c r="F7952" s="17"/>
    </row>
    <row r="7953" spans="1:6" ht="14.1" customHeight="1" x14ac:dyDescent="0.3">
      <c r="A7953" s="138" t="s">
        <v>2346</v>
      </c>
      <c r="B7953" s="139" t="s">
        <v>575</v>
      </c>
      <c r="C7953" s="77" t="s">
        <v>6143</v>
      </c>
      <c r="D7953" s="140" t="s">
        <v>8305</v>
      </c>
      <c r="E7953" s="139" t="s">
        <v>14398</v>
      </c>
      <c r="F7953" s="17"/>
    </row>
    <row r="7954" spans="1:6" ht="14.1" customHeight="1" x14ac:dyDescent="0.3">
      <c r="A7954" s="132" t="s">
        <v>1680</v>
      </c>
      <c r="B7954" s="133" t="s">
        <v>574</v>
      </c>
      <c r="C7954" s="77" t="s">
        <v>5234</v>
      </c>
      <c r="D7954" s="134" t="s">
        <v>9867</v>
      </c>
      <c r="E7954" s="133" t="s">
        <v>14607</v>
      </c>
      <c r="F7954" s="18"/>
    </row>
    <row r="7955" spans="1:6" ht="14.1" customHeight="1" x14ac:dyDescent="0.3">
      <c r="A7955" s="141" t="s">
        <v>185</v>
      </c>
      <c r="B7955" s="142" t="s">
        <v>574</v>
      </c>
      <c r="C7955" s="77" t="s">
        <v>7000</v>
      </c>
      <c r="D7955" s="143" t="s">
        <v>9573</v>
      </c>
      <c r="E7955" s="142" t="s">
        <v>15581</v>
      </c>
    </row>
    <row r="7956" spans="1:6" ht="14.1" customHeight="1" x14ac:dyDescent="0.3">
      <c r="A7956" s="132" t="s">
        <v>185</v>
      </c>
      <c r="B7956" s="133" t="s">
        <v>14387</v>
      </c>
      <c r="C7956" s="77" t="s">
        <v>7000</v>
      </c>
      <c r="D7956" s="134" t="s">
        <v>9572</v>
      </c>
      <c r="E7956" s="133" t="s">
        <v>15581</v>
      </c>
    </row>
    <row r="7957" spans="1:6" ht="14.1" customHeight="1" x14ac:dyDescent="0.3">
      <c r="A7957" s="135" t="s">
        <v>185</v>
      </c>
      <c r="B7957" s="136" t="s">
        <v>575</v>
      </c>
      <c r="C7957" s="77" t="s">
        <v>7000</v>
      </c>
      <c r="D7957" s="137" t="s">
        <v>9572</v>
      </c>
      <c r="E7957" s="136" t="s">
        <v>15581</v>
      </c>
    </row>
    <row r="7958" spans="1:6" ht="14.1" customHeight="1" x14ac:dyDescent="0.3">
      <c r="A7958" s="135" t="s">
        <v>2347</v>
      </c>
      <c r="B7958" s="136" t="s">
        <v>574</v>
      </c>
      <c r="C7958" s="77" t="s">
        <v>6070</v>
      </c>
      <c r="D7958" s="137" t="s">
        <v>7905</v>
      </c>
      <c r="E7958" s="136" t="s">
        <v>14398</v>
      </c>
      <c r="F7958" s="17"/>
    </row>
    <row r="7959" spans="1:6" ht="14.1" customHeight="1" x14ac:dyDescent="0.3">
      <c r="A7959" s="135" t="s">
        <v>6144</v>
      </c>
      <c r="B7959" s="136" t="s">
        <v>14387</v>
      </c>
      <c r="C7959" s="77" t="s">
        <v>6070</v>
      </c>
      <c r="D7959" s="137" t="s">
        <v>7905</v>
      </c>
      <c r="E7959" s="136" t="s">
        <v>14398</v>
      </c>
      <c r="F7959" s="18"/>
    </row>
    <row r="7960" spans="1:6" ht="14.1" customHeight="1" x14ac:dyDescent="0.3">
      <c r="A7960" s="132" t="s">
        <v>2347</v>
      </c>
      <c r="B7960" s="133" t="s">
        <v>575</v>
      </c>
      <c r="C7960" s="77" t="s">
        <v>5232</v>
      </c>
      <c r="D7960" s="134" t="s">
        <v>7905</v>
      </c>
      <c r="E7960" s="133" t="s">
        <v>14398</v>
      </c>
    </row>
    <row r="7961" spans="1:6" ht="14.1" customHeight="1" x14ac:dyDescent="0.3">
      <c r="A7961" s="132" t="s">
        <v>2543</v>
      </c>
      <c r="B7961" s="133" t="s">
        <v>574</v>
      </c>
      <c r="C7961" s="77" t="s">
        <v>6984</v>
      </c>
      <c r="D7961" s="134" t="s">
        <v>10964</v>
      </c>
      <c r="E7961" s="133" t="s">
        <v>14398</v>
      </c>
      <c r="F7961" s="18"/>
    </row>
    <row r="7962" spans="1:6" ht="14.1" customHeight="1" x14ac:dyDescent="0.3">
      <c r="A7962" s="138" t="s">
        <v>1510</v>
      </c>
      <c r="B7962" s="139" t="s">
        <v>574</v>
      </c>
      <c r="C7962" s="77" t="s">
        <v>7195</v>
      </c>
      <c r="D7962" s="140" t="s">
        <v>7279</v>
      </c>
      <c r="E7962" s="139" t="s">
        <v>14406</v>
      </c>
      <c r="F7962" s="17"/>
    </row>
    <row r="7963" spans="1:6" ht="14.1" customHeight="1" x14ac:dyDescent="0.3">
      <c r="A7963" s="135" t="s">
        <v>1510</v>
      </c>
      <c r="B7963" s="136" t="s">
        <v>575</v>
      </c>
      <c r="C7963" s="77" t="s">
        <v>7195</v>
      </c>
      <c r="D7963" s="137" t="s">
        <v>7279</v>
      </c>
      <c r="E7963" s="136" t="s">
        <v>14406</v>
      </c>
      <c r="F7963" s="17"/>
    </row>
    <row r="7964" spans="1:6" ht="14.1" customHeight="1" x14ac:dyDescent="0.3">
      <c r="A7964" s="141" t="s">
        <v>2922</v>
      </c>
      <c r="B7964" s="142" t="s">
        <v>574</v>
      </c>
      <c r="C7964" s="77" t="s">
        <v>6919</v>
      </c>
      <c r="D7964" s="143" t="s">
        <v>12735</v>
      </c>
      <c r="E7964" s="142" t="s">
        <v>16456</v>
      </c>
    </row>
    <row r="7965" spans="1:6" ht="14.1" customHeight="1" x14ac:dyDescent="0.3">
      <c r="A7965" s="141" t="s">
        <v>3888</v>
      </c>
      <c r="B7965" s="142" t="s">
        <v>574</v>
      </c>
      <c r="C7965" s="77" t="s">
        <v>7021</v>
      </c>
      <c r="D7965" s="143" t="s">
        <v>9120</v>
      </c>
      <c r="E7965" s="142" t="s">
        <v>656</v>
      </c>
      <c r="F7965" s="17"/>
    </row>
    <row r="7966" spans="1:6" ht="14.1" customHeight="1" x14ac:dyDescent="0.3">
      <c r="A7966" s="132" t="s">
        <v>6145</v>
      </c>
      <c r="B7966" s="133" t="s">
        <v>574</v>
      </c>
      <c r="C7966" s="77" t="s">
        <v>6909</v>
      </c>
      <c r="D7966" s="134" t="s">
        <v>7986</v>
      </c>
      <c r="E7966" s="133" t="s">
        <v>14394</v>
      </c>
    </row>
    <row r="7967" spans="1:6" ht="14.1" customHeight="1" x14ac:dyDescent="0.3">
      <c r="A7967" s="135" t="s">
        <v>3654</v>
      </c>
      <c r="B7967" s="136" t="s">
        <v>574</v>
      </c>
      <c r="C7967" s="77" t="s">
        <v>6408</v>
      </c>
      <c r="D7967" s="137" t="s">
        <v>10965</v>
      </c>
      <c r="E7967" s="136" t="s">
        <v>14398</v>
      </c>
    </row>
    <row r="7968" spans="1:6" ht="14.1" customHeight="1" x14ac:dyDescent="0.3">
      <c r="A7968" s="132" t="s">
        <v>13000</v>
      </c>
      <c r="B7968" s="133" t="s">
        <v>574</v>
      </c>
      <c r="C7968" s="77" t="s">
        <v>5395</v>
      </c>
      <c r="D7968" s="134" t="s">
        <v>16593</v>
      </c>
      <c r="E7968" s="133" t="s">
        <v>14398</v>
      </c>
    </row>
    <row r="7969" spans="1:6" ht="14.1" customHeight="1" x14ac:dyDescent="0.3">
      <c r="A7969" s="138" t="s">
        <v>3534</v>
      </c>
      <c r="B7969" s="139" t="s">
        <v>574</v>
      </c>
      <c r="C7969" s="77" t="s">
        <v>6994</v>
      </c>
      <c r="D7969" s="140" t="s">
        <v>8128</v>
      </c>
      <c r="E7969" s="139" t="s">
        <v>14396</v>
      </c>
    </row>
    <row r="7970" spans="1:6" ht="14.1" customHeight="1" x14ac:dyDescent="0.3">
      <c r="A7970" s="132" t="s">
        <v>3021</v>
      </c>
      <c r="B7970" s="133" t="s">
        <v>574</v>
      </c>
      <c r="C7970" s="77" t="s">
        <v>5234</v>
      </c>
      <c r="D7970" s="134" t="s">
        <v>13163</v>
      </c>
      <c r="E7970" s="133" t="s">
        <v>14396</v>
      </c>
    </row>
    <row r="7971" spans="1:6" ht="14.1" customHeight="1" x14ac:dyDescent="0.3">
      <c r="A7971" s="141" t="s">
        <v>3021</v>
      </c>
      <c r="B7971" s="142" t="s">
        <v>14387</v>
      </c>
      <c r="C7971" s="77" t="s">
        <v>5234</v>
      </c>
      <c r="D7971" s="143" t="s">
        <v>13163</v>
      </c>
      <c r="E7971" s="142" t="s">
        <v>14396</v>
      </c>
    </row>
    <row r="7972" spans="1:6" ht="14.1" customHeight="1" x14ac:dyDescent="0.3">
      <c r="A7972" s="132" t="s">
        <v>3021</v>
      </c>
      <c r="B7972" s="133" t="s">
        <v>575</v>
      </c>
      <c r="C7972" s="77" t="s">
        <v>5234</v>
      </c>
      <c r="D7972" s="134" t="s">
        <v>13163</v>
      </c>
      <c r="E7972" s="133" t="s">
        <v>14396</v>
      </c>
    </row>
    <row r="7973" spans="1:6" ht="14.1" customHeight="1" x14ac:dyDescent="0.3">
      <c r="A7973" s="132" t="s">
        <v>2348</v>
      </c>
      <c r="B7973" s="133" t="s">
        <v>574</v>
      </c>
      <c r="C7973" s="77" t="s">
        <v>6919</v>
      </c>
      <c r="D7973" s="134" t="s">
        <v>7808</v>
      </c>
      <c r="E7973" s="133" t="s">
        <v>14399</v>
      </c>
      <c r="F7973" s="17"/>
    </row>
    <row r="7974" spans="1:6" ht="14.1" customHeight="1" x14ac:dyDescent="0.3">
      <c r="A7974" s="132" t="s">
        <v>652</v>
      </c>
      <c r="B7974" s="133" t="s">
        <v>574</v>
      </c>
      <c r="C7974" s="77" t="s">
        <v>6909</v>
      </c>
      <c r="D7974" s="134" t="s">
        <v>13274</v>
      </c>
      <c r="E7974" s="133" t="s">
        <v>14398</v>
      </c>
      <c r="F7974" s="18"/>
    </row>
    <row r="7975" spans="1:6" ht="14.1" customHeight="1" x14ac:dyDescent="0.3">
      <c r="A7975" s="135" t="s">
        <v>3434</v>
      </c>
      <c r="B7975" s="136" t="s">
        <v>574</v>
      </c>
      <c r="C7975" s="77" t="s">
        <v>7021</v>
      </c>
      <c r="D7975" s="137" t="s">
        <v>12736</v>
      </c>
      <c r="E7975" s="136" t="s">
        <v>16457</v>
      </c>
    </row>
    <row r="7976" spans="1:6" ht="14.1" customHeight="1" x14ac:dyDescent="0.3">
      <c r="A7976" s="132" t="s">
        <v>9681</v>
      </c>
      <c r="B7976" s="133" t="s">
        <v>574</v>
      </c>
      <c r="C7976" s="77" t="s">
        <v>6924</v>
      </c>
      <c r="D7976" s="134" t="s">
        <v>9682</v>
      </c>
      <c r="E7976" s="133" t="s">
        <v>14398</v>
      </c>
    </row>
    <row r="7977" spans="1:6" ht="14.1" customHeight="1" x14ac:dyDescent="0.3">
      <c r="A7977" s="132" t="s">
        <v>645</v>
      </c>
      <c r="B7977" s="133" t="s">
        <v>574</v>
      </c>
      <c r="C7977" s="77" t="s">
        <v>7021</v>
      </c>
      <c r="D7977" s="134" t="s">
        <v>7891</v>
      </c>
      <c r="E7977" s="133" t="s">
        <v>14403</v>
      </c>
    </row>
    <row r="7978" spans="1:6" ht="14.1" customHeight="1" x14ac:dyDescent="0.3">
      <c r="A7978" s="132" t="s">
        <v>4497</v>
      </c>
      <c r="B7978" s="133" t="s">
        <v>574</v>
      </c>
      <c r="C7978" s="77" t="s">
        <v>6954</v>
      </c>
      <c r="D7978" s="134" t="s">
        <v>13674</v>
      </c>
      <c r="E7978" s="133" t="s">
        <v>14406</v>
      </c>
    </row>
    <row r="7979" spans="1:6" ht="14.1" customHeight="1" x14ac:dyDescent="0.3">
      <c r="A7979" s="132" t="s">
        <v>274</v>
      </c>
      <c r="B7979" s="133" t="s">
        <v>574</v>
      </c>
      <c r="C7979" s="77" t="s">
        <v>7443</v>
      </c>
      <c r="D7979" s="134" t="s">
        <v>10005</v>
      </c>
      <c r="E7979" s="133" t="s">
        <v>15582</v>
      </c>
    </row>
    <row r="7980" spans="1:6" ht="14.1" customHeight="1" x14ac:dyDescent="0.3">
      <c r="A7980" s="141" t="s">
        <v>274</v>
      </c>
      <c r="B7980" s="142" t="s">
        <v>575</v>
      </c>
      <c r="C7980" s="77" t="s">
        <v>7443</v>
      </c>
      <c r="D7980" s="143" t="s">
        <v>10005</v>
      </c>
      <c r="E7980" s="142" t="s">
        <v>15582</v>
      </c>
    </row>
    <row r="7981" spans="1:6" ht="14.1" customHeight="1" x14ac:dyDescent="0.3">
      <c r="A7981" s="135" t="s">
        <v>11577</v>
      </c>
      <c r="B7981" s="136" t="s">
        <v>574</v>
      </c>
      <c r="C7981" s="77" t="s">
        <v>7000</v>
      </c>
      <c r="D7981" s="137" t="s">
        <v>4864</v>
      </c>
      <c r="E7981" s="136" t="s">
        <v>14398</v>
      </c>
    </row>
    <row r="7982" spans="1:6" ht="14.1" customHeight="1" x14ac:dyDescent="0.3">
      <c r="A7982" s="132" t="s">
        <v>12737</v>
      </c>
      <c r="B7982" s="133" t="s">
        <v>574</v>
      </c>
      <c r="C7982" s="77" t="s">
        <v>6919</v>
      </c>
      <c r="D7982" s="134" t="s">
        <v>12738</v>
      </c>
      <c r="E7982" s="133" t="s">
        <v>16458</v>
      </c>
      <c r="F7982" s="18"/>
    </row>
    <row r="7983" spans="1:6" ht="14.1" customHeight="1" x14ac:dyDescent="0.3">
      <c r="A7983" s="132" t="s">
        <v>2544</v>
      </c>
      <c r="B7983" s="133" t="s">
        <v>574</v>
      </c>
      <c r="C7983" s="77" t="s">
        <v>6409</v>
      </c>
      <c r="D7983" s="134" t="s">
        <v>10966</v>
      </c>
      <c r="E7983" s="133" t="s">
        <v>14414</v>
      </c>
    </row>
    <row r="7984" spans="1:6" ht="14.1" customHeight="1" x14ac:dyDescent="0.3">
      <c r="A7984" s="135" t="s">
        <v>2544</v>
      </c>
      <c r="B7984" s="136" t="s">
        <v>14387</v>
      </c>
      <c r="C7984" s="77" t="s">
        <v>6264</v>
      </c>
      <c r="D7984" s="137" t="s">
        <v>10966</v>
      </c>
      <c r="E7984" s="136" t="s">
        <v>14414</v>
      </c>
    </row>
    <row r="7985" spans="1:6" ht="14.1" customHeight="1" x14ac:dyDescent="0.3">
      <c r="A7985" s="132" t="s">
        <v>2544</v>
      </c>
      <c r="B7985" s="133" t="s">
        <v>575</v>
      </c>
      <c r="C7985" s="77" t="s">
        <v>6409</v>
      </c>
      <c r="D7985" s="134" t="s">
        <v>10966</v>
      </c>
      <c r="E7985" s="133" t="s">
        <v>14414</v>
      </c>
      <c r="F7985" s="17"/>
    </row>
    <row r="7986" spans="1:6" ht="14.1" customHeight="1" x14ac:dyDescent="0.3">
      <c r="A7986" s="141" t="s">
        <v>4607</v>
      </c>
      <c r="B7986" s="142" t="s">
        <v>3459</v>
      </c>
      <c r="C7986" s="77" t="s">
        <v>6922</v>
      </c>
      <c r="D7986" s="143" t="s">
        <v>8994</v>
      </c>
      <c r="E7986" s="142" t="s">
        <v>14398</v>
      </c>
      <c r="F7986" s="18"/>
    </row>
    <row r="7987" spans="1:6" ht="14.1" customHeight="1" x14ac:dyDescent="0.3">
      <c r="A7987" s="132" t="s">
        <v>4607</v>
      </c>
      <c r="B7987" s="133" t="s">
        <v>1244</v>
      </c>
      <c r="C7987" s="77" t="s">
        <v>6922</v>
      </c>
      <c r="D7987" s="134" t="s">
        <v>8807</v>
      </c>
      <c r="E7987" s="133" t="s">
        <v>14398</v>
      </c>
    </row>
    <row r="7988" spans="1:6" ht="14.1" customHeight="1" x14ac:dyDescent="0.3">
      <c r="A7988" s="135" t="s">
        <v>9594</v>
      </c>
      <c r="B7988" s="136" t="s">
        <v>576</v>
      </c>
      <c r="C7988" s="77" t="s">
        <v>6922</v>
      </c>
      <c r="D7988" s="137" t="s">
        <v>480</v>
      </c>
      <c r="E7988" s="136" t="s">
        <v>14398</v>
      </c>
      <c r="F7988" s="17"/>
    </row>
    <row r="7989" spans="1:6" ht="14.1" customHeight="1" x14ac:dyDescent="0.3">
      <c r="A7989" s="132" t="s">
        <v>9594</v>
      </c>
      <c r="B7989" s="133" t="s">
        <v>574</v>
      </c>
      <c r="C7989" s="77" t="s">
        <v>6922</v>
      </c>
      <c r="D7989" s="134" t="s">
        <v>480</v>
      </c>
      <c r="E7989" s="133" t="s">
        <v>14398</v>
      </c>
      <c r="F7989" s="17"/>
    </row>
    <row r="7990" spans="1:6" ht="14.1" customHeight="1" x14ac:dyDescent="0.3">
      <c r="A7990" s="135" t="s">
        <v>9594</v>
      </c>
      <c r="B7990" s="133" t="s">
        <v>575</v>
      </c>
      <c r="C7990" s="77" t="s">
        <v>6922</v>
      </c>
      <c r="D7990" s="137" t="s">
        <v>480</v>
      </c>
      <c r="E7990" s="136" t="s">
        <v>14398</v>
      </c>
    </row>
    <row r="7991" spans="1:6" ht="14.1" customHeight="1" x14ac:dyDescent="0.3">
      <c r="A7991" s="135" t="s">
        <v>4865</v>
      </c>
      <c r="B7991" s="136" t="s">
        <v>574</v>
      </c>
      <c r="C7991" s="77" t="s">
        <v>7000</v>
      </c>
      <c r="D7991" s="137" t="s">
        <v>11743</v>
      </c>
      <c r="E7991" s="136" t="s">
        <v>14394</v>
      </c>
    </row>
    <row r="7992" spans="1:6" ht="14.1" customHeight="1" x14ac:dyDescent="0.3">
      <c r="A7992" s="144" t="s">
        <v>4865</v>
      </c>
      <c r="B7992" s="139" t="s">
        <v>14387</v>
      </c>
      <c r="C7992" s="77" t="s">
        <v>7000</v>
      </c>
      <c r="D7992" s="145" t="s">
        <v>11743</v>
      </c>
      <c r="E7992" s="139" t="s">
        <v>14394</v>
      </c>
    </row>
    <row r="7993" spans="1:6" ht="14.1" customHeight="1" x14ac:dyDescent="0.3">
      <c r="A7993" s="135" t="s">
        <v>4865</v>
      </c>
      <c r="B7993" s="136" t="s">
        <v>575</v>
      </c>
      <c r="C7993" s="77" t="s">
        <v>7000</v>
      </c>
      <c r="D7993" s="137" t="s">
        <v>11743</v>
      </c>
      <c r="E7993" s="136" t="s">
        <v>14394</v>
      </c>
      <c r="F7993" s="24"/>
    </row>
    <row r="7994" spans="1:6" ht="14.1" customHeight="1" x14ac:dyDescent="0.3">
      <c r="A7994" s="132" t="s">
        <v>2648</v>
      </c>
      <c r="B7994" s="133" t="s">
        <v>1244</v>
      </c>
      <c r="C7994" s="77" t="s">
        <v>6933</v>
      </c>
      <c r="D7994" s="134" t="s">
        <v>12110</v>
      </c>
      <c r="E7994" s="133" t="s">
        <v>687</v>
      </c>
    </row>
    <row r="7995" spans="1:6" ht="14.1" customHeight="1" x14ac:dyDescent="0.3">
      <c r="A7995" s="132" t="s">
        <v>2648</v>
      </c>
      <c r="B7995" s="133" t="s">
        <v>574</v>
      </c>
      <c r="C7995" s="77" t="s">
        <v>6933</v>
      </c>
      <c r="D7995" s="134" t="s">
        <v>11279</v>
      </c>
      <c r="E7995" s="133" t="s">
        <v>687</v>
      </c>
      <c r="F7995" s="17"/>
    </row>
    <row r="7996" spans="1:6" ht="14.1" customHeight="1" x14ac:dyDescent="0.3">
      <c r="A7996" s="132" t="s">
        <v>2648</v>
      </c>
      <c r="B7996" s="133" t="s">
        <v>5268</v>
      </c>
      <c r="C7996" s="77" t="s">
        <v>6933</v>
      </c>
      <c r="D7996" s="134" t="s">
        <v>11279</v>
      </c>
      <c r="E7996" s="133" t="s">
        <v>687</v>
      </c>
      <c r="F7996" s="18"/>
    </row>
    <row r="7997" spans="1:6" ht="14.1" customHeight="1" x14ac:dyDescent="0.3">
      <c r="A7997" s="132" t="s">
        <v>2057</v>
      </c>
      <c r="B7997" s="133" t="s">
        <v>574</v>
      </c>
      <c r="C7997" s="77" t="s">
        <v>6920</v>
      </c>
      <c r="D7997" s="134" t="s">
        <v>2058</v>
      </c>
      <c r="E7997" s="133" t="s">
        <v>14394</v>
      </c>
      <c r="F7997" s="17"/>
    </row>
    <row r="7998" spans="1:6" ht="14.1" customHeight="1" x14ac:dyDescent="0.3">
      <c r="A7998" s="132" t="s">
        <v>4222</v>
      </c>
      <c r="B7998" s="133" t="s">
        <v>1244</v>
      </c>
      <c r="C7998" s="77" t="s">
        <v>6922</v>
      </c>
      <c r="D7998" s="134" t="s">
        <v>8835</v>
      </c>
      <c r="E7998" s="133" t="s">
        <v>14394</v>
      </c>
    </row>
    <row r="7999" spans="1:6" ht="14.1" customHeight="1" x14ac:dyDescent="0.3">
      <c r="A7999" s="138" t="s">
        <v>4222</v>
      </c>
      <c r="B7999" s="139" t="s">
        <v>2950</v>
      </c>
      <c r="C7999" s="77" t="s">
        <v>6922</v>
      </c>
      <c r="D7999" s="140" t="s">
        <v>8965</v>
      </c>
      <c r="E7999" s="139" t="s">
        <v>14394</v>
      </c>
    </row>
    <row r="8000" spans="1:6" ht="14.1" customHeight="1" x14ac:dyDescent="0.3">
      <c r="A8000" s="135" t="s">
        <v>4222</v>
      </c>
      <c r="B8000" s="136" t="s">
        <v>574</v>
      </c>
      <c r="C8000" s="77" t="s">
        <v>6922</v>
      </c>
      <c r="D8000" s="137" t="s">
        <v>8157</v>
      </c>
      <c r="E8000" s="136" t="s">
        <v>14394</v>
      </c>
    </row>
    <row r="8001" spans="1:6" ht="14.1" customHeight="1" x14ac:dyDescent="0.3">
      <c r="A8001" s="132" t="s">
        <v>6565</v>
      </c>
      <c r="B8001" s="133" t="s">
        <v>574</v>
      </c>
      <c r="C8001" s="77" t="s">
        <v>7000</v>
      </c>
      <c r="D8001" s="134" t="s">
        <v>3750</v>
      </c>
      <c r="E8001" s="133" t="s">
        <v>14394</v>
      </c>
      <c r="F8001" s="17"/>
    </row>
    <row r="8002" spans="1:6" ht="14.1" customHeight="1" x14ac:dyDescent="0.3">
      <c r="A8002" s="144" t="s">
        <v>4866</v>
      </c>
      <c r="B8002" s="139" t="s">
        <v>574</v>
      </c>
      <c r="C8002" s="77" t="s">
        <v>5365</v>
      </c>
      <c r="D8002" s="145" t="s">
        <v>14006</v>
      </c>
      <c r="E8002" s="139" t="s">
        <v>14398</v>
      </c>
      <c r="F8002" s="18"/>
    </row>
    <row r="8003" spans="1:6" ht="14.1" customHeight="1" x14ac:dyDescent="0.3">
      <c r="A8003" s="138" t="s">
        <v>4866</v>
      </c>
      <c r="B8003" s="139" t="s">
        <v>14387</v>
      </c>
      <c r="C8003" s="77" t="s">
        <v>5365</v>
      </c>
      <c r="D8003" s="140" t="s">
        <v>14006</v>
      </c>
      <c r="E8003" s="139" t="s">
        <v>14398</v>
      </c>
    </row>
    <row r="8004" spans="1:6" ht="14.1" customHeight="1" x14ac:dyDescent="0.3">
      <c r="A8004" s="132" t="s">
        <v>4866</v>
      </c>
      <c r="B8004" s="133" t="s">
        <v>575</v>
      </c>
      <c r="C8004" s="77" t="s">
        <v>5365</v>
      </c>
      <c r="D8004" s="134" t="s">
        <v>14006</v>
      </c>
      <c r="E8004" s="133" t="s">
        <v>14398</v>
      </c>
    </row>
    <row r="8005" spans="1:6" ht="14.1" customHeight="1" x14ac:dyDescent="0.3">
      <c r="A8005" s="132" t="s">
        <v>10200</v>
      </c>
      <c r="B8005" s="133" t="s">
        <v>574</v>
      </c>
      <c r="C8005" s="77" t="s">
        <v>6924</v>
      </c>
      <c r="D8005" s="134" t="s">
        <v>10201</v>
      </c>
      <c r="E8005" s="133" t="s">
        <v>14970</v>
      </c>
    </row>
    <row r="8006" spans="1:6" ht="14.1" customHeight="1" x14ac:dyDescent="0.3">
      <c r="A8006" s="132" t="s">
        <v>3535</v>
      </c>
      <c r="B8006" s="133" t="s">
        <v>574</v>
      </c>
      <c r="C8006" s="77" t="s">
        <v>5378</v>
      </c>
      <c r="D8006" s="134" t="s">
        <v>13393</v>
      </c>
      <c r="E8006" s="133" t="s">
        <v>14396</v>
      </c>
    </row>
    <row r="8007" spans="1:6" ht="14.1" customHeight="1" x14ac:dyDescent="0.3">
      <c r="A8007" s="141" t="s">
        <v>3535</v>
      </c>
      <c r="B8007" s="142" t="s">
        <v>575</v>
      </c>
      <c r="C8007" s="77" t="s">
        <v>5378</v>
      </c>
      <c r="D8007" s="143" t="s">
        <v>13478</v>
      </c>
      <c r="E8007" s="142" t="s">
        <v>14396</v>
      </c>
    </row>
    <row r="8008" spans="1:6" ht="14.1" customHeight="1" x14ac:dyDescent="0.3">
      <c r="A8008" s="132" t="s">
        <v>1153</v>
      </c>
      <c r="B8008" s="133" t="s">
        <v>574</v>
      </c>
      <c r="C8008" s="77" t="s">
        <v>7002</v>
      </c>
      <c r="D8008" s="134" t="s">
        <v>9556</v>
      </c>
      <c r="E8008" s="133" t="s">
        <v>14406</v>
      </c>
      <c r="F8008" s="17"/>
    </row>
    <row r="8009" spans="1:6" ht="14.1" customHeight="1" x14ac:dyDescent="0.3">
      <c r="A8009" s="141" t="s">
        <v>6619</v>
      </c>
      <c r="B8009" s="142" t="s">
        <v>574</v>
      </c>
      <c r="C8009" s="77" t="s">
        <v>6920</v>
      </c>
      <c r="D8009" s="143" t="s">
        <v>12927</v>
      </c>
      <c r="E8009" s="142" t="s">
        <v>14394</v>
      </c>
    </row>
    <row r="8010" spans="1:6" ht="14.1" customHeight="1" x14ac:dyDescent="0.3">
      <c r="A8010" s="144" t="s">
        <v>4867</v>
      </c>
      <c r="B8010" s="139" t="s">
        <v>574</v>
      </c>
      <c r="C8010" s="77" t="s">
        <v>6911</v>
      </c>
      <c r="D8010" s="145" t="s">
        <v>4868</v>
      </c>
      <c r="E8010" s="139" t="s">
        <v>14398</v>
      </c>
      <c r="F8010" s="17"/>
    </row>
    <row r="8011" spans="1:6" ht="14.1" customHeight="1" x14ac:dyDescent="0.3">
      <c r="A8011" s="138" t="s">
        <v>4750</v>
      </c>
      <c r="B8011" s="139" t="s">
        <v>574</v>
      </c>
      <c r="C8011" s="77" t="s">
        <v>6954</v>
      </c>
      <c r="D8011" s="140" t="s">
        <v>13936</v>
      </c>
      <c r="E8011" s="139" t="s">
        <v>14406</v>
      </c>
      <c r="F8011" s="18"/>
    </row>
    <row r="8012" spans="1:6" ht="14.1" customHeight="1" x14ac:dyDescent="0.3">
      <c r="A8012" s="132" t="s">
        <v>6808</v>
      </c>
      <c r="B8012" s="133" t="s">
        <v>575</v>
      </c>
      <c r="C8012" s="77" t="s">
        <v>7002</v>
      </c>
      <c r="D8012" s="134" t="s">
        <v>13774</v>
      </c>
      <c r="E8012" s="133" t="s">
        <v>15270</v>
      </c>
    </row>
    <row r="8013" spans="1:6" ht="14.1" customHeight="1" x14ac:dyDescent="0.3">
      <c r="A8013" s="132" t="s">
        <v>14328</v>
      </c>
      <c r="B8013" s="133" t="s">
        <v>574</v>
      </c>
      <c r="C8013" s="77" t="s">
        <v>6924</v>
      </c>
      <c r="D8013" s="134" t="s">
        <v>12739</v>
      </c>
      <c r="E8013" s="133" t="s">
        <v>16459</v>
      </c>
      <c r="F8013" s="17"/>
    </row>
    <row r="8014" spans="1:6" ht="14.1" customHeight="1" x14ac:dyDescent="0.3">
      <c r="A8014" s="141" t="s">
        <v>6146</v>
      </c>
      <c r="B8014" s="142" t="s">
        <v>574</v>
      </c>
      <c r="C8014" s="77" t="s">
        <v>6994</v>
      </c>
      <c r="D8014" s="143" t="s">
        <v>13164</v>
      </c>
      <c r="E8014" s="142" t="s">
        <v>14394</v>
      </c>
      <c r="F8014" s="18"/>
    </row>
    <row r="8015" spans="1:6" ht="14.1" customHeight="1" x14ac:dyDescent="0.3">
      <c r="A8015" s="132" t="s">
        <v>6146</v>
      </c>
      <c r="B8015" s="133" t="s">
        <v>14387</v>
      </c>
      <c r="C8015" s="77" t="s">
        <v>6994</v>
      </c>
      <c r="D8015" s="134" t="s">
        <v>13164</v>
      </c>
      <c r="E8015" s="133" t="s">
        <v>14394</v>
      </c>
    </row>
    <row r="8016" spans="1:6" ht="14.1" customHeight="1" x14ac:dyDescent="0.3">
      <c r="A8016" s="135" t="s">
        <v>6146</v>
      </c>
      <c r="B8016" s="136" t="s">
        <v>575</v>
      </c>
      <c r="C8016" s="77" t="s">
        <v>6994</v>
      </c>
      <c r="D8016" s="137" t="s">
        <v>13164</v>
      </c>
      <c r="E8016" s="136" t="s">
        <v>14394</v>
      </c>
    </row>
    <row r="8017" spans="1:6" ht="14.1" customHeight="1" x14ac:dyDescent="0.3">
      <c r="A8017" s="132" t="s">
        <v>6566</v>
      </c>
      <c r="B8017" s="133" t="s">
        <v>574</v>
      </c>
      <c r="C8017" s="77" t="s">
        <v>7071</v>
      </c>
      <c r="D8017" s="134" t="s">
        <v>3700</v>
      </c>
      <c r="E8017" s="133" t="s">
        <v>14398</v>
      </c>
      <c r="F8017" s="18"/>
    </row>
    <row r="8018" spans="1:6" ht="14.1" customHeight="1" x14ac:dyDescent="0.3">
      <c r="A8018" s="141" t="s">
        <v>6566</v>
      </c>
      <c r="B8018" s="142" t="s">
        <v>14387</v>
      </c>
      <c r="C8018" s="77" t="s">
        <v>7071</v>
      </c>
      <c r="D8018" s="143" t="s">
        <v>3700</v>
      </c>
      <c r="E8018" s="142" t="s">
        <v>14398</v>
      </c>
    </row>
    <row r="8019" spans="1:6" ht="14.1" customHeight="1" x14ac:dyDescent="0.3">
      <c r="A8019" s="138" t="s">
        <v>6566</v>
      </c>
      <c r="B8019" s="139" t="s">
        <v>575</v>
      </c>
      <c r="C8019" s="77" t="s">
        <v>7071</v>
      </c>
      <c r="D8019" s="140" t="s">
        <v>3700</v>
      </c>
      <c r="E8019" s="139" t="s">
        <v>14398</v>
      </c>
    </row>
    <row r="8020" spans="1:6" ht="14.1" customHeight="1" x14ac:dyDescent="0.3">
      <c r="A8020" s="132" t="s">
        <v>3889</v>
      </c>
      <c r="B8020" s="133" t="s">
        <v>574</v>
      </c>
      <c r="C8020" s="77" t="s">
        <v>7002</v>
      </c>
      <c r="D8020" s="134" t="s">
        <v>9554</v>
      </c>
      <c r="E8020" s="133" t="s">
        <v>14503</v>
      </c>
    </row>
    <row r="8021" spans="1:6" ht="14.1" customHeight="1" x14ac:dyDescent="0.3">
      <c r="A8021" s="132" t="s">
        <v>4280</v>
      </c>
      <c r="B8021" s="133" t="s">
        <v>574</v>
      </c>
      <c r="C8021" s="77" t="s">
        <v>6913</v>
      </c>
      <c r="D8021" s="134" t="s">
        <v>6948</v>
      </c>
      <c r="E8021" s="133" t="s">
        <v>733</v>
      </c>
    </row>
    <row r="8022" spans="1:6" ht="14.1" customHeight="1" x14ac:dyDescent="0.3">
      <c r="A8022" s="132" t="s">
        <v>2545</v>
      </c>
      <c r="B8022" s="133" t="s">
        <v>574</v>
      </c>
      <c r="C8022" s="77" t="s">
        <v>6924</v>
      </c>
      <c r="D8022" s="134" t="s">
        <v>10967</v>
      </c>
      <c r="E8022" s="133" t="s">
        <v>14398</v>
      </c>
      <c r="F8022" s="17"/>
    </row>
    <row r="8023" spans="1:6" ht="14.1" customHeight="1" x14ac:dyDescent="0.3">
      <c r="A8023" s="141" t="s">
        <v>9369</v>
      </c>
      <c r="B8023" s="142" t="s">
        <v>575</v>
      </c>
      <c r="C8023" s="77" t="s">
        <v>9199</v>
      </c>
      <c r="D8023" s="143" t="s">
        <v>9370</v>
      </c>
      <c r="E8023" s="142" t="s">
        <v>14745</v>
      </c>
    </row>
    <row r="8024" spans="1:6" ht="14.1" customHeight="1" x14ac:dyDescent="0.3">
      <c r="A8024" s="132" t="s">
        <v>3890</v>
      </c>
      <c r="B8024" s="133" t="s">
        <v>574</v>
      </c>
      <c r="C8024" s="77" t="s">
        <v>9135</v>
      </c>
      <c r="D8024" s="134" t="s">
        <v>6809</v>
      </c>
      <c r="E8024" s="133" t="s">
        <v>14569</v>
      </c>
      <c r="F8024" s="17"/>
    </row>
    <row r="8025" spans="1:6" ht="14.1" customHeight="1" x14ac:dyDescent="0.3">
      <c r="A8025" s="141" t="s">
        <v>11857</v>
      </c>
      <c r="B8025" s="142" t="s">
        <v>574</v>
      </c>
      <c r="C8025" s="77" t="s">
        <v>7071</v>
      </c>
      <c r="D8025" s="143" t="s">
        <v>11858</v>
      </c>
      <c r="E8025" s="142" t="s">
        <v>14395</v>
      </c>
      <c r="F8025" s="17"/>
    </row>
    <row r="8026" spans="1:6" ht="14.1" customHeight="1" x14ac:dyDescent="0.3">
      <c r="A8026" s="132" t="s">
        <v>13057</v>
      </c>
      <c r="B8026" s="133" t="s">
        <v>13017</v>
      </c>
      <c r="C8026" s="77" t="s">
        <v>5108</v>
      </c>
      <c r="D8026" s="134" t="s">
        <v>16620</v>
      </c>
      <c r="E8026" s="133" t="s">
        <v>5113</v>
      </c>
    </row>
    <row r="8027" spans="1:6" ht="14.1" customHeight="1" x14ac:dyDescent="0.3">
      <c r="A8027" s="132" t="s">
        <v>6810</v>
      </c>
      <c r="B8027" s="133" t="s">
        <v>574</v>
      </c>
      <c r="C8027" s="77" t="s">
        <v>9307</v>
      </c>
      <c r="D8027" s="134" t="s">
        <v>9683</v>
      </c>
      <c r="E8027" s="133" t="s">
        <v>14398</v>
      </c>
    </row>
    <row r="8028" spans="1:6" ht="14.1" customHeight="1" x14ac:dyDescent="0.3">
      <c r="A8028" s="132" t="s">
        <v>3074</v>
      </c>
      <c r="B8028" s="133" t="s">
        <v>574</v>
      </c>
      <c r="C8028" s="77" t="s">
        <v>7071</v>
      </c>
      <c r="D8028" s="134" t="s">
        <v>10968</v>
      </c>
      <c r="E8028" s="133" t="s">
        <v>14406</v>
      </c>
    </row>
    <row r="8029" spans="1:6" ht="14.1" customHeight="1" x14ac:dyDescent="0.3">
      <c r="A8029" s="132" t="s">
        <v>11731</v>
      </c>
      <c r="B8029" s="133" t="s">
        <v>574</v>
      </c>
      <c r="C8029" s="77" t="s">
        <v>6998</v>
      </c>
      <c r="D8029" s="134" t="s">
        <v>11732</v>
      </c>
      <c r="E8029" s="133" t="s">
        <v>14394</v>
      </c>
    </row>
    <row r="8030" spans="1:6" ht="14.1" customHeight="1" x14ac:dyDescent="0.3">
      <c r="A8030" s="132" t="s">
        <v>3891</v>
      </c>
      <c r="B8030" s="133" t="s">
        <v>574</v>
      </c>
      <c r="C8030" s="77" t="s">
        <v>6994</v>
      </c>
      <c r="D8030" s="134" t="s">
        <v>9308</v>
      </c>
      <c r="E8030" s="133" t="s">
        <v>15583</v>
      </c>
    </row>
    <row r="8031" spans="1:6" ht="14.1" customHeight="1" x14ac:dyDescent="0.3">
      <c r="A8031" s="135" t="s">
        <v>1031</v>
      </c>
      <c r="B8031" s="136" t="s">
        <v>574</v>
      </c>
      <c r="C8031" s="77" t="s">
        <v>6924</v>
      </c>
      <c r="D8031" s="137" t="s">
        <v>7804</v>
      </c>
      <c r="E8031" s="136" t="s">
        <v>14403</v>
      </c>
      <c r="F8031" s="17"/>
    </row>
    <row r="8032" spans="1:6" ht="14.1" customHeight="1" x14ac:dyDescent="0.3">
      <c r="A8032" s="132" t="s">
        <v>6147</v>
      </c>
      <c r="B8032" s="133" t="s">
        <v>574</v>
      </c>
      <c r="C8032" s="77" t="s">
        <v>6994</v>
      </c>
      <c r="D8032" s="134" t="s">
        <v>13178</v>
      </c>
      <c r="E8032" s="133" t="s">
        <v>14394</v>
      </c>
    </row>
    <row r="8033" spans="1:6" ht="14.1" customHeight="1" x14ac:dyDescent="0.3">
      <c r="A8033" s="132" t="s">
        <v>6811</v>
      </c>
      <c r="B8033" s="133" t="s">
        <v>2439</v>
      </c>
      <c r="C8033" s="77" t="s">
        <v>6994</v>
      </c>
      <c r="D8033" s="134" t="s">
        <v>13594</v>
      </c>
      <c r="E8033" s="133" t="s">
        <v>15028</v>
      </c>
      <c r="F8033" s="17"/>
    </row>
    <row r="8034" spans="1:6" ht="14.1" customHeight="1" x14ac:dyDescent="0.3">
      <c r="A8034" s="138" t="s">
        <v>1881</v>
      </c>
      <c r="B8034" s="139" t="s">
        <v>574</v>
      </c>
      <c r="C8034" s="77" t="s">
        <v>6994</v>
      </c>
      <c r="D8034" s="140" t="s">
        <v>13174</v>
      </c>
      <c r="E8034" s="139" t="s">
        <v>14395</v>
      </c>
      <c r="F8034" s="28"/>
    </row>
    <row r="8035" spans="1:6" ht="14.1" customHeight="1" x14ac:dyDescent="0.3">
      <c r="A8035" s="132" t="s">
        <v>1883</v>
      </c>
      <c r="B8035" s="133" t="s">
        <v>574</v>
      </c>
      <c r="C8035" s="77" t="s">
        <v>6994</v>
      </c>
      <c r="D8035" s="134" t="s">
        <v>13450</v>
      </c>
      <c r="E8035" s="133" t="s">
        <v>14395</v>
      </c>
      <c r="F8035" s="18"/>
    </row>
    <row r="8036" spans="1:6" ht="14.1" customHeight="1" x14ac:dyDescent="0.3">
      <c r="A8036" s="132" t="s">
        <v>3435</v>
      </c>
      <c r="B8036" s="133" t="s">
        <v>574</v>
      </c>
      <c r="C8036" s="77" t="s">
        <v>7071</v>
      </c>
      <c r="D8036" s="134" t="s">
        <v>12740</v>
      </c>
      <c r="E8036" s="133" t="s">
        <v>16460</v>
      </c>
    </row>
    <row r="8037" spans="1:6" ht="14.1" customHeight="1" x14ac:dyDescent="0.3">
      <c r="A8037" s="135" t="s">
        <v>4751</v>
      </c>
      <c r="B8037" s="136" t="s">
        <v>574</v>
      </c>
      <c r="C8037" s="77" t="s">
        <v>6202</v>
      </c>
      <c r="D8037" s="137" t="s">
        <v>10969</v>
      </c>
      <c r="E8037" s="136" t="s">
        <v>14397</v>
      </c>
    </row>
    <row r="8038" spans="1:6" ht="14.1" customHeight="1" x14ac:dyDescent="0.3">
      <c r="A8038" s="135" t="s">
        <v>3536</v>
      </c>
      <c r="B8038" s="136" t="s">
        <v>574</v>
      </c>
      <c r="C8038" s="77" t="s">
        <v>6939</v>
      </c>
      <c r="D8038" s="137" t="s">
        <v>8341</v>
      </c>
      <c r="E8038" s="136" t="s">
        <v>14395</v>
      </c>
    </row>
    <row r="8039" spans="1:6" ht="14.1" customHeight="1" x14ac:dyDescent="0.3">
      <c r="A8039" s="132" t="s">
        <v>3537</v>
      </c>
      <c r="B8039" s="133" t="s">
        <v>574</v>
      </c>
      <c r="C8039" s="77" t="s">
        <v>6920</v>
      </c>
      <c r="D8039" s="134" t="s">
        <v>6993</v>
      </c>
      <c r="E8039" s="133" t="s">
        <v>14399</v>
      </c>
    </row>
    <row r="8040" spans="1:6" ht="14.1" customHeight="1" x14ac:dyDescent="0.3">
      <c r="A8040" s="132" t="s">
        <v>954</v>
      </c>
      <c r="B8040" s="133" t="s">
        <v>574</v>
      </c>
      <c r="C8040" s="77" t="s">
        <v>7000</v>
      </c>
      <c r="D8040" s="134" t="s">
        <v>955</v>
      </c>
      <c r="E8040" s="133" t="s">
        <v>14970</v>
      </c>
    </row>
    <row r="8041" spans="1:6" ht="14.1" customHeight="1" x14ac:dyDescent="0.3">
      <c r="A8041" s="132" t="s">
        <v>6148</v>
      </c>
      <c r="B8041" s="133" t="s">
        <v>574</v>
      </c>
      <c r="C8041" s="77" t="s">
        <v>5370</v>
      </c>
      <c r="D8041" s="134" t="s">
        <v>7583</v>
      </c>
      <c r="E8041" s="133" t="s">
        <v>656</v>
      </c>
    </row>
    <row r="8042" spans="1:6" ht="14.1" customHeight="1" x14ac:dyDescent="0.3">
      <c r="A8042" s="132" t="s">
        <v>6149</v>
      </c>
      <c r="B8042" s="133" t="s">
        <v>574</v>
      </c>
      <c r="C8042" s="77" t="s">
        <v>6984</v>
      </c>
      <c r="D8042" s="134" t="s">
        <v>7116</v>
      </c>
      <c r="E8042" s="133" t="s">
        <v>14400</v>
      </c>
    </row>
    <row r="8043" spans="1:6" ht="14.1" customHeight="1" x14ac:dyDescent="0.3">
      <c r="A8043" s="132" t="s">
        <v>11677</v>
      </c>
      <c r="B8043" s="133" t="s">
        <v>574</v>
      </c>
      <c r="C8043" s="77" t="s">
        <v>7002</v>
      </c>
      <c r="D8043" s="134" t="s">
        <v>11678</v>
      </c>
      <c r="E8043" s="133" t="s">
        <v>14394</v>
      </c>
      <c r="F8043" s="18"/>
    </row>
    <row r="8044" spans="1:6" ht="14.1" customHeight="1" x14ac:dyDescent="0.3">
      <c r="A8044" s="132" t="s">
        <v>11328</v>
      </c>
      <c r="B8044" s="133" t="s">
        <v>574</v>
      </c>
      <c r="C8044" s="77" t="s">
        <v>6917</v>
      </c>
      <c r="D8044" s="134" t="s">
        <v>3751</v>
      </c>
      <c r="E8044" s="133" t="s">
        <v>14403</v>
      </c>
      <c r="F8044" s="18"/>
    </row>
    <row r="8045" spans="1:6" ht="14.1" customHeight="1" x14ac:dyDescent="0.3">
      <c r="A8045" s="135" t="s">
        <v>3022</v>
      </c>
      <c r="B8045" s="136" t="s">
        <v>574</v>
      </c>
      <c r="C8045" s="77" t="s">
        <v>6929</v>
      </c>
      <c r="D8045" s="137" t="s">
        <v>8214</v>
      </c>
      <c r="E8045" s="136" t="s">
        <v>14406</v>
      </c>
    </row>
    <row r="8046" spans="1:6" ht="14.1" customHeight="1" x14ac:dyDescent="0.3">
      <c r="A8046" s="132" t="s">
        <v>2802</v>
      </c>
      <c r="B8046" s="133" t="s">
        <v>574</v>
      </c>
      <c r="C8046" s="77" t="s">
        <v>6994</v>
      </c>
      <c r="D8046" s="134" t="s">
        <v>9729</v>
      </c>
      <c r="E8046" s="133" t="s">
        <v>15584</v>
      </c>
    </row>
    <row r="8047" spans="1:6" ht="14.1" customHeight="1" x14ac:dyDescent="0.3">
      <c r="A8047" s="141" t="s">
        <v>3075</v>
      </c>
      <c r="B8047" s="142" t="s">
        <v>4879</v>
      </c>
      <c r="C8047" s="77" t="s">
        <v>4752</v>
      </c>
      <c r="D8047" s="143" t="s">
        <v>10970</v>
      </c>
      <c r="E8047" s="142" t="s">
        <v>687</v>
      </c>
    </row>
    <row r="8048" spans="1:6" ht="14.1" customHeight="1" x14ac:dyDescent="0.3">
      <c r="A8048" s="132" t="s">
        <v>761</v>
      </c>
      <c r="B8048" s="133" t="s">
        <v>574</v>
      </c>
      <c r="C8048" s="77" t="s">
        <v>6924</v>
      </c>
      <c r="D8048" s="134" t="s">
        <v>7812</v>
      </c>
      <c r="E8048" s="133" t="s">
        <v>14396</v>
      </c>
    </row>
    <row r="8049" spans="1:6" ht="14.1" customHeight="1" x14ac:dyDescent="0.3">
      <c r="A8049" s="132" t="s">
        <v>761</v>
      </c>
      <c r="B8049" s="133" t="s">
        <v>4879</v>
      </c>
      <c r="C8049" s="77" t="s">
        <v>426</v>
      </c>
      <c r="D8049" s="134" t="s">
        <v>8886</v>
      </c>
      <c r="E8049" s="133" t="s">
        <v>14396</v>
      </c>
    </row>
    <row r="8050" spans="1:6" ht="14.1" customHeight="1" x14ac:dyDescent="0.3">
      <c r="A8050" s="132" t="s">
        <v>6567</v>
      </c>
      <c r="B8050" s="133" t="s">
        <v>1244</v>
      </c>
      <c r="C8050" s="77" t="s">
        <v>6998</v>
      </c>
      <c r="D8050" s="134" t="s">
        <v>12116</v>
      </c>
      <c r="E8050" s="133" t="s">
        <v>14406</v>
      </c>
    </row>
    <row r="8051" spans="1:6" ht="14.1" customHeight="1" x14ac:dyDescent="0.3">
      <c r="A8051" s="132" t="s">
        <v>6567</v>
      </c>
      <c r="B8051" s="133" t="s">
        <v>574</v>
      </c>
      <c r="C8051" s="77" t="s">
        <v>6998</v>
      </c>
      <c r="D8051" s="134" t="s">
        <v>11425</v>
      </c>
      <c r="E8051" s="133" t="s">
        <v>14406</v>
      </c>
      <c r="F8051" s="17"/>
    </row>
    <row r="8052" spans="1:6" ht="14.1" customHeight="1" x14ac:dyDescent="0.3">
      <c r="A8052" s="135" t="s">
        <v>6567</v>
      </c>
      <c r="B8052" s="136" t="s">
        <v>575</v>
      </c>
      <c r="C8052" s="77" t="s">
        <v>6998</v>
      </c>
      <c r="D8052" s="137" t="s">
        <v>12114</v>
      </c>
      <c r="E8052" s="136" t="s">
        <v>14406</v>
      </c>
    </row>
    <row r="8053" spans="1:6" ht="14.1" customHeight="1" x14ac:dyDescent="0.3">
      <c r="A8053" s="132" t="s">
        <v>154</v>
      </c>
      <c r="B8053" s="133" t="s">
        <v>574</v>
      </c>
      <c r="C8053" s="77" t="s">
        <v>7000</v>
      </c>
      <c r="D8053" s="134" t="s">
        <v>481</v>
      </c>
      <c r="E8053" s="133" t="s">
        <v>15205</v>
      </c>
      <c r="F8053" s="17"/>
    </row>
    <row r="8054" spans="1:6" ht="14.1" customHeight="1" x14ac:dyDescent="0.3">
      <c r="A8054" s="132" t="s">
        <v>3023</v>
      </c>
      <c r="B8054" s="133" t="s">
        <v>4879</v>
      </c>
      <c r="C8054" s="77" t="s">
        <v>422</v>
      </c>
      <c r="D8054" s="134" t="s">
        <v>8902</v>
      </c>
      <c r="E8054" s="133" t="s">
        <v>687</v>
      </c>
      <c r="F8054" s="17"/>
    </row>
    <row r="8055" spans="1:6" ht="14.1" customHeight="1" x14ac:dyDescent="0.3">
      <c r="A8055" s="132" t="s">
        <v>6568</v>
      </c>
      <c r="B8055" s="133" t="s">
        <v>574</v>
      </c>
      <c r="C8055" s="77" t="s">
        <v>7000</v>
      </c>
      <c r="D8055" s="134" t="s">
        <v>11655</v>
      </c>
      <c r="E8055" s="133" t="s">
        <v>14442</v>
      </c>
      <c r="F8055" s="17"/>
    </row>
    <row r="8056" spans="1:6" ht="14.1" customHeight="1" x14ac:dyDescent="0.3">
      <c r="A8056" s="132" t="s">
        <v>6568</v>
      </c>
      <c r="B8056" s="133" t="s">
        <v>14387</v>
      </c>
      <c r="C8056" s="77" t="s">
        <v>7000</v>
      </c>
      <c r="D8056" s="134" t="s">
        <v>11655</v>
      </c>
      <c r="E8056" s="133" t="s">
        <v>14442</v>
      </c>
    </row>
    <row r="8057" spans="1:6" ht="14.1" customHeight="1" x14ac:dyDescent="0.3">
      <c r="A8057" s="132" t="s">
        <v>6568</v>
      </c>
      <c r="B8057" s="133" t="s">
        <v>575</v>
      </c>
      <c r="C8057" s="77" t="s">
        <v>7000</v>
      </c>
      <c r="D8057" s="134" t="s">
        <v>11655</v>
      </c>
      <c r="E8057" s="133" t="s">
        <v>14442</v>
      </c>
    </row>
    <row r="8058" spans="1:6" ht="14.1" customHeight="1" x14ac:dyDescent="0.3">
      <c r="A8058" s="144" t="s">
        <v>1804</v>
      </c>
      <c r="B8058" s="139" t="s">
        <v>574</v>
      </c>
      <c r="C8058" s="77" t="s">
        <v>7000</v>
      </c>
      <c r="D8058" s="145" t="s">
        <v>7723</v>
      </c>
      <c r="E8058" s="139" t="s">
        <v>14417</v>
      </c>
      <c r="F8058" s="17"/>
    </row>
    <row r="8059" spans="1:6" ht="14.1" customHeight="1" x14ac:dyDescent="0.3">
      <c r="A8059" s="135" t="s">
        <v>1804</v>
      </c>
      <c r="B8059" s="136" t="s">
        <v>14387</v>
      </c>
      <c r="C8059" s="77" t="s">
        <v>7000</v>
      </c>
      <c r="D8059" s="137" t="s">
        <v>7723</v>
      </c>
      <c r="E8059" s="136" t="s">
        <v>14417</v>
      </c>
    </row>
    <row r="8060" spans="1:6" ht="14.1" customHeight="1" x14ac:dyDescent="0.3">
      <c r="A8060" s="132" t="s">
        <v>1804</v>
      </c>
      <c r="B8060" s="133" t="s">
        <v>575</v>
      </c>
      <c r="C8060" s="77" t="s">
        <v>7000</v>
      </c>
      <c r="D8060" s="134" t="s">
        <v>7723</v>
      </c>
      <c r="E8060" s="133" t="s">
        <v>14417</v>
      </c>
      <c r="F8060" s="17"/>
    </row>
    <row r="8061" spans="1:6" ht="14.1" customHeight="1" x14ac:dyDescent="0.3">
      <c r="A8061" s="141" t="s">
        <v>4059</v>
      </c>
      <c r="B8061" s="142" t="s">
        <v>574</v>
      </c>
      <c r="C8061" s="77" t="s">
        <v>6994</v>
      </c>
      <c r="D8061" s="143" t="s">
        <v>14329</v>
      </c>
      <c r="E8061" s="142" t="s">
        <v>16461</v>
      </c>
      <c r="F8061" s="17"/>
    </row>
    <row r="8062" spans="1:6" ht="14.1" customHeight="1" x14ac:dyDescent="0.3">
      <c r="A8062" s="132" t="s">
        <v>9406</v>
      </c>
      <c r="B8062" s="133" t="s">
        <v>4879</v>
      </c>
      <c r="C8062" s="77" t="s">
        <v>9019</v>
      </c>
      <c r="D8062" s="134" t="s">
        <v>15585</v>
      </c>
      <c r="E8062" s="133" t="s">
        <v>1325</v>
      </c>
    </row>
    <row r="8063" spans="1:6" ht="14.1" customHeight="1" x14ac:dyDescent="0.3">
      <c r="A8063" s="132" t="s">
        <v>6150</v>
      </c>
      <c r="B8063" s="133" t="s">
        <v>4879</v>
      </c>
      <c r="C8063" s="77" t="s">
        <v>422</v>
      </c>
      <c r="D8063" s="134" t="s">
        <v>8907</v>
      </c>
      <c r="E8063" s="133" t="s">
        <v>1325</v>
      </c>
    </row>
    <row r="8064" spans="1:6" ht="14.1" customHeight="1" x14ac:dyDescent="0.3">
      <c r="A8064" s="138" t="s">
        <v>6151</v>
      </c>
      <c r="B8064" s="139" t="s">
        <v>574</v>
      </c>
      <c r="C8064" s="77" t="s">
        <v>6924</v>
      </c>
      <c r="D8064" s="140" t="s">
        <v>7330</v>
      </c>
      <c r="E8064" s="139" t="s">
        <v>14415</v>
      </c>
      <c r="F8064" s="17"/>
    </row>
    <row r="8065" spans="1:6" ht="14.1" customHeight="1" x14ac:dyDescent="0.3">
      <c r="A8065" s="132" t="s">
        <v>6151</v>
      </c>
      <c r="B8065" s="133" t="s">
        <v>14387</v>
      </c>
      <c r="C8065" s="77" t="s">
        <v>6924</v>
      </c>
      <c r="D8065" s="134" t="s">
        <v>7330</v>
      </c>
      <c r="E8065" s="133" t="s">
        <v>14415</v>
      </c>
      <c r="F8065" s="18"/>
    </row>
    <row r="8066" spans="1:6" ht="14.1" customHeight="1" x14ac:dyDescent="0.3">
      <c r="A8066" s="132" t="s">
        <v>4291</v>
      </c>
      <c r="B8066" s="133" t="s">
        <v>4879</v>
      </c>
      <c r="C8066" s="77" t="s">
        <v>5846</v>
      </c>
      <c r="D8066" s="134" t="s">
        <v>8905</v>
      </c>
      <c r="E8066" s="133" t="s">
        <v>14411</v>
      </c>
    </row>
    <row r="8067" spans="1:6" ht="14.1" customHeight="1" x14ac:dyDescent="0.3">
      <c r="A8067" s="138" t="s">
        <v>6152</v>
      </c>
      <c r="B8067" s="139" t="s">
        <v>574</v>
      </c>
      <c r="C8067" s="77" t="s">
        <v>5402</v>
      </c>
      <c r="D8067" s="140" t="s">
        <v>8409</v>
      </c>
      <c r="E8067" s="139" t="s">
        <v>14405</v>
      </c>
    </row>
    <row r="8068" spans="1:6" ht="14.1" customHeight="1" x14ac:dyDescent="0.3">
      <c r="A8068" s="132" t="s">
        <v>6152</v>
      </c>
      <c r="B8068" s="133" t="s">
        <v>575</v>
      </c>
      <c r="C8068" s="77" t="s">
        <v>5402</v>
      </c>
      <c r="D8068" s="134" t="s">
        <v>8409</v>
      </c>
      <c r="E8068" s="133" t="s">
        <v>14405</v>
      </c>
    </row>
    <row r="8069" spans="1:6" ht="14.1" customHeight="1" x14ac:dyDescent="0.3">
      <c r="A8069" s="138" t="s">
        <v>6587</v>
      </c>
      <c r="B8069" s="139" t="s">
        <v>4879</v>
      </c>
      <c r="C8069" s="77" t="s">
        <v>13009</v>
      </c>
      <c r="D8069" s="140" t="s">
        <v>13010</v>
      </c>
      <c r="E8069" s="139" t="s">
        <v>16610</v>
      </c>
    </row>
    <row r="8070" spans="1:6" ht="14.1" customHeight="1" x14ac:dyDescent="0.3">
      <c r="A8070" s="132" t="s">
        <v>6812</v>
      </c>
      <c r="B8070" s="133" t="s">
        <v>4879</v>
      </c>
      <c r="C8070" s="77" t="s">
        <v>9019</v>
      </c>
      <c r="D8070" s="134" t="s">
        <v>10268</v>
      </c>
      <c r="E8070" s="133" t="s">
        <v>15586</v>
      </c>
      <c r="F8070" s="17"/>
    </row>
    <row r="8071" spans="1:6" ht="14.1" customHeight="1" x14ac:dyDescent="0.3">
      <c r="A8071" s="132" t="s">
        <v>4608</v>
      </c>
      <c r="B8071" s="133" t="s">
        <v>4879</v>
      </c>
      <c r="C8071" s="77" t="s">
        <v>422</v>
      </c>
      <c r="D8071" s="134" t="s">
        <v>8888</v>
      </c>
      <c r="E8071" s="133" t="s">
        <v>14414</v>
      </c>
      <c r="F8071" s="17"/>
    </row>
    <row r="8072" spans="1:6" ht="14.1" customHeight="1" x14ac:dyDescent="0.3">
      <c r="A8072" s="132" t="s">
        <v>8299</v>
      </c>
      <c r="B8072" s="133" t="s">
        <v>574</v>
      </c>
      <c r="C8072" s="77" t="s">
        <v>6920</v>
      </c>
      <c r="D8072" s="134" t="s">
        <v>14449</v>
      </c>
      <c r="E8072" s="133" t="s">
        <v>14394</v>
      </c>
    </row>
    <row r="8073" spans="1:6" ht="14.1" customHeight="1" x14ac:dyDescent="0.3">
      <c r="A8073" s="135" t="s">
        <v>6153</v>
      </c>
      <c r="B8073" s="136" t="s">
        <v>574</v>
      </c>
      <c r="C8073" s="77" t="s">
        <v>6683</v>
      </c>
      <c r="D8073" s="137" t="s">
        <v>6989</v>
      </c>
      <c r="E8073" s="136" t="s">
        <v>639</v>
      </c>
      <c r="F8073" s="17"/>
    </row>
    <row r="8074" spans="1:6" ht="14.1" customHeight="1" x14ac:dyDescent="0.3">
      <c r="A8074" s="132" t="s">
        <v>15587</v>
      </c>
      <c r="B8074" s="133" t="s">
        <v>574</v>
      </c>
      <c r="C8074" s="77" t="s">
        <v>4532</v>
      </c>
      <c r="D8074" s="134" t="s">
        <v>10154</v>
      </c>
      <c r="E8074" s="133" t="s">
        <v>14689</v>
      </c>
    </row>
    <row r="8075" spans="1:6" ht="14.1" customHeight="1" x14ac:dyDescent="0.3">
      <c r="A8075" s="132" t="s">
        <v>15588</v>
      </c>
      <c r="B8075" s="133" t="s">
        <v>574</v>
      </c>
      <c r="C8075" s="77" t="s">
        <v>5873</v>
      </c>
      <c r="D8075" s="134" t="s">
        <v>15563</v>
      </c>
      <c r="E8075" s="133" t="s">
        <v>14516</v>
      </c>
    </row>
    <row r="8076" spans="1:6" ht="14.1" customHeight="1" x14ac:dyDescent="0.3">
      <c r="A8076" s="138" t="s">
        <v>1150</v>
      </c>
      <c r="B8076" s="139" t="s">
        <v>574</v>
      </c>
      <c r="C8076" s="77" t="s">
        <v>9837</v>
      </c>
      <c r="D8076" s="140" t="s">
        <v>1151</v>
      </c>
      <c r="E8076" s="139" t="s">
        <v>15589</v>
      </c>
      <c r="F8076" s="18"/>
    </row>
    <row r="8077" spans="1:6" ht="14.1" customHeight="1" x14ac:dyDescent="0.3">
      <c r="A8077" s="132" t="s">
        <v>1150</v>
      </c>
      <c r="B8077" s="133" t="s">
        <v>4879</v>
      </c>
      <c r="C8077" s="77" t="s">
        <v>9835</v>
      </c>
      <c r="D8077" s="134" t="s">
        <v>9836</v>
      </c>
      <c r="E8077" s="133" t="s">
        <v>15589</v>
      </c>
      <c r="F8077" s="17"/>
    </row>
    <row r="8078" spans="1:6" ht="14.1" customHeight="1" x14ac:dyDescent="0.3">
      <c r="A8078" s="132" t="s">
        <v>6813</v>
      </c>
      <c r="B8078" s="133" t="s">
        <v>4879</v>
      </c>
      <c r="C8078" s="77" t="s">
        <v>9019</v>
      </c>
      <c r="D8078" s="134" t="s">
        <v>9828</v>
      </c>
      <c r="E8078" s="133" t="s">
        <v>639</v>
      </c>
      <c r="F8078" s="18"/>
    </row>
    <row r="8079" spans="1:6" ht="14.1" customHeight="1" x14ac:dyDescent="0.3">
      <c r="A8079" s="141" t="s">
        <v>6154</v>
      </c>
      <c r="B8079" s="142" t="s">
        <v>574</v>
      </c>
      <c r="C8079" s="77" t="s">
        <v>5448</v>
      </c>
      <c r="D8079" s="143" t="s">
        <v>7574</v>
      </c>
      <c r="E8079" s="142" t="s">
        <v>14394</v>
      </c>
    </row>
    <row r="8080" spans="1:6" ht="14.1" customHeight="1" x14ac:dyDescent="0.3">
      <c r="A8080" s="132" t="s">
        <v>11936</v>
      </c>
      <c r="B8080" s="133" t="s">
        <v>574</v>
      </c>
      <c r="C8080" s="77" t="s">
        <v>7071</v>
      </c>
      <c r="D8080" s="134" t="s">
        <v>3752</v>
      </c>
      <c r="E8080" s="133" t="s">
        <v>14404</v>
      </c>
    </row>
    <row r="8081" spans="1:6" ht="14.1" customHeight="1" x14ac:dyDescent="0.3">
      <c r="A8081" s="132" t="s">
        <v>275</v>
      </c>
      <c r="B8081" s="133" t="s">
        <v>574</v>
      </c>
      <c r="C8081" s="77" t="s">
        <v>6929</v>
      </c>
      <c r="D8081" s="134" t="s">
        <v>13799</v>
      </c>
      <c r="E8081" s="133" t="s">
        <v>14952</v>
      </c>
    </row>
    <row r="8082" spans="1:6" ht="14.1" customHeight="1" x14ac:dyDescent="0.3">
      <c r="A8082" s="132" t="s">
        <v>6588</v>
      </c>
      <c r="B8082" s="75" t="s">
        <v>4879</v>
      </c>
      <c r="C8082" s="77" t="s">
        <v>13009</v>
      </c>
      <c r="D8082" s="134" t="s">
        <v>13011</v>
      </c>
      <c r="E8082" s="133" t="s">
        <v>16610</v>
      </c>
      <c r="F8082" s="17"/>
    </row>
    <row r="8083" spans="1:6" ht="14.1" customHeight="1" x14ac:dyDescent="0.3">
      <c r="A8083" s="132" t="s">
        <v>8471</v>
      </c>
      <c r="B8083" s="133" t="s">
        <v>574</v>
      </c>
      <c r="C8083" s="77" t="s">
        <v>5484</v>
      </c>
      <c r="D8083" s="134" t="s">
        <v>14456</v>
      </c>
      <c r="E8083" s="133" t="s">
        <v>14398</v>
      </c>
    </row>
    <row r="8084" spans="1:6" ht="14.1" customHeight="1" x14ac:dyDescent="0.3">
      <c r="A8084" s="135" t="s">
        <v>374</v>
      </c>
      <c r="B8084" s="136" t="s">
        <v>574</v>
      </c>
      <c r="C8084" s="77" t="s">
        <v>9080</v>
      </c>
      <c r="D8084" s="137" t="s">
        <v>5072</v>
      </c>
      <c r="E8084" s="136" t="s">
        <v>15590</v>
      </c>
      <c r="F8084" s="17"/>
    </row>
    <row r="8085" spans="1:6" ht="14.1" customHeight="1" x14ac:dyDescent="0.3">
      <c r="A8085" s="135" t="s">
        <v>3024</v>
      </c>
      <c r="B8085" s="136" t="s">
        <v>574</v>
      </c>
      <c r="C8085" s="77" t="s">
        <v>6909</v>
      </c>
      <c r="D8085" s="137" t="s">
        <v>8219</v>
      </c>
      <c r="E8085" s="136" t="s">
        <v>14398</v>
      </c>
      <c r="F8085" s="18"/>
    </row>
    <row r="8086" spans="1:6" ht="14.1" customHeight="1" x14ac:dyDescent="0.3">
      <c r="A8086" s="132" t="s">
        <v>1087</v>
      </c>
      <c r="B8086" s="133" t="s">
        <v>574</v>
      </c>
      <c r="C8086" s="77" t="s">
        <v>6920</v>
      </c>
      <c r="D8086" s="134" t="s">
        <v>13214</v>
      </c>
      <c r="E8086" s="133" t="s">
        <v>14394</v>
      </c>
      <c r="F8086" s="17"/>
    </row>
    <row r="8087" spans="1:6" ht="14.1" customHeight="1" x14ac:dyDescent="0.3">
      <c r="A8087" s="132" t="s">
        <v>4609</v>
      </c>
      <c r="B8087" s="133" t="s">
        <v>574</v>
      </c>
      <c r="C8087" s="77" t="s">
        <v>6924</v>
      </c>
      <c r="D8087" s="134" t="s">
        <v>7538</v>
      </c>
      <c r="E8087" s="133" t="s">
        <v>14394</v>
      </c>
      <c r="F8087" s="17"/>
    </row>
    <row r="8088" spans="1:6" ht="14.1" customHeight="1" x14ac:dyDescent="0.3">
      <c r="A8088" s="132" t="s">
        <v>4609</v>
      </c>
      <c r="B8088" s="133" t="s">
        <v>14387</v>
      </c>
      <c r="C8088" s="77" t="s">
        <v>6924</v>
      </c>
      <c r="D8088" s="134" t="s">
        <v>7538</v>
      </c>
      <c r="E8088" s="133" t="s">
        <v>14394</v>
      </c>
    </row>
    <row r="8089" spans="1:6" ht="14.1" customHeight="1" x14ac:dyDescent="0.3">
      <c r="A8089" s="132" t="s">
        <v>4609</v>
      </c>
      <c r="B8089" s="133" t="s">
        <v>575</v>
      </c>
      <c r="C8089" s="77" t="s">
        <v>6924</v>
      </c>
      <c r="D8089" s="134" t="s">
        <v>7538</v>
      </c>
      <c r="E8089" s="133" t="s">
        <v>14394</v>
      </c>
    </row>
    <row r="8090" spans="1:6" ht="14.1" customHeight="1" x14ac:dyDescent="0.3">
      <c r="A8090" s="135" t="s">
        <v>6155</v>
      </c>
      <c r="B8090" s="136" t="s">
        <v>574</v>
      </c>
      <c r="C8090" s="77" t="s">
        <v>5420</v>
      </c>
      <c r="D8090" s="137" t="s">
        <v>8203</v>
      </c>
      <c r="E8090" s="136" t="s">
        <v>14394</v>
      </c>
      <c r="F8090" s="17"/>
    </row>
    <row r="8091" spans="1:6" ht="14.1" customHeight="1" x14ac:dyDescent="0.3">
      <c r="A8091" s="135" t="s">
        <v>13937</v>
      </c>
      <c r="B8091" s="136" t="s">
        <v>574</v>
      </c>
      <c r="C8091" s="77" t="s">
        <v>5365</v>
      </c>
      <c r="D8091" s="137" t="s">
        <v>10971</v>
      </c>
      <c r="E8091" s="136" t="s">
        <v>14414</v>
      </c>
    </row>
    <row r="8092" spans="1:6" ht="14.1" customHeight="1" x14ac:dyDescent="0.3">
      <c r="A8092" s="141" t="s">
        <v>2923</v>
      </c>
      <c r="B8092" s="142" t="s">
        <v>574</v>
      </c>
      <c r="C8092" s="77" t="s">
        <v>6920</v>
      </c>
      <c r="D8092" s="143" t="s">
        <v>3436</v>
      </c>
      <c r="E8092" s="142" t="s">
        <v>16462</v>
      </c>
      <c r="F8092" s="17"/>
    </row>
    <row r="8093" spans="1:6" ht="14.1" customHeight="1" x14ac:dyDescent="0.3">
      <c r="A8093" s="141" t="s">
        <v>2924</v>
      </c>
      <c r="B8093" s="142" t="s">
        <v>574</v>
      </c>
      <c r="C8093" s="77" t="s">
        <v>5701</v>
      </c>
      <c r="D8093" s="143" t="s">
        <v>12741</v>
      </c>
      <c r="E8093" s="142" t="s">
        <v>16463</v>
      </c>
    </row>
    <row r="8094" spans="1:6" ht="14.1" customHeight="1" x14ac:dyDescent="0.3">
      <c r="A8094" s="132" t="s">
        <v>4328</v>
      </c>
      <c r="B8094" s="133" t="s">
        <v>4879</v>
      </c>
      <c r="C8094" s="77" t="s">
        <v>9019</v>
      </c>
      <c r="D8094" s="134" t="s">
        <v>10070</v>
      </c>
      <c r="E8094" s="133" t="s">
        <v>15591</v>
      </c>
    </row>
    <row r="8095" spans="1:6" ht="14.1" customHeight="1" x14ac:dyDescent="0.3">
      <c r="A8095" s="132" t="s">
        <v>2075</v>
      </c>
      <c r="B8095" s="133" t="s">
        <v>574</v>
      </c>
      <c r="C8095" s="77" t="s">
        <v>7071</v>
      </c>
      <c r="D8095" s="134" t="s">
        <v>2076</v>
      </c>
      <c r="E8095" s="133" t="s">
        <v>15592</v>
      </c>
      <c r="F8095" s="18"/>
    </row>
    <row r="8096" spans="1:6" ht="14.1" customHeight="1" x14ac:dyDescent="0.3">
      <c r="A8096" s="132" t="s">
        <v>2075</v>
      </c>
      <c r="B8096" s="133" t="s">
        <v>575</v>
      </c>
      <c r="C8096" s="77" t="s">
        <v>7071</v>
      </c>
      <c r="D8096" s="134" t="s">
        <v>2076</v>
      </c>
      <c r="E8096" s="133" t="s">
        <v>15592</v>
      </c>
    </row>
    <row r="8097" spans="1:6" ht="14.1" customHeight="1" x14ac:dyDescent="0.3">
      <c r="A8097" s="144" t="s">
        <v>6156</v>
      </c>
      <c r="B8097" s="139" t="s">
        <v>574</v>
      </c>
      <c r="C8097" s="77" t="s">
        <v>5334</v>
      </c>
      <c r="D8097" s="145" t="s">
        <v>7908</v>
      </c>
      <c r="E8097" s="139" t="s">
        <v>14394</v>
      </c>
      <c r="F8097" s="17"/>
    </row>
    <row r="8098" spans="1:6" ht="14.1" customHeight="1" x14ac:dyDescent="0.3">
      <c r="A8098" s="135" t="s">
        <v>560</v>
      </c>
      <c r="B8098" s="136" t="s">
        <v>574</v>
      </c>
      <c r="C8098" s="77" t="s">
        <v>9684</v>
      </c>
      <c r="D8098" s="137" t="s">
        <v>13687</v>
      </c>
      <c r="E8098" s="136" t="s">
        <v>14398</v>
      </c>
    </row>
    <row r="8099" spans="1:6" ht="14.1" customHeight="1" x14ac:dyDescent="0.3">
      <c r="A8099" s="135" t="s">
        <v>1873</v>
      </c>
      <c r="B8099" s="136" t="s">
        <v>574</v>
      </c>
      <c r="C8099" s="77" t="s">
        <v>6921</v>
      </c>
      <c r="D8099" s="137" t="s">
        <v>7260</v>
      </c>
      <c r="E8099" s="136" t="s">
        <v>14396</v>
      </c>
      <c r="F8099" s="17"/>
    </row>
    <row r="8100" spans="1:6" ht="14.1" customHeight="1" x14ac:dyDescent="0.3">
      <c r="A8100" s="132" t="s">
        <v>1873</v>
      </c>
      <c r="B8100" s="133" t="s">
        <v>575</v>
      </c>
      <c r="C8100" s="77" t="s">
        <v>6921</v>
      </c>
      <c r="D8100" s="134" t="s">
        <v>8571</v>
      </c>
      <c r="E8100" s="133" t="s">
        <v>14396</v>
      </c>
      <c r="F8100" s="18"/>
    </row>
    <row r="8101" spans="1:6" ht="14.1" customHeight="1" x14ac:dyDescent="0.3">
      <c r="A8101" s="135" t="s">
        <v>750</v>
      </c>
      <c r="B8101" s="136" t="s">
        <v>574</v>
      </c>
      <c r="C8101" s="77" t="s">
        <v>6924</v>
      </c>
      <c r="D8101" s="137" t="s">
        <v>7613</v>
      </c>
      <c r="E8101" s="136" t="s">
        <v>14403</v>
      </c>
      <c r="F8101" s="18"/>
    </row>
    <row r="8102" spans="1:6" ht="14.1" customHeight="1" x14ac:dyDescent="0.3">
      <c r="A8102" s="132" t="s">
        <v>750</v>
      </c>
      <c r="B8102" s="133" t="s">
        <v>4879</v>
      </c>
      <c r="C8102" s="77" t="s">
        <v>6157</v>
      </c>
      <c r="D8102" s="134" t="s">
        <v>7613</v>
      </c>
      <c r="E8102" s="133" t="s">
        <v>14403</v>
      </c>
      <c r="F8102" s="18"/>
    </row>
    <row r="8103" spans="1:6" ht="14.1" customHeight="1" x14ac:dyDescent="0.3">
      <c r="A8103" s="135" t="s">
        <v>8885</v>
      </c>
      <c r="B8103" s="136" t="s">
        <v>4879</v>
      </c>
      <c r="C8103" s="77" t="s">
        <v>426</v>
      </c>
      <c r="D8103" s="137" t="s">
        <v>14486</v>
      </c>
      <c r="E8103" s="136" t="s">
        <v>14398</v>
      </c>
      <c r="F8103" s="18"/>
    </row>
    <row r="8104" spans="1:6" ht="14.1" customHeight="1" x14ac:dyDescent="0.3">
      <c r="A8104" s="135" t="s">
        <v>11504</v>
      </c>
      <c r="B8104" s="136" t="s">
        <v>574</v>
      </c>
      <c r="C8104" s="77" t="s">
        <v>6920</v>
      </c>
      <c r="D8104" s="137" t="s">
        <v>6891</v>
      </c>
      <c r="E8104" s="136" t="s">
        <v>14398</v>
      </c>
    </row>
    <row r="8105" spans="1:6" ht="14.1" customHeight="1" x14ac:dyDescent="0.3">
      <c r="A8105" s="132" t="s">
        <v>6158</v>
      </c>
      <c r="B8105" s="133" t="s">
        <v>574</v>
      </c>
      <c r="C8105" s="77" t="s">
        <v>5365</v>
      </c>
      <c r="D8105" s="134" t="s">
        <v>7870</v>
      </c>
      <c r="E8105" s="133" t="s">
        <v>14399</v>
      </c>
      <c r="F8105" s="17"/>
    </row>
    <row r="8106" spans="1:6" ht="14.1" customHeight="1" x14ac:dyDescent="0.3">
      <c r="A8106" s="141" t="s">
        <v>2074</v>
      </c>
      <c r="B8106" s="142" t="s">
        <v>574</v>
      </c>
      <c r="C8106" s="77" t="s">
        <v>9161</v>
      </c>
      <c r="D8106" s="143" t="s">
        <v>10095</v>
      </c>
      <c r="E8106" s="142" t="s">
        <v>15593</v>
      </c>
      <c r="F8106" s="17"/>
    </row>
    <row r="8107" spans="1:6" ht="14.1" customHeight="1" x14ac:dyDescent="0.3">
      <c r="A8107" s="132" t="s">
        <v>4753</v>
      </c>
      <c r="B8107" s="133" t="s">
        <v>574</v>
      </c>
      <c r="C8107" s="77" t="s">
        <v>7071</v>
      </c>
      <c r="D8107" s="134" t="s">
        <v>10972</v>
      </c>
      <c r="E8107" s="133" t="s">
        <v>14398</v>
      </c>
      <c r="F8107" s="18"/>
    </row>
    <row r="8108" spans="1:6" ht="14.1" customHeight="1" x14ac:dyDescent="0.3">
      <c r="A8108" s="141" t="s">
        <v>624</v>
      </c>
      <c r="B8108" s="142" t="s">
        <v>574</v>
      </c>
      <c r="C8108" s="77" t="s">
        <v>6994</v>
      </c>
      <c r="D8108" s="143" t="s">
        <v>13173</v>
      </c>
      <c r="E8108" s="142" t="s">
        <v>14394</v>
      </c>
    </row>
    <row r="8109" spans="1:6" ht="14.1" customHeight="1" x14ac:dyDescent="0.3">
      <c r="A8109" s="132" t="s">
        <v>624</v>
      </c>
      <c r="B8109" s="133" t="s">
        <v>14387</v>
      </c>
      <c r="C8109" s="77" t="s">
        <v>6994</v>
      </c>
      <c r="D8109" s="134" t="s">
        <v>13173</v>
      </c>
      <c r="E8109" s="133" t="s">
        <v>14394</v>
      </c>
    </row>
    <row r="8110" spans="1:6" ht="14.1" customHeight="1" x14ac:dyDescent="0.3">
      <c r="A8110" s="144" t="s">
        <v>624</v>
      </c>
      <c r="B8110" s="139" t="s">
        <v>575</v>
      </c>
      <c r="C8110" s="77" t="s">
        <v>6994</v>
      </c>
      <c r="D8110" s="145" t="s">
        <v>13173</v>
      </c>
      <c r="E8110" s="139" t="s">
        <v>14394</v>
      </c>
    </row>
    <row r="8111" spans="1:6" ht="14.1" customHeight="1" x14ac:dyDescent="0.3">
      <c r="A8111" s="132" t="s">
        <v>3309</v>
      </c>
      <c r="B8111" s="133" t="s">
        <v>574</v>
      </c>
      <c r="C8111" s="77" t="s">
        <v>4058</v>
      </c>
      <c r="D8111" s="134" t="s">
        <v>9740</v>
      </c>
      <c r="E8111" s="133" t="s">
        <v>14870</v>
      </c>
    </row>
    <row r="8112" spans="1:6" ht="14.1" customHeight="1" x14ac:dyDescent="0.3">
      <c r="A8112" s="132" t="s">
        <v>3309</v>
      </c>
      <c r="B8112" s="133" t="s">
        <v>575</v>
      </c>
      <c r="C8112" s="77" t="s">
        <v>9739</v>
      </c>
      <c r="D8112" s="134" t="s">
        <v>9740</v>
      </c>
      <c r="E8112" s="133" t="s">
        <v>14870</v>
      </c>
      <c r="F8112" s="18"/>
    </row>
    <row r="8113" spans="1:6" ht="14.1" customHeight="1" x14ac:dyDescent="0.3">
      <c r="A8113" s="135" t="s">
        <v>11311</v>
      </c>
      <c r="B8113" s="136" t="s">
        <v>574</v>
      </c>
      <c r="C8113" s="77" t="s">
        <v>7000</v>
      </c>
      <c r="D8113" s="137" t="s">
        <v>11312</v>
      </c>
      <c r="E8113" s="136" t="s">
        <v>14403</v>
      </c>
    </row>
    <row r="8114" spans="1:6" ht="14.1" customHeight="1" x14ac:dyDescent="0.3">
      <c r="A8114" s="138" t="s">
        <v>6410</v>
      </c>
      <c r="B8114" s="139" t="s">
        <v>14387</v>
      </c>
      <c r="C8114" s="77" t="s">
        <v>6994</v>
      </c>
      <c r="D8114" s="140" t="s">
        <v>10974</v>
      </c>
      <c r="E8114" s="139" t="s">
        <v>14401</v>
      </c>
    </row>
    <row r="8115" spans="1:6" ht="14.1" customHeight="1" x14ac:dyDescent="0.3">
      <c r="A8115" s="132" t="s">
        <v>6410</v>
      </c>
      <c r="B8115" s="133" t="s">
        <v>575</v>
      </c>
      <c r="C8115" s="77" t="s">
        <v>6994</v>
      </c>
      <c r="D8115" s="134" t="s">
        <v>10973</v>
      </c>
      <c r="E8115" s="133" t="s">
        <v>14401</v>
      </c>
    </row>
    <row r="8116" spans="1:6" ht="14.1" customHeight="1" x14ac:dyDescent="0.3">
      <c r="A8116" s="138" t="s">
        <v>11313</v>
      </c>
      <c r="B8116" s="139" t="s">
        <v>574</v>
      </c>
      <c r="C8116" s="77" t="s">
        <v>6920</v>
      </c>
      <c r="D8116" s="140" t="s">
        <v>11314</v>
      </c>
      <c r="E8116" s="139" t="s">
        <v>14403</v>
      </c>
    </row>
    <row r="8117" spans="1:6" ht="14.1" customHeight="1" x14ac:dyDescent="0.3">
      <c r="A8117" s="138" t="s">
        <v>321</v>
      </c>
      <c r="B8117" s="139" t="s">
        <v>574</v>
      </c>
      <c r="C8117" s="77" t="s">
        <v>9019</v>
      </c>
      <c r="D8117" s="140" t="s">
        <v>10222</v>
      </c>
      <c r="E8117" s="139" t="s">
        <v>15594</v>
      </c>
    </row>
    <row r="8118" spans="1:6" ht="14.1" customHeight="1" x14ac:dyDescent="0.3">
      <c r="A8118" s="135" t="s">
        <v>1529</v>
      </c>
      <c r="B8118" s="136" t="s">
        <v>576</v>
      </c>
      <c r="C8118" s="77" t="s">
        <v>6979</v>
      </c>
      <c r="D8118" s="137" t="s">
        <v>8766</v>
      </c>
      <c r="E8118" s="136" t="s">
        <v>14406</v>
      </c>
    </row>
    <row r="8119" spans="1:6" ht="14.1" customHeight="1" x14ac:dyDescent="0.3">
      <c r="A8119" s="141" t="s">
        <v>1529</v>
      </c>
      <c r="B8119" s="142" t="s">
        <v>574</v>
      </c>
      <c r="C8119" s="77" t="s">
        <v>6979</v>
      </c>
      <c r="D8119" s="143" t="s">
        <v>8322</v>
      </c>
      <c r="E8119" s="142" t="s">
        <v>14406</v>
      </c>
    </row>
    <row r="8120" spans="1:6" ht="14.1" customHeight="1" x14ac:dyDescent="0.3">
      <c r="A8120" s="135" t="s">
        <v>1529</v>
      </c>
      <c r="B8120" s="136" t="s">
        <v>575</v>
      </c>
      <c r="C8120" s="77" t="s">
        <v>6979</v>
      </c>
      <c r="D8120" s="137" t="s">
        <v>8322</v>
      </c>
      <c r="E8120" s="136" t="s">
        <v>14406</v>
      </c>
    </row>
    <row r="8121" spans="1:6" ht="14.1" customHeight="1" x14ac:dyDescent="0.3">
      <c r="A8121" s="141" t="s">
        <v>1875</v>
      </c>
      <c r="B8121" s="142" t="s">
        <v>574</v>
      </c>
      <c r="C8121" s="77" t="s">
        <v>7096</v>
      </c>
      <c r="D8121" s="143" t="s">
        <v>7261</v>
      </c>
      <c r="E8121" s="142" t="s">
        <v>14398</v>
      </c>
    </row>
    <row r="8122" spans="1:6" ht="14.1" customHeight="1" x14ac:dyDescent="0.3">
      <c r="A8122" s="132" t="s">
        <v>1875</v>
      </c>
      <c r="B8122" s="133" t="s">
        <v>14387</v>
      </c>
      <c r="C8122" s="77" t="s">
        <v>7096</v>
      </c>
      <c r="D8122" s="134" t="s">
        <v>7261</v>
      </c>
      <c r="E8122" s="133" t="s">
        <v>14398</v>
      </c>
    </row>
    <row r="8123" spans="1:6" ht="14.1" customHeight="1" x14ac:dyDescent="0.3">
      <c r="A8123" s="135" t="s">
        <v>1875</v>
      </c>
      <c r="B8123" s="136" t="s">
        <v>575</v>
      </c>
      <c r="C8123" s="77" t="s">
        <v>7096</v>
      </c>
      <c r="D8123" s="137" t="s">
        <v>7261</v>
      </c>
      <c r="E8123" s="136" t="s">
        <v>14398</v>
      </c>
      <c r="F8123" s="18"/>
    </row>
    <row r="8124" spans="1:6" ht="14.1" customHeight="1" x14ac:dyDescent="0.3">
      <c r="A8124" s="132" t="s">
        <v>6159</v>
      </c>
      <c r="B8124" s="133" t="s">
        <v>574</v>
      </c>
      <c r="C8124" s="77" t="s">
        <v>6919</v>
      </c>
      <c r="D8124" s="134" t="s">
        <v>14452</v>
      </c>
      <c r="E8124" s="133" t="s">
        <v>14394</v>
      </c>
    </row>
    <row r="8125" spans="1:6" ht="14.1" customHeight="1" x14ac:dyDescent="0.3">
      <c r="A8125" s="138" t="s">
        <v>3025</v>
      </c>
      <c r="B8125" s="139" t="s">
        <v>574</v>
      </c>
      <c r="C8125" s="77" t="s">
        <v>6920</v>
      </c>
      <c r="D8125" s="140" t="s">
        <v>8246</v>
      </c>
      <c r="E8125" s="139" t="s">
        <v>14396</v>
      </c>
      <c r="F8125" s="18"/>
    </row>
    <row r="8126" spans="1:6" ht="14.1" customHeight="1" x14ac:dyDescent="0.3">
      <c r="A8126" s="132" t="s">
        <v>6569</v>
      </c>
      <c r="B8126" s="133" t="s">
        <v>574</v>
      </c>
      <c r="C8126" s="77" t="s">
        <v>6920</v>
      </c>
      <c r="D8126" s="134" t="s">
        <v>1840</v>
      </c>
      <c r="E8126" s="133" t="s">
        <v>14398</v>
      </c>
    </row>
    <row r="8127" spans="1:6" ht="14.1" customHeight="1" x14ac:dyDescent="0.3">
      <c r="A8127" s="132" t="s">
        <v>6160</v>
      </c>
      <c r="B8127" s="133" t="s">
        <v>574</v>
      </c>
      <c r="C8127" s="77" t="s">
        <v>6922</v>
      </c>
      <c r="D8127" s="134" t="s">
        <v>7087</v>
      </c>
      <c r="E8127" s="133" t="s">
        <v>14398</v>
      </c>
    </row>
    <row r="8128" spans="1:6" ht="14.1" customHeight="1" x14ac:dyDescent="0.3">
      <c r="A8128" s="132" t="s">
        <v>4061</v>
      </c>
      <c r="B8128" s="133" t="s">
        <v>574</v>
      </c>
      <c r="C8128" s="77" t="s">
        <v>6922</v>
      </c>
      <c r="D8128" s="134" t="s">
        <v>12742</v>
      </c>
      <c r="E8128" s="133" t="s">
        <v>16464</v>
      </c>
    </row>
    <row r="8129" spans="1:6" ht="14.1" customHeight="1" x14ac:dyDescent="0.3">
      <c r="A8129" s="135" t="s">
        <v>6438</v>
      </c>
      <c r="B8129" s="136" t="s">
        <v>574</v>
      </c>
      <c r="C8129" s="77" t="s">
        <v>6919</v>
      </c>
      <c r="D8129" s="137" t="s">
        <v>14111</v>
      </c>
      <c r="E8129" s="136" t="s">
        <v>14709</v>
      </c>
    </row>
    <row r="8130" spans="1:6" ht="14.1" customHeight="1" x14ac:dyDescent="0.3">
      <c r="A8130" s="132" t="s">
        <v>4060</v>
      </c>
      <c r="B8130" s="133" t="s">
        <v>574</v>
      </c>
      <c r="C8130" s="77" t="s">
        <v>6920</v>
      </c>
      <c r="D8130" s="134" t="s">
        <v>12743</v>
      </c>
      <c r="E8130" s="133" t="s">
        <v>16465</v>
      </c>
    </row>
    <row r="8131" spans="1:6" ht="14.1" customHeight="1" x14ac:dyDescent="0.3">
      <c r="A8131" s="135" t="s">
        <v>4110</v>
      </c>
      <c r="B8131" s="136" t="s">
        <v>574</v>
      </c>
      <c r="C8131" s="121" t="s">
        <v>6922</v>
      </c>
      <c r="D8131" s="137" t="s">
        <v>4869</v>
      </c>
      <c r="E8131" s="136" t="s">
        <v>15773</v>
      </c>
    </row>
    <row r="8132" spans="1:6" ht="14.1" customHeight="1" x14ac:dyDescent="0.3">
      <c r="A8132" s="141" t="s">
        <v>4110</v>
      </c>
      <c r="B8132" s="142" t="s">
        <v>575</v>
      </c>
      <c r="C8132" s="77" t="s">
        <v>6922</v>
      </c>
      <c r="D8132" s="143" t="s">
        <v>4869</v>
      </c>
      <c r="E8132" s="142" t="s">
        <v>15773</v>
      </c>
    </row>
    <row r="8133" spans="1:6" ht="14.1" customHeight="1" x14ac:dyDescent="0.3">
      <c r="A8133" s="135" t="s">
        <v>2349</v>
      </c>
      <c r="B8133" s="136" t="s">
        <v>574</v>
      </c>
      <c r="C8133" s="77" t="s">
        <v>6920</v>
      </c>
      <c r="D8133" s="137" t="s">
        <v>7241</v>
      </c>
      <c r="E8133" s="136" t="s">
        <v>14398</v>
      </c>
      <c r="F8133" s="17"/>
    </row>
    <row r="8134" spans="1:6" ht="14.1" customHeight="1" x14ac:dyDescent="0.3">
      <c r="A8134" s="141" t="s">
        <v>2349</v>
      </c>
      <c r="B8134" s="142" t="s">
        <v>14387</v>
      </c>
      <c r="C8134" s="77" t="s">
        <v>6920</v>
      </c>
      <c r="D8134" s="143" t="s">
        <v>7241</v>
      </c>
      <c r="E8134" s="142" t="s">
        <v>14398</v>
      </c>
    </row>
    <row r="8135" spans="1:6" ht="14.1" customHeight="1" x14ac:dyDescent="0.3">
      <c r="A8135" s="132" t="s">
        <v>2349</v>
      </c>
      <c r="B8135" s="133" t="s">
        <v>4879</v>
      </c>
      <c r="C8135" s="77" t="s">
        <v>425</v>
      </c>
      <c r="D8135" s="134" t="s">
        <v>8927</v>
      </c>
      <c r="E8135" s="133" t="s">
        <v>14398</v>
      </c>
    </row>
    <row r="8136" spans="1:6" ht="14.1" customHeight="1" x14ac:dyDescent="0.3">
      <c r="A8136" s="132" t="s">
        <v>2349</v>
      </c>
      <c r="B8136" s="133" t="s">
        <v>575</v>
      </c>
      <c r="C8136" s="77" t="s">
        <v>6920</v>
      </c>
      <c r="D8136" s="134" t="s">
        <v>7241</v>
      </c>
      <c r="E8136" s="133" t="s">
        <v>14398</v>
      </c>
    </row>
    <row r="8137" spans="1:6" ht="14.1" customHeight="1" x14ac:dyDescent="0.3">
      <c r="A8137" s="132" t="s">
        <v>186</v>
      </c>
      <c r="B8137" s="133" t="s">
        <v>574</v>
      </c>
      <c r="C8137" s="77" t="s">
        <v>9685</v>
      </c>
      <c r="D8137" s="134" t="s">
        <v>9596</v>
      </c>
      <c r="E8137" s="133" t="s">
        <v>14398</v>
      </c>
    </row>
    <row r="8138" spans="1:6" ht="14.1" customHeight="1" x14ac:dyDescent="0.3">
      <c r="A8138" s="138" t="s">
        <v>186</v>
      </c>
      <c r="B8138" s="139" t="s">
        <v>575</v>
      </c>
      <c r="C8138" s="77" t="s">
        <v>9595</v>
      </c>
      <c r="D8138" s="145" t="s">
        <v>9596</v>
      </c>
      <c r="E8138" s="139" t="s">
        <v>14398</v>
      </c>
    </row>
    <row r="8139" spans="1:6" ht="14.1" customHeight="1" x14ac:dyDescent="0.3">
      <c r="A8139" s="135" t="s">
        <v>3310</v>
      </c>
      <c r="B8139" s="136" t="s">
        <v>574</v>
      </c>
      <c r="C8139" s="77" t="s">
        <v>6933</v>
      </c>
      <c r="D8139" s="137" t="s">
        <v>10213</v>
      </c>
      <c r="E8139" s="136" t="s">
        <v>14499</v>
      </c>
    </row>
    <row r="8140" spans="1:6" ht="14.1" customHeight="1" x14ac:dyDescent="0.3">
      <c r="A8140" s="132" t="s">
        <v>27</v>
      </c>
      <c r="B8140" s="133" t="s">
        <v>574</v>
      </c>
      <c r="C8140" s="77" t="s">
        <v>6859</v>
      </c>
      <c r="D8140" s="134" t="s">
        <v>2044</v>
      </c>
      <c r="E8140" s="133" t="s">
        <v>15416</v>
      </c>
    </row>
    <row r="8141" spans="1:6" ht="14.1" customHeight="1" x14ac:dyDescent="0.3">
      <c r="A8141" s="132" t="s">
        <v>6814</v>
      </c>
      <c r="B8141" s="133" t="s">
        <v>574</v>
      </c>
      <c r="C8141" s="77" t="s">
        <v>4532</v>
      </c>
      <c r="D8141" s="134" t="s">
        <v>9164</v>
      </c>
      <c r="E8141" s="133" t="s">
        <v>15179</v>
      </c>
    </row>
    <row r="8142" spans="1:6" ht="14.1" customHeight="1" x14ac:dyDescent="0.3">
      <c r="A8142" s="135" t="s">
        <v>6814</v>
      </c>
      <c r="B8142" s="136" t="s">
        <v>575</v>
      </c>
      <c r="C8142" s="77" t="s">
        <v>4532</v>
      </c>
      <c r="D8142" s="137" t="s">
        <v>9164</v>
      </c>
      <c r="E8142" s="136" t="s">
        <v>15179</v>
      </c>
    </row>
    <row r="8143" spans="1:6" ht="14.1" customHeight="1" x14ac:dyDescent="0.3">
      <c r="A8143" s="132" t="s">
        <v>6161</v>
      </c>
      <c r="B8143" s="133" t="s">
        <v>2439</v>
      </c>
      <c r="C8143" s="77" t="s">
        <v>7277</v>
      </c>
      <c r="D8143" s="134" t="s">
        <v>8977</v>
      </c>
      <c r="E8143" s="133" t="s">
        <v>14398</v>
      </c>
    </row>
    <row r="8144" spans="1:6" ht="14.1" customHeight="1" x14ac:dyDescent="0.3">
      <c r="A8144" s="132" t="s">
        <v>6161</v>
      </c>
      <c r="B8144" s="133" t="s">
        <v>2439</v>
      </c>
      <c r="C8144" s="77" t="s">
        <v>4656</v>
      </c>
      <c r="D8144" s="134" t="s">
        <v>11078</v>
      </c>
      <c r="E8144" s="133" t="s">
        <v>14414</v>
      </c>
    </row>
    <row r="8145" spans="1:6" ht="14.1" customHeight="1" x14ac:dyDescent="0.3">
      <c r="A8145" s="135" t="s">
        <v>6161</v>
      </c>
      <c r="B8145" s="136" t="s">
        <v>575</v>
      </c>
      <c r="C8145" s="77" t="s">
        <v>6911</v>
      </c>
      <c r="D8145" s="137" t="s">
        <v>8617</v>
      </c>
      <c r="E8145" s="136" t="s">
        <v>14414</v>
      </c>
      <c r="F8145" s="17"/>
    </row>
    <row r="8146" spans="1:6" ht="14.1" customHeight="1" x14ac:dyDescent="0.3">
      <c r="A8146" s="132" t="s">
        <v>2113</v>
      </c>
      <c r="B8146" s="133" t="s">
        <v>574</v>
      </c>
      <c r="C8146" s="77" t="s">
        <v>6994</v>
      </c>
      <c r="D8146" s="134" t="s">
        <v>2114</v>
      </c>
      <c r="E8146" s="133" t="s">
        <v>14798</v>
      </c>
      <c r="F8146" s="18"/>
    </row>
    <row r="8147" spans="1:6" ht="14.1" customHeight="1" x14ac:dyDescent="0.3">
      <c r="A8147" s="141" t="s">
        <v>4272</v>
      </c>
      <c r="B8147" s="142" t="s">
        <v>574</v>
      </c>
      <c r="C8147" s="77" t="s">
        <v>5230</v>
      </c>
      <c r="D8147" s="143" t="s">
        <v>6955</v>
      </c>
      <c r="E8147" s="142" t="s">
        <v>733</v>
      </c>
    </row>
    <row r="8148" spans="1:6" ht="14.1" customHeight="1" x14ac:dyDescent="0.3">
      <c r="A8148" s="135" t="s">
        <v>12744</v>
      </c>
      <c r="B8148" s="136" t="s">
        <v>574</v>
      </c>
      <c r="C8148" s="77" t="s">
        <v>12745</v>
      </c>
      <c r="D8148" s="137" t="s">
        <v>12746</v>
      </c>
      <c r="E8148" s="136" t="s">
        <v>16466</v>
      </c>
      <c r="F8148" s="18"/>
    </row>
    <row r="8149" spans="1:6" ht="14.1" customHeight="1" x14ac:dyDescent="0.3">
      <c r="A8149" s="138" t="s">
        <v>12744</v>
      </c>
      <c r="B8149" s="139" t="s">
        <v>575</v>
      </c>
      <c r="C8149" s="77" t="s">
        <v>12745</v>
      </c>
      <c r="D8149" s="140" t="s">
        <v>12746</v>
      </c>
      <c r="E8149" s="139" t="s">
        <v>16466</v>
      </c>
      <c r="F8149" s="18"/>
    </row>
    <row r="8150" spans="1:6" ht="14.1" customHeight="1" x14ac:dyDescent="0.3">
      <c r="A8150" s="141" t="s">
        <v>2803</v>
      </c>
      <c r="B8150" s="142" t="s">
        <v>574</v>
      </c>
      <c r="C8150" s="77" t="s">
        <v>7071</v>
      </c>
      <c r="D8150" s="143" t="s">
        <v>2804</v>
      </c>
      <c r="E8150" s="142" t="s">
        <v>14395</v>
      </c>
    </row>
    <row r="8151" spans="1:6" ht="14.1" customHeight="1" x14ac:dyDescent="0.3">
      <c r="A8151" s="132" t="s">
        <v>2803</v>
      </c>
      <c r="B8151" s="133" t="s">
        <v>14387</v>
      </c>
      <c r="C8151" s="77" t="s">
        <v>7071</v>
      </c>
      <c r="D8151" s="134" t="s">
        <v>2804</v>
      </c>
      <c r="E8151" s="133" t="s">
        <v>14395</v>
      </c>
    </row>
    <row r="8152" spans="1:6" ht="14.1" customHeight="1" x14ac:dyDescent="0.3">
      <c r="A8152" s="132" t="s">
        <v>2803</v>
      </c>
      <c r="B8152" s="133" t="s">
        <v>575</v>
      </c>
      <c r="C8152" s="77" t="s">
        <v>7071</v>
      </c>
      <c r="D8152" s="134" t="s">
        <v>2804</v>
      </c>
      <c r="E8152" s="133" t="s">
        <v>14395</v>
      </c>
      <c r="F8152" s="17"/>
    </row>
    <row r="8153" spans="1:6" ht="14.1" customHeight="1" x14ac:dyDescent="0.3">
      <c r="A8153" s="132" t="s">
        <v>11912</v>
      </c>
      <c r="B8153" s="133" t="s">
        <v>574</v>
      </c>
      <c r="C8153" s="77" t="s">
        <v>6911</v>
      </c>
      <c r="D8153" s="143" t="s">
        <v>11913</v>
      </c>
      <c r="E8153" s="133" t="s">
        <v>11860</v>
      </c>
      <c r="F8153" s="17"/>
    </row>
    <row r="8154" spans="1:6" ht="14.1" customHeight="1" x14ac:dyDescent="0.3">
      <c r="A8154" s="135" t="s">
        <v>2546</v>
      </c>
      <c r="B8154" s="136" t="s">
        <v>574</v>
      </c>
      <c r="C8154" s="77" t="s">
        <v>6917</v>
      </c>
      <c r="D8154" s="137" t="s">
        <v>10975</v>
      </c>
      <c r="E8154" s="136" t="s">
        <v>14422</v>
      </c>
      <c r="F8154" s="18"/>
    </row>
    <row r="8155" spans="1:6" ht="14.1" customHeight="1" x14ac:dyDescent="0.3">
      <c r="A8155" s="141" t="s">
        <v>6162</v>
      </c>
      <c r="B8155" s="142" t="s">
        <v>574</v>
      </c>
      <c r="C8155" s="77" t="s">
        <v>7080</v>
      </c>
      <c r="D8155" s="143" t="s">
        <v>7442</v>
      </c>
      <c r="E8155" s="142" t="s">
        <v>14401</v>
      </c>
      <c r="F8155" s="17"/>
    </row>
    <row r="8156" spans="1:6" ht="14.1" customHeight="1" x14ac:dyDescent="0.3">
      <c r="A8156" s="135" t="s">
        <v>3311</v>
      </c>
      <c r="B8156" s="136" t="s">
        <v>574</v>
      </c>
      <c r="C8156" s="77" t="s">
        <v>6510</v>
      </c>
      <c r="D8156" s="137" t="s">
        <v>9919</v>
      </c>
      <c r="E8156" s="136" t="s">
        <v>14618</v>
      </c>
      <c r="F8156" s="18"/>
    </row>
    <row r="8157" spans="1:6" ht="14.1" customHeight="1" x14ac:dyDescent="0.3">
      <c r="A8157" s="135" t="s">
        <v>1490</v>
      </c>
      <c r="B8157" s="136" t="s">
        <v>574</v>
      </c>
      <c r="C8157" s="77" t="s">
        <v>5589</v>
      </c>
      <c r="D8157" s="137" t="s">
        <v>13205</v>
      </c>
      <c r="E8157" s="136" t="s">
        <v>14399</v>
      </c>
      <c r="F8157" s="17"/>
    </row>
    <row r="8158" spans="1:6" ht="14.1" customHeight="1" x14ac:dyDescent="0.3">
      <c r="A8158" s="138" t="s">
        <v>1490</v>
      </c>
      <c r="B8158" s="139" t="s">
        <v>14387</v>
      </c>
      <c r="C8158" s="77" t="s">
        <v>5589</v>
      </c>
      <c r="D8158" s="140" t="s">
        <v>13205</v>
      </c>
      <c r="E8158" s="139" t="s">
        <v>14399</v>
      </c>
      <c r="F8158" s="18"/>
    </row>
    <row r="8159" spans="1:6" ht="14.1" customHeight="1" x14ac:dyDescent="0.3">
      <c r="A8159" s="132" t="s">
        <v>1490</v>
      </c>
      <c r="B8159" s="133" t="s">
        <v>575</v>
      </c>
      <c r="C8159" s="77" t="s">
        <v>5589</v>
      </c>
      <c r="D8159" s="134" t="s">
        <v>13205</v>
      </c>
      <c r="E8159" s="133" t="s">
        <v>14399</v>
      </c>
      <c r="F8159" s="18"/>
    </row>
    <row r="8160" spans="1:6" ht="14.1" customHeight="1" x14ac:dyDescent="0.3">
      <c r="A8160" s="135" t="s">
        <v>232</v>
      </c>
      <c r="B8160" s="136" t="s">
        <v>574</v>
      </c>
      <c r="C8160" s="77" t="s">
        <v>6909</v>
      </c>
      <c r="D8160" s="137" t="s">
        <v>9266</v>
      </c>
      <c r="E8160" s="136" t="s">
        <v>14557</v>
      </c>
      <c r="F8160" s="17"/>
    </row>
    <row r="8161" spans="1:6" ht="14.1" customHeight="1" x14ac:dyDescent="0.3">
      <c r="A8161" s="132" t="s">
        <v>4232</v>
      </c>
      <c r="B8161" s="133" t="s">
        <v>574</v>
      </c>
      <c r="C8161" s="77" t="s">
        <v>7000</v>
      </c>
      <c r="D8161" s="134" t="s">
        <v>7621</v>
      </c>
      <c r="E8161" s="133" t="s">
        <v>14398</v>
      </c>
      <c r="F8161" s="18"/>
    </row>
    <row r="8162" spans="1:6" ht="14.1" customHeight="1" x14ac:dyDescent="0.3">
      <c r="A8162" s="135" t="s">
        <v>4232</v>
      </c>
      <c r="B8162" s="136" t="s">
        <v>14387</v>
      </c>
      <c r="C8162" s="77" t="s">
        <v>7000</v>
      </c>
      <c r="D8162" s="137" t="s">
        <v>7621</v>
      </c>
      <c r="E8162" s="136" t="s">
        <v>14398</v>
      </c>
      <c r="F8162" s="18"/>
    </row>
    <row r="8163" spans="1:6" ht="14.1" customHeight="1" x14ac:dyDescent="0.3">
      <c r="A8163" s="132" t="s">
        <v>4232</v>
      </c>
      <c r="B8163" s="133" t="s">
        <v>575</v>
      </c>
      <c r="C8163" s="77" t="s">
        <v>7000</v>
      </c>
      <c r="D8163" s="134" t="s">
        <v>8579</v>
      </c>
      <c r="E8163" s="133" t="s">
        <v>14398</v>
      </c>
    </row>
    <row r="8164" spans="1:6" ht="14.1" customHeight="1" x14ac:dyDescent="0.3">
      <c r="A8164" s="132" t="s">
        <v>2350</v>
      </c>
      <c r="B8164" s="133" t="s">
        <v>574</v>
      </c>
      <c r="C8164" s="77" t="s">
        <v>7195</v>
      </c>
      <c r="D8164" s="134" t="s">
        <v>13416</v>
      </c>
      <c r="E8164" s="133" t="s">
        <v>14394</v>
      </c>
    </row>
    <row r="8165" spans="1:6" ht="14.1" customHeight="1" x14ac:dyDescent="0.3">
      <c r="A8165" s="132" t="s">
        <v>2350</v>
      </c>
      <c r="B8165" s="133" t="s">
        <v>575</v>
      </c>
      <c r="C8165" s="77" t="s">
        <v>7195</v>
      </c>
      <c r="D8165" s="134" t="s">
        <v>13416</v>
      </c>
      <c r="E8165" s="133" t="s">
        <v>14394</v>
      </c>
      <c r="F8165" s="18"/>
    </row>
    <row r="8166" spans="1:6" ht="14.1" customHeight="1" x14ac:dyDescent="0.3">
      <c r="A8166" s="132" t="s">
        <v>10976</v>
      </c>
      <c r="B8166" s="133" t="s">
        <v>574</v>
      </c>
      <c r="C8166" s="77" t="s">
        <v>7000</v>
      </c>
      <c r="D8166" s="134" t="s">
        <v>10977</v>
      </c>
      <c r="E8166" s="133" t="s">
        <v>14394</v>
      </c>
    </row>
    <row r="8167" spans="1:6" ht="14.1" customHeight="1" x14ac:dyDescent="0.3">
      <c r="A8167" s="135" t="s">
        <v>6903</v>
      </c>
      <c r="B8167" s="136" t="s">
        <v>574</v>
      </c>
      <c r="C8167" s="77" t="s">
        <v>6920</v>
      </c>
      <c r="D8167" s="137" t="s">
        <v>6863</v>
      </c>
      <c r="E8167" s="136" t="s">
        <v>15736</v>
      </c>
      <c r="F8167" s="18"/>
    </row>
    <row r="8168" spans="1:6" ht="14.1" customHeight="1" x14ac:dyDescent="0.3">
      <c r="A8168" s="138" t="s">
        <v>4062</v>
      </c>
      <c r="B8168" s="139" t="s">
        <v>574</v>
      </c>
      <c r="C8168" s="77" t="s">
        <v>5232</v>
      </c>
      <c r="D8168" s="140" t="s">
        <v>14330</v>
      </c>
      <c r="E8168" s="139" t="s">
        <v>16467</v>
      </c>
    </row>
    <row r="8169" spans="1:6" ht="14.1" customHeight="1" x14ac:dyDescent="0.3">
      <c r="A8169" s="132" t="s">
        <v>873</v>
      </c>
      <c r="B8169" s="133" t="s">
        <v>574</v>
      </c>
      <c r="C8169" s="77" t="s">
        <v>6994</v>
      </c>
      <c r="D8169" s="134" t="s">
        <v>12747</v>
      </c>
      <c r="E8169" s="133" t="s">
        <v>16468</v>
      </c>
      <c r="F8169" s="17"/>
    </row>
    <row r="8170" spans="1:6" ht="14.1" customHeight="1" x14ac:dyDescent="0.3">
      <c r="A8170" s="141" t="s">
        <v>873</v>
      </c>
      <c r="B8170" s="142" t="s">
        <v>575</v>
      </c>
      <c r="C8170" s="77" t="s">
        <v>6994</v>
      </c>
      <c r="D8170" s="143" t="s">
        <v>12748</v>
      </c>
      <c r="E8170" s="142" t="s">
        <v>16468</v>
      </c>
      <c r="F8170" s="18"/>
    </row>
    <row r="8171" spans="1:6" ht="14.1" customHeight="1" x14ac:dyDescent="0.3">
      <c r="A8171" s="135" t="s">
        <v>3437</v>
      </c>
      <c r="B8171" s="136" t="s">
        <v>574</v>
      </c>
      <c r="C8171" s="77" t="s">
        <v>6994</v>
      </c>
      <c r="D8171" s="137" t="s">
        <v>12749</v>
      </c>
      <c r="E8171" s="136" t="s">
        <v>16469</v>
      </c>
      <c r="F8171" s="17"/>
    </row>
    <row r="8172" spans="1:6" ht="14.1" customHeight="1" x14ac:dyDescent="0.3">
      <c r="A8172" s="141" t="s">
        <v>2547</v>
      </c>
      <c r="B8172" s="142" t="s">
        <v>574</v>
      </c>
      <c r="C8172" s="77" t="s">
        <v>7000</v>
      </c>
      <c r="D8172" s="143" t="s">
        <v>10978</v>
      </c>
      <c r="E8172" s="142" t="s">
        <v>14398</v>
      </c>
      <c r="F8172" s="18"/>
    </row>
    <row r="8173" spans="1:6" ht="14.1" customHeight="1" x14ac:dyDescent="0.3">
      <c r="A8173" s="132" t="s">
        <v>2547</v>
      </c>
      <c r="B8173" s="133" t="s">
        <v>14387</v>
      </c>
      <c r="C8173" s="77" t="s">
        <v>7000</v>
      </c>
      <c r="D8173" s="134" t="s">
        <v>10978</v>
      </c>
      <c r="E8173" s="133" t="s">
        <v>14398</v>
      </c>
      <c r="F8173" s="17"/>
    </row>
    <row r="8174" spans="1:6" ht="14.1" customHeight="1" x14ac:dyDescent="0.3">
      <c r="A8174" s="132" t="s">
        <v>2547</v>
      </c>
      <c r="B8174" s="133" t="s">
        <v>575</v>
      </c>
      <c r="C8174" s="77" t="s">
        <v>7000</v>
      </c>
      <c r="D8174" s="134" t="s">
        <v>10979</v>
      </c>
      <c r="E8174" s="133" t="s">
        <v>14398</v>
      </c>
    </row>
    <row r="8175" spans="1:6" ht="14.1" customHeight="1" x14ac:dyDescent="0.3">
      <c r="A8175" s="141" t="s">
        <v>11651</v>
      </c>
      <c r="B8175" s="142" t="s">
        <v>574</v>
      </c>
      <c r="C8175" s="77" t="s">
        <v>6933</v>
      </c>
      <c r="D8175" s="143" t="s">
        <v>11652</v>
      </c>
      <c r="E8175" s="142" t="s">
        <v>11643</v>
      </c>
    </row>
    <row r="8176" spans="1:6" ht="14.1" customHeight="1" x14ac:dyDescent="0.3">
      <c r="A8176" s="132" t="s">
        <v>11649</v>
      </c>
      <c r="B8176" s="133" t="s">
        <v>574</v>
      </c>
      <c r="C8176" s="77" t="s">
        <v>7000</v>
      </c>
      <c r="D8176" s="134" t="s">
        <v>11650</v>
      </c>
      <c r="E8176" s="133" t="s">
        <v>11643</v>
      </c>
    </row>
    <row r="8177" spans="1:6" ht="14.1" customHeight="1" x14ac:dyDescent="0.3">
      <c r="A8177" s="144" t="s">
        <v>6163</v>
      </c>
      <c r="B8177" s="139" t="s">
        <v>574</v>
      </c>
      <c r="C8177" s="77" t="s">
        <v>7002</v>
      </c>
      <c r="D8177" s="145" t="s">
        <v>7280</v>
      </c>
      <c r="E8177" s="139" t="s">
        <v>14394</v>
      </c>
    </row>
    <row r="8178" spans="1:6" ht="14.1" customHeight="1" x14ac:dyDescent="0.3">
      <c r="A8178" s="132" t="s">
        <v>15595</v>
      </c>
      <c r="B8178" s="133" t="s">
        <v>574</v>
      </c>
      <c r="C8178" s="77" t="s">
        <v>7443</v>
      </c>
      <c r="D8178" s="134" t="s">
        <v>9431</v>
      </c>
      <c r="E8178" s="133" t="s">
        <v>14411</v>
      </c>
      <c r="F8178" s="18"/>
    </row>
    <row r="8179" spans="1:6" ht="14.1" customHeight="1" x14ac:dyDescent="0.3">
      <c r="A8179" s="132" t="s">
        <v>15595</v>
      </c>
      <c r="B8179" s="133" t="s">
        <v>575</v>
      </c>
      <c r="C8179" s="77" t="s">
        <v>6920</v>
      </c>
      <c r="D8179" s="134" t="s">
        <v>13648</v>
      </c>
      <c r="E8179" s="133" t="s">
        <v>14411</v>
      </c>
    </row>
    <row r="8180" spans="1:6" ht="14.1" customHeight="1" x14ac:dyDescent="0.3">
      <c r="A8180" s="135" t="s">
        <v>6164</v>
      </c>
      <c r="B8180" s="142" t="s">
        <v>574</v>
      </c>
      <c r="C8180" s="77" t="s">
        <v>6994</v>
      </c>
      <c r="D8180" s="137" t="s">
        <v>7647</v>
      </c>
      <c r="E8180" s="136" t="s">
        <v>14406</v>
      </c>
    </row>
    <row r="8181" spans="1:6" ht="14.1" customHeight="1" x14ac:dyDescent="0.3">
      <c r="A8181" s="132" t="s">
        <v>2925</v>
      </c>
      <c r="B8181" s="133" t="s">
        <v>574</v>
      </c>
      <c r="C8181" s="77" t="s">
        <v>6994</v>
      </c>
      <c r="D8181" s="134" t="s">
        <v>14331</v>
      </c>
      <c r="E8181" s="133" t="s">
        <v>16470</v>
      </c>
    </row>
    <row r="8182" spans="1:6" ht="14.1" customHeight="1" x14ac:dyDescent="0.3">
      <c r="A8182" s="132" t="s">
        <v>6165</v>
      </c>
      <c r="B8182" s="133" t="s">
        <v>574</v>
      </c>
      <c r="C8182" s="77" t="s">
        <v>7021</v>
      </c>
      <c r="D8182" s="134" t="s">
        <v>8329</v>
      </c>
      <c r="E8182" s="133" t="s">
        <v>14396</v>
      </c>
      <c r="F8182" s="18"/>
    </row>
    <row r="8183" spans="1:6" ht="14.1" customHeight="1" x14ac:dyDescent="0.3">
      <c r="A8183" s="141" t="s">
        <v>1195</v>
      </c>
      <c r="B8183" s="142" t="s">
        <v>574</v>
      </c>
      <c r="C8183" s="77" t="s">
        <v>9080</v>
      </c>
      <c r="D8183" s="143" t="s">
        <v>13770</v>
      </c>
      <c r="E8183" s="142" t="s">
        <v>14395</v>
      </c>
      <c r="F8183" s="17"/>
    </row>
    <row r="8184" spans="1:6" ht="14.1" customHeight="1" x14ac:dyDescent="0.3">
      <c r="A8184" s="132" t="s">
        <v>15596</v>
      </c>
      <c r="B8184" s="133" t="s">
        <v>574</v>
      </c>
      <c r="C8184" s="77" t="s">
        <v>7021</v>
      </c>
      <c r="D8184" s="134" t="s">
        <v>9467</v>
      </c>
      <c r="E8184" s="133" t="s">
        <v>14791</v>
      </c>
    </row>
    <row r="8185" spans="1:6" ht="14.1" customHeight="1" x14ac:dyDescent="0.3">
      <c r="A8185" s="132" t="s">
        <v>15596</v>
      </c>
      <c r="B8185" s="133" t="s">
        <v>575</v>
      </c>
      <c r="C8185" s="77" t="s">
        <v>7021</v>
      </c>
      <c r="D8185" s="134" t="s">
        <v>9462</v>
      </c>
      <c r="E8185" s="133" t="s">
        <v>14791</v>
      </c>
    </row>
    <row r="8186" spans="1:6" ht="14.1" customHeight="1" x14ac:dyDescent="0.3">
      <c r="A8186" s="138" t="s">
        <v>15597</v>
      </c>
      <c r="B8186" s="139" t="s">
        <v>574</v>
      </c>
      <c r="C8186" s="77" t="s">
        <v>7021</v>
      </c>
      <c r="D8186" s="140" t="s">
        <v>9467</v>
      </c>
      <c r="E8186" s="139" t="s">
        <v>14791</v>
      </c>
    </row>
    <row r="8187" spans="1:6" ht="14.1" customHeight="1" x14ac:dyDescent="0.3">
      <c r="A8187" s="144" t="s">
        <v>15597</v>
      </c>
      <c r="B8187" s="139" t="s">
        <v>575</v>
      </c>
      <c r="C8187" s="77" t="s">
        <v>7021</v>
      </c>
      <c r="D8187" s="145" t="s">
        <v>9462</v>
      </c>
      <c r="E8187" s="139" t="s">
        <v>14791</v>
      </c>
    </row>
    <row r="8188" spans="1:6" ht="14.1" customHeight="1" x14ac:dyDescent="0.3">
      <c r="A8188" s="132" t="s">
        <v>4498</v>
      </c>
      <c r="B8188" s="133" t="s">
        <v>574</v>
      </c>
      <c r="C8188" s="77" t="s">
        <v>9307</v>
      </c>
      <c r="D8188" s="134" t="s">
        <v>15598</v>
      </c>
      <c r="E8188" s="133" t="s">
        <v>14922</v>
      </c>
    </row>
    <row r="8189" spans="1:6" ht="14.1" customHeight="1" x14ac:dyDescent="0.3">
      <c r="A8189" s="132" t="s">
        <v>3152</v>
      </c>
      <c r="B8189" s="133" t="s">
        <v>574</v>
      </c>
      <c r="C8189" s="77" t="s">
        <v>6939</v>
      </c>
      <c r="D8189" s="134" t="s">
        <v>11823</v>
      </c>
      <c r="E8189" s="133" t="s">
        <v>14414</v>
      </c>
    </row>
    <row r="8190" spans="1:6" ht="14.1" customHeight="1" x14ac:dyDescent="0.3">
      <c r="A8190" s="132" t="s">
        <v>3152</v>
      </c>
      <c r="B8190" s="133" t="s">
        <v>14387</v>
      </c>
      <c r="C8190" s="77" t="s">
        <v>6939</v>
      </c>
      <c r="D8190" s="134" t="s">
        <v>11823</v>
      </c>
      <c r="E8190" s="133" t="s">
        <v>14414</v>
      </c>
    </row>
    <row r="8191" spans="1:6" ht="14.1" customHeight="1" x14ac:dyDescent="0.3">
      <c r="A8191" s="138" t="s">
        <v>3152</v>
      </c>
      <c r="B8191" s="139" t="s">
        <v>575</v>
      </c>
      <c r="C8191" s="77" t="s">
        <v>6939</v>
      </c>
      <c r="D8191" s="140" t="s">
        <v>12120</v>
      </c>
      <c r="E8191" s="139" t="s">
        <v>14414</v>
      </c>
      <c r="F8191" s="17"/>
    </row>
    <row r="8192" spans="1:6" ht="14.1" customHeight="1" x14ac:dyDescent="0.3">
      <c r="A8192" s="132" t="s">
        <v>2805</v>
      </c>
      <c r="B8192" s="133" t="s">
        <v>2439</v>
      </c>
      <c r="C8192" s="77" t="s">
        <v>9161</v>
      </c>
      <c r="D8192" s="134" t="s">
        <v>9783</v>
      </c>
      <c r="E8192" s="133" t="s">
        <v>14505</v>
      </c>
    </row>
    <row r="8193" spans="1:6" ht="14.1" customHeight="1" x14ac:dyDescent="0.3">
      <c r="A8193" s="132" t="s">
        <v>2805</v>
      </c>
      <c r="B8193" s="133" t="s">
        <v>2439</v>
      </c>
      <c r="C8193" s="77" t="s">
        <v>9161</v>
      </c>
      <c r="D8193" s="134" t="s">
        <v>9880</v>
      </c>
      <c r="E8193" s="133" t="s">
        <v>15599</v>
      </c>
    </row>
    <row r="8194" spans="1:6" ht="14.1" customHeight="1" x14ac:dyDescent="0.3">
      <c r="A8194" s="141" t="s">
        <v>10181</v>
      </c>
      <c r="B8194" s="142" t="s">
        <v>574</v>
      </c>
      <c r="C8194" s="77" t="s">
        <v>7071</v>
      </c>
      <c r="D8194" s="143" t="s">
        <v>10182</v>
      </c>
      <c r="E8194" s="142" t="s">
        <v>14997</v>
      </c>
    </row>
    <row r="8195" spans="1:6" ht="14.1" customHeight="1" x14ac:dyDescent="0.3">
      <c r="A8195" s="141" t="s">
        <v>6166</v>
      </c>
      <c r="B8195" s="142" t="s">
        <v>574</v>
      </c>
      <c r="C8195" s="77" t="s">
        <v>7071</v>
      </c>
      <c r="D8195" s="143" t="s">
        <v>8383</v>
      </c>
      <c r="E8195" s="142" t="s">
        <v>14394</v>
      </c>
    </row>
    <row r="8196" spans="1:6" ht="14.1" customHeight="1" x14ac:dyDescent="0.3">
      <c r="A8196" s="132" t="s">
        <v>6166</v>
      </c>
      <c r="B8196" s="133" t="s">
        <v>574</v>
      </c>
      <c r="C8196" s="77" t="s">
        <v>7071</v>
      </c>
      <c r="D8196" s="134" t="s">
        <v>8230</v>
      </c>
      <c r="E8196" s="133" t="s">
        <v>14394</v>
      </c>
      <c r="F8196" s="18"/>
    </row>
    <row r="8197" spans="1:6" ht="14.1" customHeight="1" x14ac:dyDescent="0.3">
      <c r="A8197" s="132" t="s">
        <v>13001</v>
      </c>
      <c r="B8197" s="133" t="s">
        <v>574</v>
      </c>
      <c r="C8197" s="77" t="s">
        <v>7496</v>
      </c>
      <c r="D8197" s="134" t="s">
        <v>13002</v>
      </c>
      <c r="E8197" s="133" t="s">
        <v>14398</v>
      </c>
    </row>
    <row r="8198" spans="1:6" ht="14.1" customHeight="1" x14ac:dyDescent="0.3">
      <c r="A8198" s="132" t="s">
        <v>12879</v>
      </c>
      <c r="B8198" s="133" t="s">
        <v>574</v>
      </c>
      <c r="C8198" s="77" t="s">
        <v>5395</v>
      </c>
      <c r="D8198" s="134" t="s">
        <v>14366</v>
      </c>
      <c r="E8198" s="133" t="s">
        <v>14398</v>
      </c>
    </row>
    <row r="8199" spans="1:6" ht="14.1" customHeight="1" x14ac:dyDescent="0.3">
      <c r="A8199" s="141" t="s">
        <v>3438</v>
      </c>
      <c r="B8199" s="142" t="s">
        <v>574</v>
      </c>
      <c r="C8199" s="77" t="s">
        <v>7021</v>
      </c>
      <c r="D8199" s="143" t="s">
        <v>12750</v>
      </c>
      <c r="E8199" s="142" t="s">
        <v>16471</v>
      </c>
    </row>
    <row r="8200" spans="1:6" ht="14.1" customHeight="1" x14ac:dyDescent="0.3">
      <c r="A8200" s="132" t="s">
        <v>3105</v>
      </c>
      <c r="B8200" s="133" t="s">
        <v>574</v>
      </c>
      <c r="C8200" s="77" t="s">
        <v>6919</v>
      </c>
      <c r="D8200" s="134" t="s">
        <v>12257</v>
      </c>
      <c r="E8200" s="133" t="s">
        <v>14516</v>
      </c>
      <c r="F8200" s="17"/>
    </row>
    <row r="8201" spans="1:6" ht="14.1" customHeight="1" x14ac:dyDescent="0.3">
      <c r="A8201" s="141" t="s">
        <v>3105</v>
      </c>
      <c r="B8201" s="142" t="s">
        <v>575</v>
      </c>
      <c r="C8201" s="77" t="s">
        <v>6919</v>
      </c>
      <c r="D8201" s="143" t="s">
        <v>12257</v>
      </c>
      <c r="E8201" s="142" t="s">
        <v>14516</v>
      </c>
      <c r="F8201" s="17"/>
    </row>
    <row r="8202" spans="1:6" ht="14.1" customHeight="1" x14ac:dyDescent="0.3">
      <c r="A8202" s="132" t="s">
        <v>8472</v>
      </c>
      <c r="B8202" s="133" t="s">
        <v>574</v>
      </c>
      <c r="C8202" s="77" t="s">
        <v>7090</v>
      </c>
      <c r="D8202" s="134" t="s">
        <v>8473</v>
      </c>
      <c r="E8202" s="133" t="s">
        <v>14407</v>
      </c>
      <c r="F8202" s="18"/>
    </row>
    <row r="8203" spans="1:6" ht="14.1" customHeight="1" x14ac:dyDescent="0.3">
      <c r="A8203" s="132" t="s">
        <v>8472</v>
      </c>
      <c r="B8203" s="133" t="s">
        <v>14387</v>
      </c>
      <c r="C8203" s="77" t="s">
        <v>7090</v>
      </c>
      <c r="D8203" s="134" t="s">
        <v>8473</v>
      </c>
      <c r="E8203" s="133" t="s">
        <v>14407</v>
      </c>
    </row>
    <row r="8204" spans="1:6" ht="14.1" customHeight="1" x14ac:dyDescent="0.3">
      <c r="A8204" s="141" t="s">
        <v>8472</v>
      </c>
      <c r="B8204" s="142" t="s">
        <v>575</v>
      </c>
      <c r="C8204" s="77" t="s">
        <v>7090</v>
      </c>
      <c r="D8204" s="143" t="s">
        <v>8473</v>
      </c>
      <c r="E8204" s="142" t="s">
        <v>14407</v>
      </c>
    </row>
    <row r="8205" spans="1:6" ht="14.1" customHeight="1" x14ac:dyDescent="0.3">
      <c r="A8205" s="132" t="s">
        <v>1004</v>
      </c>
      <c r="B8205" s="133" t="s">
        <v>14387</v>
      </c>
      <c r="C8205" s="77" t="s">
        <v>6994</v>
      </c>
      <c r="D8205" s="134" t="s">
        <v>13485</v>
      </c>
      <c r="E8205" s="133" t="s">
        <v>14396</v>
      </c>
      <c r="F8205" s="18"/>
    </row>
    <row r="8206" spans="1:6" ht="14.1" customHeight="1" x14ac:dyDescent="0.3">
      <c r="A8206" s="132" t="s">
        <v>1004</v>
      </c>
      <c r="B8206" s="133" t="s">
        <v>575</v>
      </c>
      <c r="C8206" s="77" t="s">
        <v>6994</v>
      </c>
      <c r="D8206" s="134" t="s">
        <v>13485</v>
      </c>
      <c r="E8206" s="133" t="s">
        <v>14396</v>
      </c>
    </row>
    <row r="8207" spans="1:6" ht="14.1" customHeight="1" x14ac:dyDescent="0.3">
      <c r="A8207" s="132" t="s">
        <v>1092</v>
      </c>
      <c r="B8207" s="133" t="s">
        <v>574</v>
      </c>
      <c r="C8207" s="77" t="s">
        <v>6933</v>
      </c>
      <c r="D8207" s="134" t="s">
        <v>13160</v>
      </c>
      <c r="E8207" s="133" t="s">
        <v>14394</v>
      </c>
    </row>
    <row r="8208" spans="1:6" ht="14.1" customHeight="1" x14ac:dyDescent="0.3">
      <c r="A8208" s="132" t="s">
        <v>11133</v>
      </c>
      <c r="B8208" s="133" t="s">
        <v>574</v>
      </c>
      <c r="C8208" s="77" t="s">
        <v>7021</v>
      </c>
      <c r="D8208" s="134" t="s">
        <v>11134</v>
      </c>
      <c r="E8208" s="133" t="s">
        <v>14396</v>
      </c>
    </row>
    <row r="8209" spans="1:6" ht="14.1" customHeight="1" x14ac:dyDescent="0.3">
      <c r="A8209" s="132" t="s">
        <v>3439</v>
      </c>
      <c r="B8209" s="133" t="s">
        <v>574</v>
      </c>
      <c r="C8209" s="77" t="s">
        <v>7002</v>
      </c>
      <c r="D8209" s="134" t="s">
        <v>12751</v>
      </c>
      <c r="E8209" s="133" t="s">
        <v>16472</v>
      </c>
    </row>
    <row r="8210" spans="1:6" ht="14.1" customHeight="1" x14ac:dyDescent="0.3">
      <c r="A8210" s="135" t="s">
        <v>6570</v>
      </c>
      <c r="B8210" s="136" t="s">
        <v>574</v>
      </c>
      <c r="C8210" s="77" t="s">
        <v>6920</v>
      </c>
      <c r="D8210" s="137" t="s">
        <v>11244</v>
      </c>
      <c r="E8210" s="136" t="s">
        <v>14399</v>
      </c>
      <c r="F8210" s="17"/>
    </row>
    <row r="8211" spans="1:6" ht="14.1" customHeight="1" x14ac:dyDescent="0.3">
      <c r="A8211" s="141" t="s">
        <v>10335</v>
      </c>
      <c r="B8211" s="142" t="s">
        <v>574</v>
      </c>
      <c r="C8211" s="77" t="s">
        <v>6998</v>
      </c>
      <c r="D8211" s="143" t="s">
        <v>10336</v>
      </c>
      <c r="E8211" s="142" t="s">
        <v>14677</v>
      </c>
    </row>
    <row r="8212" spans="1:6" ht="14.1" customHeight="1" x14ac:dyDescent="0.3">
      <c r="A8212" s="135" t="s">
        <v>11151</v>
      </c>
      <c r="B8212" s="136" t="s">
        <v>574</v>
      </c>
      <c r="C8212" s="77" t="s">
        <v>7021</v>
      </c>
      <c r="D8212" s="137" t="s">
        <v>11152</v>
      </c>
      <c r="E8212" s="136" t="s">
        <v>14396</v>
      </c>
    </row>
    <row r="8213" spans="1:6" ht="14.1" customHeight="1" x14ac:dyDescent="0.3">
      <c r="A8213" s="132" t="s">
        <v>625</v>
      </c>
      <c r="B8213" s="133" t="s">
        <v>574</v>
      </c>
      <c r="C8213" s="77" t="s">
        <v>5527</v>
      </c>
      <c r="D8213" s="134" t="s">
        <v>7267</v>
      </c>
      <c r="E8213" s="133" t="s">
        <v>14398</v>
      </c>
    </row>
    <row r="8214" spans="1:6" ht="14.1" customHeight="1" x14ac:dyDescent="0.3">
      <c r="A8214" s="132" t="s">
        <v>1384</v>
      </c>
      <c r="B8214" s="133" t="s">
        <v>574</v>
      </c>
      <c r="C8214" s="77" t="s">
        <v>7013</v>
      </c>
      <c r="D8214" s="134" t="s">
        <v>3980</v>
      </c>
      <c r="E8214" s="133" t="s">
        <v>16473</v>
      </c>
      <c r="F8214" s="18"/>
    </row>
    <row r="8215" spans="1:6" ht="14.1" customHeight="1" x14ac:dyDescent="0.3">
      <c r="A8215" s="132" t="s">
        <v>1384</v>
      </c>
      <c r="B8215" s="133" t="s">
        <v>575</v>
      </c>
      <c r="C8215" s="77" t="s">
        <v>7013</v>
      </c>
      <c r="D8215" s="134" t="s">
        <v>3980</v>
      </c>
      <c r="E8215" s="133" t="s">
        <v>16473</v>
      </c>
    </row>
    <row r="8216" spans="1:6" ht="14.1" customHeight="1" x14ac:dyDescent="0.3">
      <c r="A8216" s="135" t="s">
        <v>12752</v>
      </c>
      <c r="B8216" s="136" t="s">
        <v>574</v>
      </c>
      <c r="C8216" s="77" t="s">
        <v>6920</v>
      </c>
      <c r="D8216" s="137" t="s">
        <v>12753</v>
      </c>
      <c r="E8216" s="136" t="s">
        <v>16474</v>
      </c>
      <c r="F8216" s="18"/>
    </row>
    <row r="8217" spans="1:6" ht="14.1" customHeight="1" x14ac:dyDescent="0.3">
      <c r="A8217" s="135" t="s">
        <v>11206</v>
      </c>
      <c r="B8217" s="136" t="s">
        <v>574</v>
      </c>
      <c r="C8217" s="77" t="s">
        <v>7000</v>
      </c>
      <c r="D8217" s="137" t="s">
        <v>2649</v>
      </c>
      <c r="E8217" s="136" t="s">
        <v>14399</v>
      </c>
    </row>
    <row r="8218" spans="1:6" ht="14.1" customHeight="1" x14ac:dyDescent="0.3">
      <c r="A8218" s="132" t="s">
        <v>2548</v>
      </c>
      <c r="B8218" s="133" t="s">
        <v>574</v>
      </c>
      <c r="C8218" s="77" t="s">
        <v>7000</v>
      </c>
      <c r="D8218" s="134" t="s">
        <v>10981</v>
      </c>
      <c r="E8218" s="133" t="s">
        <v>14398</v>
      </c>
      <c r="F8218" s="17"/>
    </row>
    <row r="8219" spans="1:6" ht="14.1" customHeight="1" x14ac:dyDescent="0.3">
      <c r="A8219" s="132" t="s">
        <v>2548</v>
      </c>
      <c r="B8219" s="133" t="s">
        <v>14387</v>
      </c>
      <c r="C8219" s="77" t="s">
        <v>7000</v>
      </c>
      <c r="D8219" s="134" t="s">
        <v>10980</v>
      </c>
      <c r="E8219" s="133" t="s">
        <v>14398</v>
      </c>
    </row>
    <row r="8220" spans="1:6" ht="14.1" customHeight="1" x14ac:dyDescent="0.3">
      <c r="A8220" s="132" t="s">
        <v>15600</v>
      </c>
      <c r="B8220" s="75" t="s">
        <v>574</v>
      </c>
      <c r="C8220" s="77" t="s">
        <v>4532</v>
      </c>
      <c r="D8220" s="134" t="s">
        <v>10154</v>
      </c>
      <c r="E8220" s="133" t="s">
        <v>14689</v>
      </c>
      <c r="F8220" s="17"/>
    </row>
    <row r="8221" spans="1:6" ht="14.1" customHeight="1" x14ac:dyDescent="0.3">
      <c r="A8221" s="135" t="s">
        <v>187</v>
      </c>
      <c r="B8221" s="136" t="s">
        <v>574</v>
      </c>
      <c r="C8221" s="77" t="s">
        <v>6994</v>
      </c>
      <c r="D8221" s="137" t="s">
        <v>13639</v>
      </c>
      <c r="E8221" s="136" t="s">
        <v>14750</v>
      </c>
      <c r="F8221" s="17"/>
    </row>
    <row r="8222" spans="1:6" ht="14.1" customHeight="1" x14ac:dyDescent="0.3">
      <c r="A8222" s="132" t="s">
        <v>12215</v>
      </c>
      <c r="B8222" s="133" t="s">
        <v>574</v>
      </c>
      <c r="C8222" s="77" t="s">
        <v>6956</v>
      </c>
      <c r="D8222" s="134" t="s">
        <v>12216</v>
      </c>
      <c r="E8222" s="133" t="s">
        <v>14400</v>
      </c>
    </row>
    <row r="8223" spans="1:6" ht="14.1" customHeight="1" x14ac:dyDescent="0.3">
      <c r="A8223" s="135" t="s">
        <v>11795</v>
      </c>
      <c r="B8223" s="136" t="s">
        <v>574</v>
      </c>
      <c r="C8223" s="77" t="s">
        <v>5365</v>
      </c>
      <c r="D8223" s="137" t="s">
        <v>11796</v>
      </c>
      <c r="E8223" s="136" t="s">
        <v>14394</v>
      </c>
    </row>
    <row r="8224" spans="1:6" ht="14.1" customHeight="1" x14ac:dyDescent="0.3">
      <c r="A8224" s="141" t="s">
        <v>1526</v>
      </c>
      <c r="B8224" s="142" t="s">
        <v>574</v>
      </c>
      <c r="C8224" s="77" t="s">
        <v>6167</v>
      </c>
      <c r="D8224" s="143" t="s">
        <v>13170</v>
      </c>
      <c r="E8224" s="142" t="s">
        <v>14398</v>
      </c>
    </row>
    <row r="8225" spans="1:6" ht="14.1" customHeight="1" x14ac:dyDescent="0.3">
      <c r="A8225" s="138" t="s">
        <v>1526</v>
      </c>
      <c r="B8225" s="139" t="s">
        <v>14387</v>
      </c>
      <c r="C8225" s="77" t="s">
        <v>6167</v>
      </c>
      <c r="D8225" s="140" t="s">
        <v>13170</v>
      </c>
      <c r="E8225" s="139" t="s">
        <v>14398</v>
      </c>
    </row>
    <row r="8226" spans="1:6" ht="14.1" customHeight="1" x14ac:dyDescent="0.3">
      <c r="A8226" s="132" t="s">
        <v>1526</v>
      </c>
      <c r="B8226" s="133" t="s">
        <v>575</v>
      </c>
      <c r="C8226" s="77" t="s">
        <v>6167</v>
      </c>
      <c r="D8226" s="134" t="s">
        <v>13170</v>
      </c>
      <c r="E8226" s="133" t="s">
        <v>14398</v>
      </c>
      <c r="F8226" s="17"/>
    </row>
    <row r="8227" spans="1:6" ht="14.1" customHeight="1" x14ac:dyDescent="0.3">
      <c r="A8227" s="132" t="s">
        <v>100</v>
      </c>
      <c r="B8227" s="133" t="s">
        <v>574</v>
      </c>
      <c r="C8227" s="77" t="s">
        <v>7000</v>
      </c>
      <c r="D8227" s="134" t="s">
        <v>13938</v>
      </c>
      <c r="E8227" s="133" t="s">
        <v>14398</v>
      </c>
      <c r="F8227" s="18"/>
    </row>
    <row r="8228" spans="1:6" ht="14.1" customHeight="1" x14ac:dyDescent="0.3">
      <c r="A8228" s="132" t="s">
        <v>100</v>
      </c>
      <c r="B8228" s="133" t="s">
        <v>14387</v>
      </c>
      <c r="C8228" s="77" t="s">
        <v>7000</v>
      </c>
      <c r="D8228" s="134" t="s">
        <v>13938</v>
      </c>
      <c r="E8228" s="133" t="s">
        <v>14398</v>
      </c>
      <c r="F8228" s="17"/>
    </row>
    <row r="8229" spans="1:6" ht="14.1" customHeight="1" x14ac:dyDescent="0.3">
      <c r="A8229" s="135" t="s">
        <v>4870</v>
      </c>
      <c r="B8229" s="136" t="s">
        <v>14387</v>
      </c>
      <c r="C8229" s="77" t="s">
        <v>7000</v>
      </c>
      <c r="D8229" s="137" t="s">
        <v>6892</v>
      </c>
      <c r="E8229" s="136" t="s">
        <v>14395</v>
      </c>
      <c r="F8229" s="17"/>
    </row>
    <row r="8230" spans="1:6" ht="14.1" customHeight="1" x14ac:dyDescent="0.3">
      <c r="A8230" s="135" t="s">
        <v>4870</v>
      </c>
      <c r="B8230" s="136" t="s">
        <v>575</v>
      </c>
      <c r="C8230" s="77" t="s">
        <v>7000</v>
      </c>
      <c r="D8230" s="137" t="s">
        <v>432</v>
      </c>
      <c r="E8230" s="136" t="s">
        <v>14398</v>
      </c>
      <c r="F8230" s="17"/>
    </row>
    <row r="8231" spans="1:6" ht="14.1" customHeight="1" x14ac:dyDescent="0.3">
      <c r="A8231" s="132" t="s">
        <v>9125</v>
      </c>
      <c r="B8231" s="133" t="s">
        <v>574</v>
      </c>
      <c r="C8231" s="77" t="s">
        <v>6920</v>
      </c>
      <c r="D8231" s="134" t="s">
        <v>9126</v>
      </c>
      <c r="E8231" s="133" t="s">
        <v>14693</v>
      </c>
      <c r="F8231" s="18"/>
    </row>
    <row r="8232" spans="1:6" ht="14.1" customHeight="1" x14ac:dyDescent="0.3">
      <c r="A8232" s="132" t="s">
        <v>102</v>
      </c>
      <c r="B8232" s="133" t="s">
        <v>574</v>
      </c>
      <c r="C8232" s="77" t="s">
        <v>6585</v>
      </c>
      <c r="D8232" s="134" t="s">
        <v>14332</v>
      </c>
      <c r="E8232" s="133" t="s">
        <v>16475</v>
      </c>
      <c r="F8232" s="18"/>
    </row>
    <row r="8233" spans="1:6" ht="14.1" customHeight="1" x14ac:dyDescent="0.3">
      <c r="A8233" s="141" t="s">
        <v>102</v>
      </c>
      <c r="B8233" s="142" t="s">
        <v>575</v>
      </c>
      <c r="C8233" s="77" t="s">
        <v>6585</v>
      </c>
      <c r="D8233" s="143" t="s">
        <v>14332</v>
      </c>
      <c r="E8233" s="142" t="s">
        <v>16475</v>
      </c>
      <c r="F8233" s="18"/>
    </row>
    <row r="8234" spans="1:6" ht="14.1" customHeight="1" x14ac:dyDescent="0.3">
      <c r="A8234" s="132" t="s">
        <v>1051</v>
      </c>
      <c r="B8234" s="133" t="s">
        <v>574</v>
      </c>
      <c r="C8234" s="77" t="s">
        <v>6924</v>
      </c>
      <c r="D8234" s="134" t="s">
        <v>8102</v>
      </c>
      <c r="E8234" s="133" t="s">
        <v>14398</v>
      </c>
      <c r="F8234" s="18"/>
    </row>
    <row r="8235" spans="1:6" ht="14.1" customHeight="1" x14ac:dyDescent="0.3">
      <c r="A8235" s="132" t="s">
        <v>3312</v>
      </c>
      <c r="B8235" s="133" t="s">
        <v>574</v>
      </c>
      <c r="C8235" s="77" t="s">
        <v>6933</v>
      </c>
      <c r="D8235" s="134" t="s">
        <v>10301</v>
      </c>
      <c r="E8235" s="133" t="s">
        <v>15601</v>
      </c>
    </row>
    <row r="8236" spans="1:6" ht="14.1" customHeight="1" x14ac:dyDescent="0.3">
      <c r="A8236" s="132" t="s">
        <v>3313</v>
      </c>
      <c r="B8236" s="133" t="s">
        <v>574</v>
      </c>
      <c r="C8236" s="77" t="s">
        <v>6933</v>
      </c>
      <c r="D8236" s="134" t="s">
        <v>5073</v>
      </c>
      <c r="E8236" s="133" t="s">
        <v>15025</v>
      </c>
      <c r="F8236" s="17"/>
    </row>
    <row r="8237" spans="1:6" ht="14.1" customHeight="1" x14ac:dyDescent="0.3">
      <c r="A8237" s="132" t="s">
        <v>459</v>
      </c>
      <c r="B8237" s="133" t="s">
        <v>574</v>
      </c>
      <c r="C8237" s="77" t="s">
        <v>10054</v>
      </c>
      <c r="D8237" s="134" t="s">
        <v>6815</v>
      </c>
      <c r="E8237" s="133" t="s">
        <v>14918</v>
      </c>
      <c r="F8237" s="17"/>
    </row>
    <row r="8238" spans="1:6" ht="14.1" customHeight="1" x14ac:dyDescent="0.3">
      <c r="A8238" s="132" t="s">
        <v>459</v>
      </c>
      <c r="B8238" s="133" t="s">
        <v>575</v>
      </c>
      <c r="C8238" s="77" t="s">
        <v>10054</v>
      </c>
      <c r="D8238" s="134" t="s">
        <v>10055</v>
      </c>
      <c r="E8238" s="133" t="s">
        <v>14918</v>
      </c>
    </row>
    <row r="8239" spans="1:6" ht="14.1" customHeight="1" x14ac:dyDescent="0.3">
      <c r="A8239" s="141" t="s">
        <v>6168</v>
      </c>
      <c r="B8239" s="142" t="s">
        <v>574</v>
      </c>
      <c r="C8239" s="77" t="s">
        <v>7195</v>
      </c>
      <c r="D8239" s="143" t="s">
        <v>8075</v>
      </c>
      <c r="E8239" s="142" t="s">
        <v>14396</v>
      </c>
    </row>
    <row r="8240" spans="1:6" ht="14.1" customHeight="1" x14ac:dyDescent="0.3">
      <c r="A8240" s="132" t="s">
        <v>6169</v>
      </c>
      <c r="B8240" s="133" t="s">
        <v>574</v>
      </c>
      <c r="C8240" s="77" t="s">
        <v>6170</v>
      </c>
      <c r="D8240" s="134" t="s">
        <v>13188</v>
      </c>
      <c r="E8240" s="133" t="s">
        <v>14406</v>
      </c>
    </row>
    <row r="8241" spans="1:6" ht="14.1" customHeight="1" x14ac:dyDescent="0.3">
      <c r="A8241" s="135" t="s">
        <v>3538</v>
      </c>
      <c r="B8241" s="136" t="s">
        <v>574</v>
      </c>
      <c r="C8241" s="77" t="s">
        <v>7013</v>
      </c>
      <c r="D8241" s="137" t="s">
        <v>7897</v>
      </c>
      <c r="E8241" s="136" t="s">
        <v>14399</v>
      </c>
      <c r="F8241" s="18"/>
    </row>
    <row r="8242" spans="1:6" ht="14.1" customHeight="1" x14ac:dyDescent="0.3">
      <c r="A8242" s="132" t="s">
        <v>3538</v>
      </c>
      <c r="B8242" s="133" t="s">
        <v>14387</v>
      </c>
      <c r="C8242" s="77" t="s">
        <v>7013</v>
      </c>
      <c r="D8242" s="134" t="s">
        <v>7897</v>
      </c>
      <c r="E8242" s="133" t="s">
        <v>14399</v>
      </c>
      <c r="F8242" s="17"/>
    </row>
    <row r="8243" spans="1:6" ht="14.1" customHeight="1" x14ac:dyDescent="0.3">
      <c r="A8243" s="132" t="s">
        <v>3538</v>
      </c>
      <c r="B8243" s="133" t="s">
        <v>575</v>
      </c>
      <c r="C8243" s="77" t="s">
        <v>7013</v>
      </c>
      <c r="D8243" s="134" t="s">
        <v>7897</v>
      </c>
      <c r="E8243" s="133" t="s">
        <v>14399</v>
      </c>
      <c r="F8243" s="17"/>
    </row>
    <row r="8244" spans="1:6" ht="14.1" customHeight="1" x14ac:dyDescent="0.3">
      <c r="A8244" s="144" t="s">
        <v>5074</v>
      </c>
      <c r="B8244" s="139" t="s">
        <v>574</v>
      </c>
      <c r="C8244" s="77" t="s">
        <v>9034</v>
      </c>
      <c r="D8244" s="145" t="s">
        <v>9165</v>
      </c>
      <c r="E8244" s="139" t="s">
        <v>15179</v>
      </c>
      <c r="F8244" s="18"/>
    </row>
    <row r="8245" spans="1:6" ht="14.1" customHeight="1" x14ac:dyDescent="0.3">
      <c r="A8245" s="135" t="s">
        <v>5074</v>
      </c>
      <c r="B8245" s="136" t="s">
        <v>14387</v>
      </c>
      <c r="C8245" s="77" t="s">
        <v>9034</v>
      </c>
      <c r="D8245" s="137" t="s">
        <v>9165</v>
      </c>
      <c r="E8245" s="136" t="s">
        <v>15179</v>
      </c>
    </row>
    <row r="8246" spans="1:6" ht="14.1" customHeight="1" x14ac:dyDescent="0.3">
      <c r="A8246" s="141" t="s">
        <v>5074</v>
      </c>
      <c r="B8246" s="142" t="s">
        <v>575</v>
      </c>
      <c r="C8246" s="77" t="s">
        <v>9034</v>
      </c>
      <c r="D8246" s="143" t="s">
        <v>9165</v>
      </c>
      <c r="E8246" s="142" t="s">
        <v>15179</v>
      </c>
    </row>
    <row r="8247" spans="1:6" ht="14.1" customHeight="1" x14ac:dyDescent="0.3">
      <c r="A8247" s="141" t="s">
        <v>1981</v>
      </c>
      <c r="B8247" s="142" t="s">
        <v>574</v>
      </c>
      <c r="C8247" s="77" t="s">
        <v>6920</v>
      </c>
      <c r="D8247" s="143" t="s">
        <v>12754</v>
      </c>
      <c r="E8247" s="142" t="s">
        <v>16476</v>
      </c>
      <c r="F8247" s="17"/>
    </row>
    <row r="8248" spans="1:6" ht="14.1" customHeight="1" x14ac:dyDescent="0.3">
      <c r="A8248" s="135" t="s">
        <v>6171</v>
      </c>
      <c r="B8248" s="136" t="s">
        <v>574</v>
      </c>
      <c r="C8248" s="77" t="s">
        <v>6998</v>
      </c>
      <c r="D8248" s="137" t="s">
        <v>13464</v>
      </c>
      <c r="E8248" s="136" t="s">
        <v>14396</v>
      </c>
      <c r="F8248" s="17"/>
    </row>
    <row r="8249" spans="1:6" ht="14.1" customHeight="1" x14ac:dyDescent="0.3">
      <c r="A8249" s="135" t="s">
        <v>6816</v>
      </c>
      <c r="B8249" s="136" t="s">
        <v>4879</v>
      </c>
      <c r="C8249" s="77" t="s">
        <v>9426</v>
      </c>
      <c r="D8249" s="137" t="s">
        <v>10185</v>
      </c>
      <c r="E8249" s="136" t="s">
        <v>15602</v>
      </c>
      <c r="F8249" s="18"/>
    </row>
    <row r="8250" spans="1:6" ht="14.1" customHeight="1" x14ac:dyDescent="0.3">
      <c r="A8250" s="132" t="s">
        <v>666</v>
      </c>
      <c r="B8250" s="133" t="s">
        <v>574</v>
      </c>
      <c r="C8250" s="77" t="s">
        <v>5797</v>
      </c>
      <c r="D8250" s="134" t="s">
        <v>13469</v>
      </c>
      <c r="E8250" s="133" t="s">
        <v>14394</v>
      </c>
      <c r="F8250" s="17"/>
    </row>
    <row r="8251" spans="1:6" ht="14.1" customHeight="1" x14ac:dyDescent="0.3">
      <c r="A8251" s="132" t="s">
        <v>6172</v>
      </c>
      <c r="B8251" s="133" t="s">
        <v>574</v>
      </c>
      <c r="C8251" s="77" t="s">
        <v>6911</v>
      </c>
      <c r="D8251" s="134" t="s">
        <v>7996</v>
      </c>
      <c r="E8251" s="133" t="s">
        <v>14398</v>
      </c>
      <c r="F8251" s="18"/>
    </row>
    <row r="8252" spans="1:6" ht="14.1" customHeight="1" x14ac:dyDescent="0.3">
      <c r="A8252" s="132" t="s">
        <v>6173</v>
      </c>
      <c r="B8252" s="133" t="s">
        <v>574</v>
      </c>
      <c r="C8252" s="77" t="s">
        <v>6911</v>
      </c>
      <c r="D8252" s="134" t="s">
        <v>7253</v>
      </c>
      <c r="E8252" s="133" t="s">
        <v>14395</v>
      </c>
      <c r="F8252" s="17"/>
    </row>
    <row r="8253" spans="1:6" ht="14.1" customHeight="1" x14ac:dyDescent="0.3">
      <c r="A8253" s="132" t="s">
        <v>10982</v>
      </c>
      <c r="B8253" s="133" t="s">
        <v>574</v>
      </c>
      <c r="C8253" s="77" t="s">
        <v>6933</v>
      </c>
      <c r="D8253" s="134" t="s">
        <v>10983</v>
      </c>
      <c r="E8253" s="133" t="s">
        <v>14398</v>
      </c>
    </row>
    <row r="8254" spans="1:6" ht="14.1" customHeight="1" x14ac:dyDescent="0.3">
      <c r="A8254" s="132" t="s">
        <v>15603</v>
      </c>
      <c r="B8254" s="133" t="s">
        <v>574</v>
      </c>
      <c r="C8254" s="77" t="s">
        <v>4532</v>
      </c>
      <c r="D8254" s="134" t="s">
        <v>14999</v>
      </c>
      <c r="E8254" s="133" t="s">
        <v>15000</v>
      </c>
      <c r="F8254" s="17"/>
    </row>
    <row r="8255" spans="1:6" ht="14.1" customHeight="1" x14ac:dyDescent="0.3">
      <c r="A8255" s="135" t="s">
        <v>15603</v>
      </c>
      <c r="B8255" s="136" t="s">
        <v>575</v>
      </c>
      <c r="C8255" s="77" t="s">
        <v>4532</v>
      </c>
      <c r="D8255" s="137" t="s">
        <v>14999</v>
      </c>
      <c r="E8255" s="136" t="s">
        <v>15000</v>
      </c>
    </row>
    <row r="8256" spans="1:6" ht="14.1" customHeight="1" x14ac:dyDescent="0.3">
      <c r="A8256" s="141" t="s">
        <v>3892</v>
      </c>
      <c r="B8256" s="142" t="s">
        <v>574</v>
      </c>
      <c r="C8256" s="77" t="s">
        <v>9135</v>
      </c>
      <c r="D8256" s="143" t="s">
        <v>6817</v>
      </c>
      <c r="E8256" s="142" t="s">
        <v>15604</v>
      </c>
    </row>
    <row r="8257" spans="1:6" ht="14.1" customHeight="1" x14ac:dyDescent="0.3">
      <c r="A8257" s="135" t="s">
        <v>12928</v>
      </c>
      <c r="B8257" s="136" t="s">
        <v>574</v>
      </c>
      <c r="C8257" s="77" t="s">
        <v>6920</v>
      </c>
      <c r="D8257" s="137" t="s">
        <v>12929</v>
      </c>
      <c r="E8257" s="136" t="s">
        <v>14399</v>
      </c>
    </row>
    <row r="8258" spans="1:6" ht="14.1" customHeight="1" x14ac:dyDescent="0.3">
      <c r="A8258" s="138" t="s">
        <v>4786</v>
      </c>
      <c r="B8258" s="139" t="s">
        <v>574</v>
      </c>
      <c r="C8258" s="77" t="s">
        <v>7000</v>
      </c>
      <c r="D8258" s="140" t="s">
        <v>12290</v>
      </c>
      <c r="E8258" s="139" t="s">
        <v>15855</v>
      </c>
      <c r="F8258" s="17"/>
    </row>
    <row r="8259" spans="1:6" ht="14.1" customHeight="1" x14ac:dyDescent="0.3">
      <c r="A8259" s="141" t="s">
        <v>15605</v>
      </c>
      <c r="B8259" s="142" t="s">
        <v>574</v>
      </c>
      <c r="C8259" s="77" t="s">
        <v>4532</v>
      </c>
      <c r="D8259" s="143" t="s">
        <v>10154</v>
      </c>
      <c r="E8259" s="142" t="s">
        <v>14689</v>
      </c>
      <c r="F8259" s="18"/>
    </row>
    <row r="8260" spans="1:6" ht="14.1" customHeight="1" x14ac:dyDescent="0.3">
      <c r="A8260" s="132" t="s">
        <v>1841</v>
      </c>
      <c r="B8260" s="133" t="s">
        <v>574</v>
      </c>
      <c r="C8260" s="77" t="s">
        <v>6920</v>
      </c>
      <c r="D8260" s="134" t="s">
        <v>1842</v>
      </c>
      <c r="E8260" s="133" t="s">
        <v>14398</v>
      </c>
      <c r="F8260" s="18"/>
    </row>
    <row r="8261" spans="1:6" ht="14.1" customHeight="1" x14ac:dyDescent="0.3">
      <c r="A8261" s="132" t="s">
        <v>1448</v>
      </c>
      <c r="B8261" s="133" t="s">
        <v>574</v>
      </c>
      <c r="C8261" s="77" t="s">
        <v>6956</v>
      </c>
      <c r="D8261" s="134" t="s">
        <v>10278</v>
      </c>
      <c r="E8261" s="133" t="s">
        <v>15606</v>
      </c>
    </row>
    <row r="8262" spans="1:6" ht="14.1" customHeight="1" x14ac:dyDescent="0.3">
      <c r="A8262" s="132" t="s">
        <v>1234</v>
      </c>
      <c r="B8262" s="133" t="s">
        <v>574</v>
      </c>
      <c r="C8262" s="77" t="s">
        <v>6984</v>
      </c>
      <c r="D8262" s="134" t="s">
        <v>10059</v>
      </c>
      <c r="E8262" s="133" t="s">
        <v>15505</v>
      </c>
      <c r="F8262" s="17"/>
    </row>
    <row r="8263" spans="1:6" ht="14.1" customHeight="1" x14ac:dyDescent="0.3">
      <c r="A8263" s="135" t="s">
        <v>6174</v>
      </c>
      <c r="B8263" s="136" t="s">
        <v>1244</v>
      </c>
      <c r="C8263" s="77" t="s">
        <v>6922</v>
      </c>
      <c r="D8263" s="137" t="s">
        <v>8793</v>
      </c>
      <c r="E8263" s="136" t="s">
        <v>14405</v>
      </c>
    </row>
    <row r="8264" spans="1:6" ht="14.1" customHeight="1" x14ac:dyDescent="0.3">
      <c r="A8264" s="132" t="s">
        <v>2926</v>
      </c>
      <c r="B8264" s="133" t="s">
        <v>574</v>
      </c>
      <c r="C8264" s="77" t="s">
        <v>6994</v>
      </c>
      <c r="D8264" s="134" t="s">
        <v>14333</v>
      </c>
      <c r="E8264" s="133" t="s">
        <v>16477</v>
      </c>
    </row>
    <row r="8265" spans="1:6" ht="14.1" customHeight="1" x14ac:dyDescent="0.3">
      <c r="A8265" s="132" t="s">
        <v>4171</v>
      </c>
      <c r="B8265" s="133" t="s">
        <v>574</v>
      </c>
      <c r="C8265" s="77" t="s">
        <v>6920</v>
      </c>
      <c r="D8265" s="134" t="s">
        <v>10984</v>
      </c>
      <c r="E8265" s="133" t="s">
        <v>14394</v>
      </c>
      <c r="F8265" s="17"/>
    </row>
    <row r="8266" spans="1:6" ht="14.1" customHeight="1" x14ac:dyDescent="0.3">
      <c r="A8266" s="135" t="s">
        <v>1564</v>
      </c>
      <c r="B8266" s="136" t="s">
        <v>574</v>
      </c>
      <c r="C8266" s="77" t="s">
        <v>5390</v>
      </c>
      <c r="D8266" s="137" t="s">
        <v>8019</v>
      </c>
      <c r="E8266" s="136" t="s">
        <v>14395</v>
      </c>
      <c r="F8266" s="17"/>
    </row>
    <row r="8267" spans="1:6" ht="14.1" customHeight="1" x14ac:dyDescent="0.3">
      <c r="A8267" s="153" t="s">
        <v>6175</v>
      </c>
      <c r="B8267" s="154" t="s">
        <v>574</v>
      </c>
      <c r="C8267" s="77" t="s">
        <v>5675</v>
      </c>
      <c r="D8267" s="155" t="s">
        <v>8074</v>
      </c>
      <c r="E8267" s="154" t="s">
        <v>14395</v>
      </c>
    </row>
    <row r="8268" spans="1:6" ht="14.1" customHeight="1" x14ac:dyDescent="0.3">
      <c r="A8268" s="132" t="s">
        <v>9097</v>
      </c>
      <c r="B8268" s="133" t="s">
        <v>574</v>
      </c>
      <c r="C8268" s="77" t="s">
        <v>6920</v>
      </c>
      <c r="D8268" s="134" t="s">
        <v>13602</v>
      </c>
      <c r="E8268" s="133" t="s">
        <v>14659</v>
      </c>
      <c r="F8268" s="17"/>
    </row>
    <row r="8269" spans="1:6" ht="14.1" customHeight="1" x14ac:dyDescent="0.3">
      <c r="A8269" s="135" t="s">
        <v>15607</v>
      </c>
      <c r="B8269" s="136" t="s">
        <v>574</v>
      </c>
      <c r="C8269" s="77" t="s">
        <v>6924</v>
      </c>
      <c r="D8269" s="137" t="s">
        <v>956</v>
      </c>
      <c r="E8269" s="136" t="s">
        <v>14516</v>
      </c>
      <c r="F8269" s="18"/>
    </row>
    <row r="8270" spans="1:6" ht="14.1" customHeight="1" x14ac:dyDescent="0.3">
      <c r="A8270" s="132" t="s">
        <v>15608</v>
      </c>
      <c r="B8270" s="133" t="s">
        <v>574</v>
      </c>
      <c r="C8270" s="77" t="s">
        <v>6924</v>
      </c>
      <c r="D8270" s="134" t="s">
        <v>956</v>
      </c>
      <c r="E8270" s="133" t="s">
        <v>14516</v>
      </c>
      <c r="F8270" s="18"/>
    </row>
    <row r="8271" spans="1:6" ht="14.1" customHeight="1" x14ac:dyDescent="0.3">
      <c r="A8271" s="132" t="s">
        <v>9270</v>
      </c>
      <c r="B8271" s="133" t="s">
        <v>574</v>
      </c>
      <c r="C8271" s="77" t="s">
        <v>9271</v>
      </c>
      <c r="D8271" s="134" t="s">
        <v>9272</v>
      </c>
      <c r="E8271" s="133" t="s">
        <v>15609</v>
      </c>
    </row>
    <row r="8272" spans="1:6" ht="14.1" customHeight="1" x14ac:dyDescent="0.3">
      <c r="A8272" s="132" t="s">
        <v>3655</v>
      </c>
      <c r="B8272" s="133" t="s">
        <v>574</v>
      </c>
      <c r="C8272" s="77" t="s">
        <v>6956</v>
      </c>
      <c r="D8272" s="134" t="s">
        <v>10985</v>
      </c>
      <c r="E8272" s="133" t="s">
        <v>14394</v>
      </c>
    </row>
    <row r="8273" spans="1:6" ht="14.1" customHeight="1" x14ac:dyDescent="0.3">
      <c r="A8273" s="132" t="s">
        <v>3026</v>
      </c>
      <c r="B8273" s="133" t="s">
        <v>574</v>
      </c>
      <c r="C8273" s="77" t="s">
        <v>6920</v>
      </c>
      <c r="D8273" s="134" t="s">
        <v>7275</v>
      </c>
      <c r="E8273" s="133" t="s">
        <v>14398</v>
      </c>
      <c r="F8273" s="23"/>
    </row>
    <row r="8274" spans="1:6" ht="14.1" customHeight="1" x14ac:dyDescent="0.3">
      <c r="A8274" s="141" t="s">
        <v>3656</v>
      </c>
      <c r="B8274" s="142" t="s">
        <v>576</v>
      </c>
      <c r="C8274" s="77" t="s">
        <v>10986</v>
      </c>
      <c r="D8274" s="143" t="s">
        <v>15801</v>
      </c>
      <c r="E8274" s="142" t="s">
        <v>14405</v>
      </c>
    </row>
    <row r="8275" spans="1:6" ht="14.1" customHeight="1" x14ac:dyDescent="0.3">
      <c r="A8275" s="132" t="s">
        <v>5126</v>
      </c>
      <c r="B8275" s="133" t="s">
        <v>13017</v>
      </c>
      <c r="C8275" s="77" t="s">
        <v>5108</v>
      </c>
      <c r="D8275" s="134" t="s">
        <v>16616</v>
      </c>
      <c r="E8275" s="133" t="s">
        <v>733</v>
      </c>
    </row>
    <row r="8276" spans="1:6" ht="14.1" customHeight="1" x14ac:dyDescent="0.3">
      <c r="A8276" s="132" t="s">
        <v>14334</v>
      </c>
      <c r="B8276" s="133" t="s">
        <v>574</v>
      </c>
      <c r="C8276" s="77" t="s">
        <v>6994</v>
      </c>
      <c r="D8276" s="134" t="s">
        <v>12755</v>
      </c>
      <c r="E8276" s="133" t="s">
        <v>16478</v>
      </c>
    </row>
    <row r="8277" spans="1:6" ht="14.1" customHeight="1" x14ac:dyDescent="0.3">
      <c r="A8277" s="141" t="s">
        <v>5075</v>
      </c>
      <c r="B8277" s="142" t="s">
        <v>574</v>
      </c>
      <c r="C8277" s="77" t="s">
        <v>6924</v>
      </c>
      <c r="D8277" s="143" t="s">
        <v>10033</v>
      </c>
      <c r="E8277" s="142" t="s">
        <v>14810</v>
      </c>
      <c r="F8277" s="17"/>
    </row>
    <row r="8278" spans="1:6" ht="14.1" customHeight="1" x14ac:dyDescent="0.3">
      <c r="A8278" s="132" t="s">
        <v>1900</v>
      </c>
      <c r="B8278" s="133" t="s">
        <v>574</v>
      </c>
      <c r="C8278" s="77" t="s">
        <v>7000</v>
      </c>
      <c r="D8278" s="134" t="s">
        <v>8320</v>
      </c>
      <c r="E8278" s="133" t="s">
        <v>14396</v>
      </c>
      <c r="F8278" s="17"/>
    </row>
    <row r="8279" spans="1:6" ht="14.1" customHeight="1" x14ac:dyDescent="0.3">
      <c r="A8279" s="132" t="s">
        <v>6411</v>
      </c>
      <c r="B8279" s="133" t="s">
        <v>3459</v>
      </c>
      <c r="C8279" s="77" t="s">
        <v>4130</v>
      </c>
      <c r="D8279" s="134" t="s">
        <v>10987</v>
      </c>
      <c r="E8279" s="133" t="s">
        <v>14398</v>
      </c>
    </row>
    <row r="8280" spans="1:6" ht="14.1" customHeight="1" x14ac:dyDescent="0.3">
      <c r="A8280" s="132" t="s">
        <v>2806</v>
      </c>
      <c r="B8280" s="133" t="s">
        <v>574</v>
      </c>
      <c r="C8280" s="77" t="s">
        <v>10232</v>
      </c>
      <c r="D8280" s="134" t="s">
        <v>10233</v>
      </c>
      <c r="E8280" s="133" t="s">
        <v>15610</v>
      </c>
    </row>
    <row r="8281" spans="1:6" ht="14.1" customHeight="1" x14ac:dyDescent="0.3">
      <c r="A8281" s="141" t="s">
        <v>2351</v>
      </c>
      <c r="B8281" s="142" t="s">
        <v>574</v>
      </c>
      <c r="C8281" s="77" t="s">
        <v>7443</v>
      </c>
      <c r="D8281" s="143" t="s">
        <v>7444</v>
      </c>
      <c r="E8281" s="142" t="s">
        <v>14394</v>
      </c>
    </row>
    <row r="8282" spans="1:6" ht="14.1" customHeight="1" x14ac:dyDescent="0.3">
      <c r="A8282" s="132" t="s">
        <v>3753</v>
      </c>
      <c r="B8282" s="133" t="s">
        <v>574</v>
      </c>
      <c r="C8282" s="77" t="s">
        <v>6984</v>
      </c>
      <c r="D8282" s="134" t="s">
        <v>11707</v>
      </c>
      <c r="E8282" s="133" t="s">
        <v>14394</v>
      </c>
      <c r="F8282" s="18"/>
    </row>
    <row r="8283" spans="1:6" ht="14.1" customHeight="1" x14ac:dyDescent="0.3">
      <c r="A8283" s="138" t="s">
        <v>15611</v>
      </c>
      <c r="B8283" s="139" t="s">
        <v>574</v>
      </c>
      <c r="C8283" s="77" t="s">
        <v>6984</v>
      </c>
      <c r="D8283" s="140" t="s">
        <v>9991</v>
      </c>
      <c r="E8283" s="139" t="s">
        <v>14394</v>
      </c>
    </row>
    <row r="8284" spans="1:6" ht="14.1" customHeight="1" x14ac:dyDescent="0.3">
      <c r="A8284" s="132" t="s">
        <v>6176</v>
      </c>
      <c r="B8284" s="133" t="s">
        <v>574</v>
      </c>
      <c r="C8284" s="77" t="s">
        <v>7021</v>
      </c>
      <c r="D8284" s="134" t="s">
        <v>7179</v>
      </c>
      <c r="E8284" s="133" t="s">
        <v>14403</v>
      </c>
    </row>
    <row r="8285" spans="1:6" ht="14.1" customHeight="1" x14ac:dyDescent="0.3">
      <c r="A8285" s="132" t="s">
        <v>6176</v>
      </c>
      <c r="B8285" s="133" t="s">
        <v>575</v>
      </c>
      <c r="C8285" s="77" t="s">
        <v>7021</v>
      </c>
      <c r="D8285" s="134" t="s">
        <v>8634</v>
      </c>
      <c r="E8285" s="133" t="s">
        <v>14403</v>
      </c>
      <c r="F8285" s="17"/>
    </row>
    <row r="8286" spans="1:6" ht="14.1" customHeight="1" x14ac:dyDescent="0.3">
      <c r="A8286" s="141" t="s">
        <v>9733</v>
      </c>
      <c r="B8286" s="142" t="s">
        <v>574</v>
      </c>
      <c r="C8286" s="77" t="s">
        <v>6994</v>
      </c>
      <c r="D8286" s="143" t="s">
        <v>1423</v>
      </c>
      <c r="E8286" s="142" t="s">
        <v>15301</v>
      </c>
      <c r="F8286" s="18"/>
    </row>
    <row r="8287" spans="1:6" ht="14.1" customHeight="1" x14ac:dyDescent="0.3">
      <c r="A8287" s="141" t="s">
        <v>9733</v>
      </c>
      <c r="B8287" s="142" t="s">
        <v>574</v>
      </c>
      <c r="C8287" s="77" t="s">
        <v>6994</v>
      </c>
      <c r="D8287" s="143" t="s">
        <v>1423</v>
      </c>
      <c r="E8287" s="142" t="s">
        <v>15301</v>
      </c>
      <c r="F8287" s="17"/>
    </row>
    <row r="8288" spans="1:6" ht="14.1" customHeight="1" x14ac:dyDescent="0.3">
      <c r="A8288" s="135" t="s">
        <v>6819</v>
      </c>
      <c r="B8288" s="136" t="s">
        <v>574</v>
      </c>
      <c r="C8288" s="77" t="s">
        <v>7071</v>
      </c>
      <c r="D8288" s="137" t="s">
        <v>6820</v>
      </c>
      <c r="E8288" s="136" t="s">
        <v>15612</v>
      </c>
    </row>
    <row r="8289" spans="1:6" ht="14.1" customHeight="1" x14ac:dyDescent="0.3">
      <c r="A8289" s="132" t="s">
        <v>2927</v>
      </c>
      <c r="B8289" s="133" t="s">
        <v>574</v>
      </c>
      <c r="C8289" s="77" t="s">
        <v>6920</v>
      </c>
      <c r="D8289" s="134" t="s">
        <v>12756</v>
      </c>
      <c r="E8289" s="133" t="s">
        <v>16077</v>
      </c>
    </row>
    <row r="8290" spans="1:6" ht="14.1" customHeight="1" x14ac:dyDescent="0.3">
      <c r="A8290" s="138" t="s">
        <v>6177</v>
      </c>
      <c r="B8290" s="139" t="s">
        <v>574</v>
      </c>
      <c r="C8290" s="77" t="s">
        <v>6922</v>
      </c>
      <c r="D8290" s="140" t="s">
        <v>13437</v>
      </c>
      <c r="E8290" s="139" t="s">
        <v>14407</v>
      </c>
    </row>
    <row r="8291" spans="1:6" ht="14.1" customHeight="1" x14ac:dyDescent="0.3">
      <c r="A8291" s="132" t="s">
        <v>3440</v>
      </c>
      <c r="B8291" s="133" t="s">
        <v>574</v>
      </c>
      <c r="C8291" s="77" t="s">
        <v>6994</v>
      </c>
      <c r="D8291" s="134" t="s">
        <v>14335</v>
      </c>
      <c r="E8291" s="133" t="s">
        <v>16479</v>
      </c>
    </row>
    <row r="8292" spans="1:6" ht="14.1" customHeight="1" x14ac:dyDescent="0.3">
      <c r="A8292" s="132" t="s">
        <v>2549</v>
      </c>
      <c r="B8292" s="133" t="s">
        <v>574</v>
      </c>
      <c r="C8292" s="77" t="s">
        <v>6984</v>
      </c>
      <c r="D8292" s="134" t="s">
        <v>15802</v>
      </c>
      <c r="E8292" s="133" t="s">
        <v>14396</v>
      </c>
      <c r="F8292" s="18"/>
    </row>
    <row r="8293" spans="1:6" ht="14.1" customHeight="1" x14ac:dyDescent="0.3">
      <c r="A8293" s="132" t="s">
        <v>119</v>
      </c>
      <c r="B8293" s="139" t="s">
        <v>574</v>
      </c>
      <c r="C8293" s="77" t="s">
        <v>6984</v>
      </c>
      <c r="D8293" s="143" t="s">
        <v>12757</v>
      </c>
      <c r="E8293" s="133" t="s">
        <v>16480</v>
      </c>
    </row>
    <row r="8294" spans="1:6" ht="14.1" customHeight="1" x14ac:dyDescent="0.3">
      <c r="A8294" s="138" t="s">
        <v>6178</v>
      </c>
      <c r="B8294" s="139" t="s">
        <v>574</v>
      </c>
      <c r="C8294" s="77" t="s">
        <v>7021</v>
      </c>
      <c r="D8294" s="140" t="s">
        <v>7246</v>
      </c>
      <c r="E8294" s="139" t="s">
        <v>14400</v>
      </c>
    </row>
    <row r="8295" spans="1:6" ht="14.1" customHeight="1" x14ac:dyDescent="0.3">
      <c r="A8295" s="132" t="s">
        <v>6179</v>
      </c>
      <c r="B8295" s="133" t="s">
        <v>574</v>
      </c>
      <c r="C8295" s="77" t="s">
        <v>5527</v>
      </c>
      <c r="D8295" s="134" t="s">
        <v>7743</v>
      </c>
      <c r="E8295" s="133" t="s">
        <v>14398</v>
      </c>
    </row>
    <row r="8296" spans="1:6" ht="14.1" customHeight="1" x14ac:dyDescent="0.3">
      <c r="A8296" s="138" t="s">
        <v>12758</v>
      </c>
      <c r="B8296" s="139" t="s">
        <v>574</v>
      </c>
      <c r="C8296" s="77" t="s">
        <v>6994</v>
      </c>
      <c r="D8296" s="140" t="s">
        <v>14336</v>
      </c>
      <c r="E8296" s="139" t="s">
        <v>16481</v>
      </c>
    </row>
    <row r="8297" spans="1:6" ht="14.1" customHeight="1" x14ac:dyDescent="0.3">
      <c r="A8297" s="132" t="s">
        <v>9293</v>
      </c>
      <c r="B8297" s="133" t="s">
        <v>574</v>
      </c>
      <c r="C8297" s="77" t="s">
        <v>6920</v>
      </c>
      <c r="D8297" s="134" t="s">
        <v>13632</v>
      </c>
      <c r="E8297" s="133" t="s">
        <v>14587</v>
      </c>
      <c r="F8297" s="17"/>
    </row>
    <row r="8298" spans="1:6" ht="14.1" customHeight="1" x14ac:dyDescent="0.3">
      <c r="A8298" s="135" t="s">
        <v>9293</v>
      </c>
      <c r="B8298" s="136" t="s">
        <v>575</v>
      </c>
      <c r="C8298" s="77" t="s">
        <v>6920</v>
      </c>
      <c r="D8298" s="137" t="s">
        <v>13632</v>
      </c>
      <c r="E8298" s="136" t="s">
        <v>14587</v>
      </c>
      <c r="F8298" s="17"/>
    </row>
    <row r="8299" spans="1:6" ht="14.1" customHeight="1" x14ac:dyDescent="0.3">
      <c r="A8299" s="132" t="s">
        <v>3441</v>
      </c>
      <c r="B8299" s="133" t="s">
        <v>574</v>
      </c>
      <c r="C8299" s="77" t="s">
        <v>7071</v>
      </c>
      <c r="D8299" s="134" t="s">
        <v>12759</v>
      </c>
      <c r="E8299" s="133" t="s">
        <v>16482</v>
      </c>
    </row>
    <row r="8300" spans="1:6" ht="14.1" customHeight="1" x14ac:dyDescent="0.3">
      <c r="A8300" s="132" t="s">
        <v>561</v>
      </c>
      <c r="B8300" s="133" t="s">
        <v>574</v>
      </c>
      <c r="C8300" s="77" t="s">
        <v>7000</v>
      </c>
      <c r="D8300" s="134" t="s">
        <v>15613</v>
      </c>
      <c r="E8300" s="133" t="s">
        <v>15614</v>
      </c>
    </row>
    <row r="8301" spans="1:6" ht="14.1" customHeight="1" x14ac:dyDescent="0.3">
      <c r="A8301" s="132" t="s">
        <v>4754</v>
      </c>
      <c r="B8301" s="133" t="s">
        <v>574</v>
      </c>
      <c r="C8301" s="77" t="s">
        <v>6998</v>
      </c>
      <c r="D8301" s="134" t="s">
        <v>13939</v>
      </c>
      <c r="E8301" s="133" t="s">
        <v>14395</v>
      </c>
    </row>
    <row r="8302" spans="1:6" ht="14.1" customHeight="1" x14ac:dyDescent="0.3">
      <c r="A8302" s="135" t="s">
        <v>3893</v>
      </c>
      <c r="B8302" s="136" t="s">
        <v>574</v>
      </c>
      <c r="C8302" s="77" t="s">
        <v>5230</v>
      </c>
      <c r="D8302" s="137" t="s">
        <v>13706</v>
      </c>
      <c r="E8302" s="136" t="s">
        <v>15036</v>
      </c>
    </row>
    <row r="8303" spans="1:6" ht="14.1" customHeight="1" x14ac:dyDescent="0.3">
      <c r="A8303" s="135" t="s">
        <v>4755</v>
      </c>
      <c r="B8303" s="136" t="s">
        <v>574</v>
      </c>
      <c r="C8303" s="77" t="s">
        <v>7000</v>
      </c>
      <c r="D8303" s="137" t="s">
        <v>10988</v>
      </c>
      <c r="E8303" s="136" t="s">
        <v>14414</v>
      </c>
    </row>
    <row r="8304" spans="1:6" ht="14.1" customHeight="1" x14ac:dyDescent="0.3">
      <c r="A8304" s="138" t="s">
        <v>4755</v>
      </c>
      <c r="B8304" s="139" t="s">
        <v>14387</v>
      </c>
      <c r="C8304" s="77" t="s">
        <v>7000</v>
      </c>
      <c r="D8304" s="140" t="s">
        <v>10988</v>
      </c>
      <c r="E8304" s="139" t="s">
        <v>14414</v>
      </c>
      <c r="F8304" s="18"/>
    </row>
    <row r="8305" spans="1:6" ht="14.1" customHeight="1" x14ac:dyDescent="0.3">
      <c r="A8305" s="132" t="s">
        <v>4755</v>
      </c>
      <c r="B8305" s="133" t="s">
        <v>575</v>
      </c>
      <c r="C8305" s="77" t="s">
        <v>7000</v>
      </c>
      <c r="D8305" s="134" t="s">
        <v>10988</v>
      </c>
      <c r="E8305" s="133" t="s">
        <v>14414</v>
      </c>
      <c r="F8305" s="17"/>
    </row>
    <row r="8306" spans="1:6" ht="14.1" customHeight="1" x14ac:dyDescent="0.3">
      <c r="A8306" s="135" t="s">
        <v>3981</v>
      </c>
      <c r="B8306" s="136" t="s">
        <v>574</v>
      </c>
      <c r="C8306" s="77" t="s">
        <v>6994</v>
      </c>
      <c r="D8306" s="137" t="s">
        <v>14337</v>
      </c>
      <c r="E8306" s="136" t="s">
        <v>16355</v>
      </c>
      <c r="F8306" s="17"/>
    </row>
    <row r="8307" spans="1:6" ht="14.1" customHeight="1" x14ac:dyDescent="0.3">
      <c r="A8307" s="132" t="s">
        <v>3981</v>
      </c>
      <c r="B8307" s="133" t="s">
        <v>575</v>
      </c>
      <c r="C8307" s="77" t="s">
        <v>6994</v>
      </c>
      <c r="D8307" s="134" t="s">
        <v>14337</v>
      </c>
      <c r="E8307" s="133" t="s">
        <v>16355</v>
      </c>
    </row>
    <row r="8308" spans="1:6" ht="14.1" customHeight="1" x14ac:dyDescent="0.3">
      <c r="A8308" s="132" t="s">
        <v>15615</v>
      </c>
      <c r="B8308" s="133" t="s">
        <v>575</v>
      </c>
      <c r="C8308" s="77" t="s">
        <v>9161</v>
      </c>
      <c r="D8308" s="134" t="s">
        <v>943</v>
      </c>
      <c r="E8308" s="133" t="s">
        <v>15616</v>
      </c>
    </row>
    <row r="8309" spans="1:6" ht="14.1" customHeight="1" x14ac:dyDescent="0.3">
      <c r="A8309" s="135" t="s">
        <v>9176</v>
      </c>
      <c r="B8309" s="136" t="s">
        <v>574</v>
      </c>
      <c r="C8309" s="77" t="s">
        <v>9161</v>
      </c>
      <c r="D8309" s="137" t="s">
        <v>943</v>
      </c>
      <c r="E8309" s="136" t="s">
        <v>15286</v>
      </c>
    </row>
    <row r="8310" spans="1:6" ht="14.1" customHeight="1" x14ac:dyDescent="0.3">
      <c r="A8310" s="135" t="s">
        <v>9176</v>
      </c>
      <c r="B8310" s="136" t="s">
        <v>574</v>
      </c>
      <c r="C8310" s="77" t="s">
        <v>9161</v>
      </c>
      <c r="D8310" s="137" t="s">
        <v>943</v>
      </c>
      <c r="E8310" s="136" t="s">
        <v>15286</v>
      </c>
    </row>
    <row r="8311" spans="1:6" ht="14.1" customHeight="1" x14ac:dyDescent="0.3">
      <c r="A8311" s="132" t="s">
        <v>9176</v>
      </c>
      <c r="B8311" s="133" t="s">
        <v>14387</v>
      </c>
      <c r="C8311" s="77" t="s">
        <v>8588</v>
      </c>
      <c r="D8311" s="134" t="s">
        <v>943</v>
      </c>
      <c r="E8311" s="133" t="s">
        <v>15616</v>
      </c>
    </row>
    <row r="8312" spans="1:6" ht="14.1" customHeight="1" x14ac:dyDescent="0.3">
      <c r="A8312" s="141" t="s">
        <v>3314</v>
      </c>
      <c r="B8312" s="142" t="s">
        <v>574</v>
      </c>
      <c r="C8312" s="77" t="s">
        <v>6998</v>
      </c>
      <c r="D8312" s="143" t="s">
        <v>9290</v>
      </c>
      <c r="E8312" s="142" t="s">
        <v>14547</v>
      </c>
    </row>
    <row r="8313" spans="1:6" ht="14.1" customHeight="1" x14ac:dyDescent="0.3">
      <c r="A8313" s="141" t="s">
        <v>5204</v>
      </c>
      <c r="B8313" s="142" t="s">
        <v>574</v>
      </c>
      <c r="C8313" s="77" t="s">
        <v>6998</v>
      </c>
      <c r="D8313" s="143" t="s">
        <v>12760</v>
      </c>
      <c r="E8313" s="142" t="s">
        <v>16483</v>
      </c>
    </row>
    <row r="8314" spans="1:6" ht="14.1" customHeight="1" x14ac:dyDescent="0.3">
      <c r="A8314" s="135" t="s">
        <v>3106</v>
      </c>
      <c r="B8314" s="136" t="s">
        <v>574</v>
      </c>
      <c r="C8314" s="77" t="s">
        <v>6998</v>
      </c>
      <c r="D8314" s="137" t="s">
        <v>12307</v>
      </c>
      <c r="E8314" s="136" t="s">
        <v>15181</v>
      </c>
    </row>
    <row r="8315" spans="1:6" ht="14.1" customHeight="1" x14ac:dyDescent="0.3">
      <c r="A8315" s="135" t="s">
        <v>1908</v>
      </c>
      <c r="B8315" s="136" t="s">
        <v>574</v>
      </c>
      <c r="C8315" s="77" t="s">
        <v>5527</v>
      </c>
      <c r="D8315" s="137" t="s">
        <v>8387</v>
      </c>
      <c r="E8315" s="136" t="s">
        <v>14398</v>
      </c>
    </row>
    <row r="8316" spans="1:6" ht="14.1" customHeight="1" x14ac:dyDescent="0.3">
      <c r="A8316" s="141" t="s">
        <v>1214</v>
      </c>
      <c r="B8316" s="142" t="s">
        <v>574</v>
      </c>
      <c r="C8316" s="77" t="s">
        <v>7000</v>
      </c>
      <c r="D8316" s="143" t="s">
        <v>1215</v>
      </c>
      <c r="E8316" s="142" t="s">
        <v>14801</v>
      </c>
    </row>
    <row r="8317" spans="1:6" ht="14.1" customHeight="1" x14ac:dyDescent="0.3">
      <c r="A8317" s="135" t="s">
        <v>1214</v>
      </c>
      <c r="B8317" s="136" t="s">
        <v>575</v>
      </c>
      <c r="C8317" s="77" t="s">
        <v>7000</v>
      </c>
      <c r="D8317" s="137" t="s">
        <v>1215</v>
      </c>
      <c r="E8317" s="136" t="s">
        <v>14801</v>
      </c>
    </row>
    <row r="8318" spans="1:6" ht="14.1" customHeight="1" x14ac:dyDescent="0.3">
      <c r="A8318" s="135" t="s">
        <v>15617</v>
      </c>
      <c r="B8318" s="136" t="s">
        <v>574</v>
      </c>
      <c r="C8318" s="77" t="s">
        <v>7002</v>
      </c>
      <c r="D8318" s="137" t="s">
        <v>1282</v>
      </c>
      <c r="E8318" s="136" t="s">
        <v>14661</v>
      </c>
    </row>
    <row r="8319" spans="1:6" ht="14.1" customHeight="1" x14ac:dyDescent="0.3">
      <c r="A8319" s="132" t="s">
        <v>10245</v>
      </c>
      <c r="B8319" s="133" t="s">
        <v>574</v>
      </c>
      <c r="C8319" s="77" t="s">
        <v>7000</v>
      </c>
      <c r="D8319" s="134" t="s">
        <v>10246</v>
      </c>
      <c r="E8319" s="133" t="s">
        <v>14884</v>
      </c>
    </row>
    <row r="8320" spans="1:6" ht="14.1" customHeight="1" x14ac:dyDescent="0.3">
      <c r="A8320" s="135" t="s">
        <v>4063</v>
      </c>
      <c r="B8320" s="136" t="s">
        <v>574</v>
      </c>
      <c r="C8320" s="77" t="s">
        <v>6920</v>
      </c>
      <c r="D8320" s="137" t="s">
        <v>14338</v>
      </c>
      <c r="E8320" s="136" t="s">
        <v>16484</v>
      </c>
    </row>
    <row r="8321" spans="1:6" ht="14.1" customHeight="1" x14ac:dyDescent="0.3">
      <c r="A8321" s="132" t="s">
        <v>5205</v>
      </c>
      <c r="B8321" s="133" t="s">
        <v>574</v>
      </c>
      <c r="C8321" s="77" t="s">
        <v>7021</v>
      </c>
      <c r="D8321" s="134" t="s">
        <v>5206</v>
      </c>
      <c r="E8321" s="133" t="s">
        <v>16485</v>
      </c>
    </row>
    <row r="8322" spans="1:6" ht="14.1" customHeight="1" x14ac:dyDescent="0.3">
      <c r="A8322" s="135" t="s">
        <v>1787</v>
      </c>
      <c r="B8322" s="136" t="s">
        <v>574</v>
      </c>
      <c r="C8322" s="77" t="s">
        <v>9014</v>
      </c>
      <c r="D8322" s="137" t="s">
        <v>3288</v>
      </c>
      <c r="E8322" s="136" t="s">
        <v>14966</v>
      </c>
    </row>
    <row r="8323" spans="1:6" ht="14.1" customHeight="1" x14ac:dyDescent="0.3">
      <c r="A8323" s="135" t="s">
        <v>6180</v>
      </c>
      <c r="B8323" s="136" t="s">
        <v>574</v>
      </c>
      <c r="C8323" s="77" t="s">
        <v>6994</v>
      </c>
      <c r="D8323" s="137" t="s">
        <v>7446</v>
      </c>
      <c r="E8323" s="136" t="s">
        <v>14396</v>
      </c>
    </row>
    <row r="8324" spans="1:6" ht="14.1" customHeight="1" x14ac:dyDescent="0.3">
      <c r="A8324" s="135" t="s">
        <v>3894</v>
      </c>
      <c r="B8324" s="136" t="s">
        <v>574</v>
      </c>
      <c r="C8324" s="77" t="s">
        <v>6922</v>
      </c>
      <c r="D8324" s="137" t="s">
        <v>13643</v>
      </c>
      <c r="E8324" s="136" t="s">
        <v>14403</v>
      </c>
    </row>
    <row r="8325" spans="1:6" ht="14.1" customHeight="1" x14ac:dyDescent="0.3">
      <c r="A8325" s="138" t="s">
        <v>12761</v>
      </c>
      <c r="B8325" s="139" t="s">
        <v>576</v>
      </c>
      <c r="C8325" s="77" t="s">
        <v>7071</v>
      </c>
      <c r="D8325" s="140" t="s">
        <v>12762</v>
      </c>
      <c r="E8325" s="139" t="s">
        <v>16486</v>
      </c>
      <c r="F8325" s="18"/>
    </row>
    <row r="8326" spans="1:6" ht="14.1" customHeight="1" x14ac:dyDescent="0.3">
      <c r="A8326" s="135" t="s">
        <v>12761</v>
      </c>
      <c r="B8326" s="136" t="s">
        <v>574</v>
      </c>
      <c r="C8326" s="77" t="s">
        <v>7071</v>
      </c>
      <c r="D8326" s="137" t="s">
        <v>12762</v>
      </c>
      <c r="E8326" s="136" t="s">
        <v>16486</v>
      </c>
    </row>
    <row r="8327" spans="1:6" ht="14.1" customHeight="1" x14ac:dyDescent="0.3">
      <c r="A8327" s="135" t="s">
        <v>12763</v>
      </c>
      <c r="B8327" s="136" t="s">
        <v>574</v>
      </c>
      <c r="C8327" s="77" t="s">
        <v>5362</v>
      </c>
      <c r="D8327" s="137" t="s">
        <v>14339</v>
      </c>
      <c r="E8327" s="136" t="s">
        <v>16487</v>
      </c>
      <c r="F8327" s="17"/>
    </row>
    <row r="8328" spans="1:6" ht="14.1" customHeight="1" x14ac:dyDescent="0.3">
      <c r="A8328" s="132" t="s">
        <v>3076</v>
      </c>
      <c r="B8328" s="133" t="s">
        <v>574</v>
      </c>
      <c r="C8328" s="77" t="s">
        <v>6998</v>
      </c>
      <c r="D8328" s="134" t="s">
        <v>10989</v>
      </c>
      <c r="E8328" s="133" t="s">
        <v>14394</v>
      </c>
      <c r="F8328" s="17"/>
    </row>
    <row r="8329" spans="1:6" ht="14.1" customHeight="1" x14ac:dyDescent="0.3">
      <c r="A8329" s="135" t="s">
        <v>6181</v>
      </c>
      <c r="B8329" s="136" t="s">
        <v>1244</v>
      </c>
      <c r="C8329" s="77" t="s">
        <v>7071</v>
      </c>
      <c r="D8329" s="137" t="s">
        <v>8852</v>
      </c>
      <c r="E8329" s="136" t="s">
        <v>14398</v>
      </c>
    </row>
    <row r="8330" spans="1:6" ht="14.1" customHeight="1" x14ac:dyDescent="0.3">
      <c r="A8330" s="135" t="s">
        <v>6181</v>
      </c>
      <c r="B8330" s="136" t="s">
        <v>574</v>
      </c>
      <c r="C8330" s="77" t="s">
        <v>7071</v>
      </c>
      <c r="D8330" s="137" t="s">
        <v>7916</v>
      </c>
      <c r="E8330" s="136" t="s">
        <v>14398</v>
      </c>
      <c r="F8330" s="17"/>
    </row>
    <row r="8331" spans="1:6" ht="14.1" customHeight="1" x14ac:dyDescent="0.3">
      <c r="A8331" s="135" t="s">
        <v>6181</v>
      </c>
      <c r="B8331" s="136" t="s">
        <v>14387</v>
      </c>
      <c r="C8331" s="77" t="s">
        <v>7071</v>
      </c>
      <c r="D8331" s="137" t="s">
        <v>8597</v>
      </c>
      <c r="E8331" s="136" t="s">
        <v>14398</v>
      </c>
      <c r="F8331" s="18"/>
    </row>
    <row r="8332" spans="1:6" ht="14.1" customHeight="1" x14ac:dyDescent="0.3">
      <c r="A8332" s="141" t="s">
        <v>6181</v>
      </c>
      <c r="B8332" s="142" t="s">
        <v>575</v>
      </c>
      <c r="C8332" s="77" t="s">
        <v>7071</v>
      </c>
      <c r="D8332" s="143" t="s">
        <v>8597</v>
      </c>
      <c r="E8332" s="142" t="s">
        <v>14398</v>
      </c>
      <c r="F8332" s="17"/>
    </row>
    <row r="8333" spans="1:6" ht="14.1" customHeight="1" x14ac:dyDescent="0.3">
      <c r="A8333" s="132" t="s">
        <v>4871</v>
      </c>
      <c r="B8333" s="133" t="s">
        <v>574</v>
      </c>
      <c r="C8333" s="77" t="s">
        <v>6998</v>
      </c>
      <c r="D8333" s="134" t="s">
        <v>11394</v>
      </c>
      <c r="E8333" s="133" t="s">
        <v>6460</v>
      </c>
      <c r="F8333" s="17"/>
    </row>
    <row r="8334" spans="1:6" ht="14.1" customHeight="1" x14ac:dyDescent="0.3">
      <c r="A8334" s="135" t="s">
        <v>4871</v>
      </c>
      <c r="B8334" s="136" t="s">
        <v>574</v>
      </c>
      <c r="C8334" s="77" t="s">
        <v>6998</v>
      </c>
      <c r="D8334" s="137" t="s">
        <v>11395</v>
      </c>
      <c r="E8334" s="136" t="s">
        <v>6460</v>
      </c>
      <c r="F8334" s="17"/>
    </row>
    <row r="8335" spans="1:6" ht="14.1" customHeight="1" x14ac:dyDescent="0.3">
      <c r="A8335" s="132" t="s">
        <v>4111</v>
      </c>
      <c r="B8335" s="133" t="s">
        <v>574</v>
      </c>
      <c r="C8335" s="77" t="s">
        <v>6998</v>
      </c>
      <c r="D8335" s="134" t="s">
        <v>11390</v>
      </c>
      <c r="E8335" s="133" t="s">
        <v>6460</v>
      </c>
      <c r="F8335" s="18"/>
    </row>
    <row r="8336" spans="1:6" ht="14.1" customHeight="1" x14ac:dyDescent="0.3">
      <c r="A8336" s="135" t="s">
        <v>4111</v>
      </c>
      <c r="B8336" s="136" t="s">
        <v>14387</v>
      </c>
      <c r="C8336" s="77" t="s">
        <v>6998</v>
      </c>
      <c r="D8336" s="137" t="s">
        <v>12122</v>
      </c>
      <c r="E8336" s="136" t="s">
        <v>6460</v>
      </c>
      <c r="F8336" s="17"/>
    </row>
    <row r="8337" spans="1:6" ht="14.1" customHeight="1" x14ac:dyDescent="0.3">
      <c r="A8337" s="135" t="s">
        <v>4111</v>
      </c>
      <c r="B8337" s="136" t="s">
        <v>575</v>
      </c>
      <c r="C8337" s="77" t="s">
        <v>6998</v>
      </c>
      <c r="D8337" s="137" t="s">
        <v>12122</v>
      </c>
      <c r="E8337" s="136" t="s">
        <v>6460</v>
      </c>
      <c r="F8337" s="17"/>
    </row>
    <row r="8338" spans="1:6" ht="14.1" customHeight="1" x14ac:dyDescent="0.3">
      <c r="A8338" s="132" t="s">
        <v>11881</v>
      </c>
      <c r="B8338" s="133" t="s">
        <v>574</v>
      </c>
      <c r="C8338" s="77" t="s">
        <v>6998</v>
      </c>
      <c r="D8338" s="134" t="s">
        <v>11119</v>
      </c>
      <c r="E8338" s="133" t="s">
        <v>11860</v>
      </c>
      <c r="F8338" s="18"/>
    </row>
    <row r="8339" spans="1:6" ht="14.1" customHeight="1" x14ac:dyDescent="0.3">
      <c r="A8339" s="132" t="s">
        <v>7547</v>
      </c>
      <c r="B8339" s="133" t="s">
        <v>574</v>
      </c>
      <c r="C8339" s="77" t="s">
        <v>7548</v>
      </c>
      <c r="D8339" s="134" t="s">
        <v>13243</v>
      </c>
      <c r="E8339" s="133" t="s">
        <v>14395</v>
      </c>
    </row>
    <row r="8340" spans="1:6" ht="14.1" customHeight="1" x14ac:dyDescent="0.3">
      <c r="A8340" s="132" t="s">
        <v>7547</v>
      </c>
      <c r="B8340" s="133" t="s">
        <v>575</v>
      </c>
      <c r="C8340" s="77" t="s">
        <v>7548</v>
      </c>
      <c r="D8340" s="134" t="s">
        <v>13243</v>
      </c>
      <c r="E8340" s="133" t="s">
        <v>14395</v>
      </c>
    </row>
    <row r="8341" spans="1:6" ht="14.1" customHeight="1" x14ac:dyDescent="0.3">
      <c r="A8341" s="132" t="s">
        <v>1180</v>
      </c>
      <c r="B8341" s="133" t="s">
        <v>574</v>
      </c>
      <c r="C8341" s="77" t="s">
        <v>9136</v>
      </c>
      <c r="D8341" s="134" t="s">
        <v>9137</v>
      </c>
      <c r="E8341" s="133" t="s">
        <v>15363</v>
      </c>
      <c r="F8341" s="17"/>
    </row>
    <row r="8342" spans="1:6" ht="14.1" customHeight="1" x14ac:dyDescent="0.3">
      <c r="A8342" s="138" t="s">
        <v>4172</v>
      </c>
      <c r="B8342" s="139" t="s">
        <v>574</v>
      </c>
      <c r="C8342" s="77" t="s">
        <v>6287</v>
      </c>
      <c r="D8342" s="140" t="s">
        <v>10990</v>
      </c>
      <c r="E8342" s="139" t="s">
        <v>14394</v>
      </c>
      <c r="F8342" s="17"/>
    </row>
    <row r="8343" spans="1:6" ht="14.1" customHeight="1" x14ac:dyDescent="0.3">
      <c r="A8343" s="132" t="s">
        <v>4172</v>
      </c>
      <c r="B8343" s="133" t="s">
        <v>575</v>
      </c>
      <c r="C8343" s="77" t="s">
        <v>6287</v>
      </c>
      <c r="D8343" s="134" t="s">
        <v>10990</v>
      </c>
      <c r="E8343" s="133" t="s">
        <v>14394</v>
      </c>
      <c r="F8343" s="18"/>
    </row>
    <row r="8344" spans="1:6" ht="14.1" customHeight="1" x14ac:dyDescent="0.3">
      <c r="A8344" s="132" t="s">
        <v>1166</v>
      </c>
      <c r="B8344" s="133" t="s">
        <v>574</v>
      </c>
      <c r="C8344" s="77" t="s">
        <v>6984</v>
      </c>
      <c r="D8344" s="134" t="s">
        <v>9686</v>
      </c>
      <c r="E8344" s="133" t="s">
        <v>14398</v>
      </c>
      <c r="F8344" s="17"/>
    </row>
    <row r="8345" spans="1:6" ht="14.1" customHeight="1" x14ac:dyDescent="0.3">
      <c r="A8345" s="144" t="s">
        <v>3539</v>
      </c>
      <c r="B8345" s="139" t="s">
        <v>14387</v>
      </c>
      <c r="C8345" s="77" t="s">
        <v>6998</v>
      </c>
      <c r="D8345" s="145" t="s">
        <v>8404</v>
      </c>
      <c r="E8345" s="139" t="s">
        <v>14398</v>
      </c>
      <c r="F8345" s="18"/>
    </row>
    <row r="8346" spans="1:6" ht="14.1" customHeight="1" x14ac:dyDescent="0.3">
      <c r="A8346" s="132" t="s">
        <v>6182</v>
      </c>
      <c r="B8346" s="133" t="s">
        <v>574</v>
      </c>
      <c r="C8346" s="77" t="s">
        <v>6998</v>
      </c>
      <c r="D8346" s="134" t="s">
        <v>8404</v>
      </c>
      <c r="E8346" s="133" t="s">
        <v>14398</v>
      </c>
    </row>
    <row r="8347" spans="1:6" ht="14.1" customHeight="1" x14ac:dyDescent="0.3">
      <c r="A8347" s="135" t="s">
        <v>6182</v>
      </c>
      <c r="B8347" s="136" t="s">
        <v>575</v>
      </c>
      <c r="C8347" s="77" t="s">
        <v>6998</v>
      </c>
      <c r="D8347" s="137" t="s">
        <v>8404</v>
      </c>
      <c r="E8347" s="136" t="s">
        <v>14398</v>
      </c>
    </row>
    <row r="8348" spans="1:6" ht="14.1" customHeight="1" x14ac:dyDescent="0.3">
      <c r="A8348" s="132" t="s">
        <v>3027</v>
      </c>
      <c r="B8348" s="133" t="s">
        <v>14387</v>
      </c>
      <c r="C8348" s="77" t="s">
        <v>6920</v>
      </c>
      <c r="D8348" s="134" t="s">
        <v>8738</v>
      </c>
      <c r="E8348" s="133" t="s">
        <v>14395</v>
      </c>
      <c r="F8348" s="18"/>
    </row>
    <row r="8349" spans="1:6" ht="14.1" customHeight="1" x14ac:dyDescent="0.3">
      <c r="A8349" s="132" t="s">
        <v>3027</v>
      </c>
      <c r="B8349" s="133" t="s">
        <v>4879</v>
      </c>
      <c r="C8349" s="77" t="s">
        <v>5460</v>
      </c>
      <c r="D8349" s="134" t="s">
        <v>8637</v>
      </c>
      <c r="E8349" s="133" t="s">
        <v>14395</v>
      </c>
      <c r="F8349" s="17"/>
    </row>
    <row r="8350" spans="1:6" ht="14.1" customHeight="1" x14ac:dyDescent="0.3">
      <c r="A8350" s="141" t="s">
        <v>3027</v>
      </c>
      <c r="B8350" s="142" t="s">
        <v>575</v>
      </c>
      <c r="C8350" s="77" t="s">
        <v>6920</v>
      </c>
      <c r="D8350" s="143" t="s">
        <v>8637</v>
      </c>
      <c r="E8350" s="142" t="s">
        <v>14395</v>
      </c>
    </row>
    <row r="8351" spans="1:6" ht="14.1" customHeight="1" x14ac:dyDescent="0.3">
      <c r="A8351" s="132" t="s">
        <v>11617</v>
      </c>
      <c r="B8351" s="133" t="s">
        <v>574</v>
      </c>
      <c r="C8351" s="77" t="s">
        <v>7000</v>
      </c>
      <c r="D8351" s="134" t="s">
        <v>11618</v>
      </c>
      <c r="E8351" s="133" t="s">
        <v>14398</v>
      </c>
      <c r="F8351" s="17"/>
    </row>
    <row r="8352" spans="1:6" ht="14.1" customHeight="1" x14ac:dyDescent="0.3">
      <c r="A8352" s="135" t="s">
        <v>11617</v>
      </c>
      <c r="B8352" s="136" t="s">
        <v>14387</v>
      </c>
      <c r="C8352" s="77" t="s">
        <v>7000</v>
      </c>
      <c r="D8352" s="137" t="s">
        <v>11618</v>
      </c>
      <c r="E8352" s="136" t="s">
        <v>14398</v>
      </c>
    </row>
    <row r="8353" spans="1:6" ht="14.1" customHeight="1" x14ac:dyDescent="0.3">
      <c r="A8353" s="132" t="s">
        <v>11617</v>
      </c>
      <c r="B8353" s="133" t="s">
        <v>575</v>
      </c>
      <c r="C8353" s="77" t="s">
        <v>7000</v>
      </c>
      <c r="D8353" s="134" t="s">
        <v>11618</v>
      </c>
      <c r="E8353" s="133" t="s">
        <v>14398</v>
      </c>
      <c r="F8353" s="18"/>
    </row>
    <row r="8354" spans="1:6" ht="14.1" customHeight="1" x14ac:dyDescent="0.3">
      <c r="A8354" s="135" t="s">
        <v>10995</v>
      </c>
      <c r="B8354" s="136" t="s">
        <v>575</v>
      </c>
      <c r="C8354" s="77" t="s">
        <v>6920</v>
      </c>
      <c r="D8354" s="137" t="s">
        <v>10996</v>
      </c>
      <c r="E8354" s="136" t="s">
        <v>14399</v>
      </c>
      <c r="F8354" s="18"/>
    </row>
    <row r="8355" spans="1:6" ht="14.1" customHeight="1" x14ac:dyDescent="0.3">
      <c r="A8355" s="132" t="s">
        <v>6183</v>
      </c>
      <c r="B8355" s="133" t="s">
        <v>575</v>
      </c>
      <c r="C8355" s="77" t="s">
        <v>6911</v>
      </c>
      <c r="D8355" s="134" t="s">
        <v>8646</v>
      </c>
      <c r="E8355" s="133" t="s">
        <v>14414</v>
      </c>
      <c r="F8355" s="24"/>
    </row>
    <row r="8356" spans="1:6" ht="14.1" customHeight="1" x14ac:dyDescent="0.3">
      <c r="A8356" s="132" t="s">
        <v>460</v>
      </c>
      <c r="B8356" s="133" t="s">
        <v>574</v>
      </c>
      <c r="C8356" s="77" t="s">
        <v>9895</v>
      </c>
      <c r="D8356" s="134" t="s">
        <v>15618</v>
      </c>
      <c r="E8356" s="133" t="s">
        <v>15619</v>
      </c>
    </row>
    <row r="8357" spans="1:6" ht="14.1" customHeight="1" x14ac:dyDescent="0.3">
      <c r="A8357" s="132" t="s">
        <v>4064</v>
      </c>
      <c r="B8357" s="75" t="s">
        <v>574</v>
      </c>
      <c r="C8357" s="77" t="s">
        <v>6920</v>
      </c>
      <c r="D8357" s="134" t="s">
        <v>12764</v>
      </c>
      <c r="E8357" s="133" t="s">
        <v>16488</v>
      </c>
      <c r="F8357" s="18"/>
    </row>
    <row r="8358" spans="1:6" ht="14.1" customHeight="1" x14ac:dyDescent="0.3">
      <c r="A8358" s="141" t="s">
        <v>3028</v>
      </c>
      <c r="B8358" s="142" t="s">
        <v>574</v>
      </c>
      <c r="C8358" s="77" t="s">
        <v>6277</v>
      </c>
      <c r="D8358" s="143" t="s">
        <v>7324</v>
      </c>
      <c r="E8358" s="142" t="s">
        <v>14398</v>
      </c>
      <c r="F8358" s="18"/>
    </row>
    <row r="8359" spans="1:6" ht="14.1" customHeight="1" x14ac:dyDescent="0.3">
      <c r="A8359" s="132" t="s">
        <v>3028</v>
      </c>
      <c r="B8359" s="133" t="s">
        <v>14387</v>
      </c>
      <c r="C8359" s="77" t="s">
        <v>6277</v>
      </c>
      <c r="D8359" s="134" t="s">
        <v>7324</v>
      </c>
      <c r="E8359" s="133" t="s">
        <v>14398</v>
      </c>
      <c r="F8359" s="17"/>
    </row>
    <row r="8360" spans="1:6" ht="14.1" customHeight="1" x14ac:dyDescent="0.3">
      <c r="A8360" s="132" t="s">
        <v>3028</v>
      </c>
      <c r="B8360" s="133" t="s">
        <v>575</v>
      </c>
      <c r="C8360" s="77" t="s">
        <v>6277</v>
      </c>
      <c r="D8360" s="134" t="s">
        <v>7324</v>
      </c>
      <c r="E8360" s="133" t="s">
        <v>14398</v>
      </c>
      <c r="F8360" s="17"/>
    </row>
    <row r="8361" spans="1:6" ht="14.1" customHeight="1" x14ac:dyDescent="0.3">
      <c r="A8361" s="132" t="s">
        <v>11914</v>
      </c>
      <c r="B8361" s="133" t="s">
        <v>574</v>
      </c>
      <c r="C8361" s="77" t="s">
        <v>6984</v>
      </c>
      <c r="D8361" s="134" t="s">
        <v>11915</v>
      </c>
      <c r="E8361" s="133" t="s">
        <v>11860</v>
      </c>
    </row>
    <row r="8362" spans="1:6" ht="14.1" customHeight="1" x14ac:dyDescent="0.3">
      <c r="A8362" s="132" t="s">
        <v>6571</v>
      </c>
      <c r="B8362" s="133" t="s">
        <v>574</v>
      </c>
      <c r="C8362" s="77" t="s">
        <v>6911</v>
      </c>
      <c r="D8362" s="134" t="s">
        <v>11640</v>
      </c>
      <c r="E8362" s="133" t="s">
        <v>639</v>
      </c>
    </row>
    <row r="8363" spans="1:6" ht="14.1" customHeight="1" x14ac:dyDescent="0.3">
      <c r="A8363" s="132" t="s">
        <v>1648</v>
      </c>
      <c r="B8363" s="133" t="s">
        <v>574</v>
      </c>
      <c r="C8363" s="77" t="s">
        <v>6911</v>
      </c>
      <c r="D8363" s="134" t="s">
        <v>4872</v>
      </c>
      <c r="E8363" s="157" t="s">
        <v>14398</v>
      </c>
    </row>
    <row r="8364" spans="1:6" ht="14.1" customHeight="1" x14ac:dyDescent="0.3">
      <c r="A8364" s="132" t="s">
        <v>1648</v>
      </c>
      <c r="B8364" s="133" t="s">
        <v>575</v>
      </c>
      <c r="C8364" s="77" t="s">
        <v>6911</v>
      </c>
      <c r="D8364" s="134" t="s">
        <v>12046</v>
      </c>
      <c r="E8364" s="133" t="s">
        <v>14398</v>
      </c>
      <c r="F8364" s="18"/>
    </row>
    <row r="8365" spans="1:6" ht="14.1" customHeight="1" x14ac:dyDescent="0.3">
      <c r="A8365" s="132" t="s">
        <v>4787</v>
      </c>
      <c r="B8365" s="133" t="s">
        <v>574</v>
      </c>
      <c r="C8365" s="77" t="s">
        <v>6919</v>
      </c>
      <c r="D8365" s="134" t="s">
        <v>12258</v>
      </c>
      <c r="E8365" s="133" t="s">
        <v>14406</v>
      </c>
      <c r="F8365" s="17"/>
    </row>
    <row r="8366" spans="1:6" ht="14.1" customHeight="1" x14ac:dyDescent="0.3">
      <c r="A8366" s="141" t="s">
        <v>3895</v>
      </c>
      <c r="B8366" s="142" t="s">
        <v>574</v>
      </c>
      <c r="C8366" s="77" t="s">
        <v>6924</v>
      </c>
      <c r="D8366" s="143" t="s">
        <v>9286</v>
      </c>
      <c r="E8366" s="142" t="s">
        <v>14681</v>
      </c>
    </row>
    <row r="8367" spans="1:6" ht="14.1" customHeight="1" x14ac:dyDescent="0.3">
      <c r="A8367" s="132" t="s">
        <v>3029</v>
      </c>
      <c r="B8367" s="133" t="s">
        <v>574</v>
      </c>
      <c r="C8367" s="77" t="s">
        <v>6911</v>
      </c>
      <c r="D8367" s="134" t="s">
        <v>8371</v>
      </c>
      <c r="E8367" s="133" t="s">
        <v>14394</v>
      </c>
    </row>
    <row r="8368" spans="1:6" ht="14.1" customHeight="1" x14ac:dyDescent="0.3">
      <c r="A8368" s="132" t="s">
        <v>3029</v>
      </c>
      <c r="B8368" s="133" t="s">
        <v>14387</v>
      </c>
      <c r="C8368" s="77" t="s">
        <v>6911</v>
      </c>
      <c r="D8368" s="134" t="s">
        <v>8371</v>
      </c>
      <c r="E8368" s="133" t="s">
        <v>14394</v>
      </c>
    </row>
    <row r="8369" spans="1:6" ht="14.1" customHeight="1" x14ac:dyDescent="0.3">
      <c r="A8369" s="132" t="s">
        <v>3029</v>
      </c>
      <c r="B8369" s="133" t="s">
        <v>4879</v>
      </c>
      <c r="C8369" s="77" t="s">
        <v>6184</v>
      </c>
      <c r="D8369" s="134" t="s">
        <v>8942</v>
      </c>
      <c r="E8369" s="133" t="s">
        <v>14394</v>
      </c>
    </row>
    <row r="8370" spans="1:6" ht="14.1" customHeight="1" x14ac:dyDescent="0.3">
      <c r="A8370" s="132" t="s">
        <v>3029</v>
      </c>
      <c r="B8370" s="133" t="s">
        <v>575</v>
      </c>
      <c r="C8370" s="77" t="s">
        <v>6911</v>
      </c>
      <c r="D8370" s="134" t="s">
        <v>8371</v>
      </c>
      <c r="E8370" s="133" t="s">
        <v>14394</v>
      </c>
      <c r="F8370" s="17"/>
    </row>
    <row r="8371" spans="1:6" ht="14.1" customHeight="1" x14ac:dyDescent="0.3">
      <c r="A8371" s="132" t="s">
        <v>2928</v>
      </c>
      <c r="B8371" s="133" t="s">
        <v>574</v>
      </c>
      <c r="C8371" s="77" t="s">
        <v>6920</v>
      </c>
      <c r="D8371" s="134" t="s">
        <v>12765</v>
      </c>
      <c r="E8371" s="133" t="s">
        <v>16489</v>
      </c>
    </row>
    <row r="8372" spans="1:6" ht="14.1" customHeight="1" x14ac:dyDescent="0.3">
      <c r="A8372" s="132" t="s">
        <v>4499</v>
      </c>
      <c r="B8372" s="133" t="s">
        <v>574</v>
      </c>
      <c r="C8372" s="77" t="s">
        <v>6920</v>
      </c>
      <c r="D8372" s="134" t="s">
        <v>9548</v>
      </c>
      <c r="E8372" s="133" t="s">
        <v>15620</v>
      </c>
      <c r="F8372" s="17"/>
    </row>
    <row r="8373" spans="1:6" ht="14.1" customHeight="1" x14ac:dyDescent="0.3">
      <c r="A8373" s="135" t="s">
        <v>4183</v>
      </c>
      <c r="B8373" s="136" t="s">
        <v>574</v>
      </c>
      <c r="C8373" s="77" t="s">
        <v>6937</v>
      </c>
      <c r="D8373" s="137" t="s">
        <v>7272</v>
      </c>
      <c r="E8373" s="136" t="s">
        <v>14394</v>
      </c>
    </row>
    <row r="8374" spans="1:6" ht="14.1" customHeight="1" x14ac:dyDescent="0.3">
      <c r="A8374" s="132" t="s">
        <v>4183</v>
      </c>
      <c r="B8374" s="133" t="s">
        <v>14387</v>
      </c>
      <c r="C8374" s="77" t="s">
        <v>6937</v>
      </c>
      <c r="D8374" s="134" t="s">
        <v>7272</v>
      </c>
      <c r="E8374" s="133" t="s">
        <v>14394</v>
      </c>
      <c r="F8374" s="17"/>
    </row>
    <row r="8375" spans="1:6" ht="14.1" customHeight="1" x14ac:dyDescent="0.3">
      <c r="A8375" s="132" t="s">
        <v>4183</v>
      </c>
      <c r="B8375" s="133" t="s">
        <v>575</v>
      </c>
      <c r="C8375" s="77" t="s">
        <v>6937</v>
      </c>
      <c r="D8375" s="134" t="s">
        <v>7272</v>
      </c>
      <c r="E8375" s="133" t="s">
        <v>14394</v>
      </c>
      <c r="F8375" s="17"/>
    </row>
    <row r="8376" spans="1:6" ht="14.1" customHeight="1" x14ac:dyDescent="0.3">
      <c r="A8376" s="144" t="s">
        <v>3315</v>
      </c>
      <c r="B8376" s="139" t="s">
        <v>576</v>
      </c>
      <c r="C8376" s="77" t="s">
        <v>6998</v>
      </c>
      <c r="D8376" s="145" t="s">
        <v>10145</v>
      </c>
      <c r="E8376" s="139" t="s">
        <v>14569</v>
      </c>
    </row>
    <row r="8377" spans="1:6" ht="14.1" customHeight="1" x14ac:dyDescent="0.3">
      <c r="A8377" s="132" t="s">
        <v>3315</v>
      </c>
      <c r="B8377" s="133" t="s">
        <v>574</v>
      </c>
      <c r="C8377" s="77" t="s">
        <v>6998</v>
      </c>
      <c r="D8377" s="134" t="s">
        <v>10145</v>
      </c>
      <c r="E8377" s="133" t="s">
        <v>14569</v>
      </c>
    </row>
    <row r="8378" spans="1:6" ht="14.1" customHeight="1" x14ac:dyDescent="0.3">
      <c r="A8378" s="141" t="s">
        <v>659</v>
      </c>
      <c r="B8378" s="142" t="s">
        <v>574</v>
      </c>
      <c r="C8378" s="77" t="s">
        <v>6920</v>
      </c>
      <c r="D8378" s="143" t="s">
        <v>13366</v>
      </c>
      <c r="E8378" s="142" t="s">
        <v>14396</v>
      </c>
    </row>
    <row r="8379" spans="1:6" ht="14.1" customHeight="1" x14ac:dyDescent="0.3">
      <c r="A8379" s="135" t="s">
        <v>5127</v>
      </c>
      <c r="B8379" s="136" t="s">
        <v>13017</v>
      </c>
      <c r="C8379" s="77" t="s">
        <v>5108</v>
      </c>
      <c r="D8379" s="137" t="s">
        <v>13019</v>
      </c>
      <c r="E8379" s="136" t="s">
        <v>5128</v>
      </c>
      <c r="F8379" s="17"/>
    </row>
    <row r="8380" spans="1:6" ht="14.1" customHeight="1" x14ac:dyDescent="0.3">
      <c r="A8380" s="135" t="s">
        <v>4211</v>
      </c>
      <c r="B8380" s="136" t="s">
        <v>574</v>
      </c>
      <c r="C8380" s="77" t="s">
        <v>6920</v>
      </c>
      <c r="D8380" s="137" t="s">
        <v>8367</v>
      </c>
      <c r="E8380" s="136" t="s">
        <v>14398</v>
      </c>
      <c r="F8380" s="18"/>
    </row>
    <row r="8381" spans="1:6" ht="14.1" customHeight="1" x14ac:dyDescent="0.3">
      <c r="A8381" s="135" t="s">
        <v>2929</v>
      </c>
      <c r="B8381" s="136" t="s">
        <v>574</v>
      </c>
      <c r="C8381" s="77" t="s">
        <v>6919</v>
      </c>
      <c r="D8381" s="137" t="s">
        <v>12766</v>
      </c>
      <c r="E8381" s="136" t="s">
        <v>16490</v>
      </c>
      <c r="F8381" s="18"/>
    </row>
    <row r="8382" spans="1:6" ht="14.1" customHeight="1" x14ac:dyDescent="0.3">
      <c r="A8382" s="141" t="s">
        <v>6185</v>
      </c>
      <c r="B8382" s="142" t="s">
        <v>574</v>
      </c>
      <c r="C8382" s="77" t="s">
        <v>6921</v>
      </c>
      <c r="D8382" s="143" t="s">
        <v>13066</v>
      </c>
      <c r="E8382" s="142" t="s">
        <v>733</v>
      </c>
      <c r="F8382" s="17"/>
    </row>
    <row r="8383" spans="1:6" ht="14.1" customHeight="1" x14ac:dyDescent="0.3">
      <c r="A8383" s="132" t="s">
        <v>6185</v>
      </c>
      <c r="B8383" s="133" t="s">
        <v>575</v>
      </c>
      <c r="C8383" s="77" t="s">
        <v>6921</v>
      </c>
      <c r="D8383" s="134" t="s">
        <v>13066</v>
      </c>
      <c r="E8383" s="133" t="s">
        <v>733</v>
      </c>
      <c r="F8383" s="18"/>
    </row>
    <row r="8384" spans="1:6" ht="14.1" customHeight="1" x14ac:dyDescent="0.3">
      <c r="A8384" s="132" t="s">
        <v>6186</v>
      </c>
      <c r="B8384" s="133" t="s">
        <v>574</v>
      </c>
      <c r="C8384" s="77" t="s">
        <v>6921</v>
      </c>
      <c r="D8384" s="134" t="s">
        <v>13066</v>
      </c>
      <c r="E8384" s="133" t="s">
        <v>733</v>
      </c>
    </row>
    <row r="8385" spans="1:6" ht="14.1" customHeight="1" x14ac:dyDescent="0.3">
      <c r="A8385" s="144" t="s">
        <v>6186</v>
      </c>
      <c r="B8385" s="139" t="s">
        <v>575</v>
      </c>
      <c r="C8385" s="77" t="s">
        <v>6921</v>
      </c>
      <c r="D8385" s="145" t="s">
        <v>13066</v>
      </c>
      <c r="E8385" s="139" t="s">
        <v>733</v>
      </c>
      <c r="F8385" s="18"/>
    </row>
    <row r="8386" spans="1:6" ht="14.1" customHeight="1" x14ac:dyDescent="0.3">
      <c r="A8386" s="135" t="s">
        <v>6187</v>
      </c>
      <c r="B8386" s="136" t="s">
        <v>574</v>
      </c>
      <c r="C8386" s="77" t="s">
        <v>6921</v>
      </c>
      <c r="D8386" s="137" t="s">
        <v>13067</v>
      </c>
      <c r="E8386" s="136" t="s">
        <v>733</v>
      </c>
      <c r="F8386" s="17"/>
    </row>
    <row r="8387" spans="1:6" ht="14.1" customHeight="1" x14ac:dyDescent="0.3">
      <c r="A8387" s="132" t="s">
        <v>6187</v>
      </c>
      <c r="B8387" s="133" t="s">
        <v>14387</v>
      </c>
      <c r="C8387" s="77" t="s">
        <v>6921</v>
      </c>
      <c r="D8387" s="134" t="s">
        <v>13067</v>
      </c>
      <c r="E8387" s="133" t="s">
        <v>733</v>
      </c>
    </row>
    <row r="8388" spans="1:6" ht="14.1" customHeight="1" x14ac:dyDescent="0.3">
      <c r="A8388" s="132" t="s">
        <v>6187</v>
      </c>
      <c r="B8388" s="133" t="s">
        <v>575</v>
      </c>
      <c r="C8388" s="77" t="s">
        <v>6921</v>
      </c>
      <c r="D8388" s="134" t="s">
        <v>13067</v>
      </c>
      <c r="E8388" s="133" t="s">
        <v>733</v>
      </c>
      <c r="F8388" s="17"/>
    </row>
    <row r="8389" spans="1:6" ht="14.1" customHeight="1" x14ac:dyDescent="0.3">
      <c r="A8389" s="138" t="s">
        <v>6188</v>
      </c>
      <c r="B8389" s="139" t="s">
        <v>574</v>
      </c>
      <c r="C8389" s="77" t="s">
        <v>6921</v>
      </c>
      <c r="D8389" s="140" t="s">
        <v>13065</v>
      </c>
      <c r="E8389" s="139" t="s">
        <v>733</v>
      </c>
      <c r="F8389" s="17"/>
    </row>
    <row r="8390" spans="1:6" ht="14.1" customHeight="1" x14ac:dyDescent="0.3">
      <c r="A8390" s="135" t="s">
        <v>7376</v>
      </c>
      <c r="B8390" s="136" t="s">
        <v>574</v>
      </c>
      <c r="C8390" s="77" t="s">
        <v>5421</v>
      </c>
      <c r="D8390" s="137" t="s">
        <v>14430</v>
      </c>
      <c r="E8390" s="136" t="s">
        <v>14398</v>
      </c>
      <c r="F8390" s="17"/>
    </row>
    <row r="8391" spans="1:6" ht="14.1" customHeight="1" x14ac:dyDescent="0.3">
      <c r="A8391" s="132" t="s">
        <v>4756</v>
      </c>
      <c r="B8391" s="133" t="s">
        <v>574</v>
      </c>
      <c r="C8391" s="77" t="s">
        <v>5232</v>
      </c>
      <c r="D8391" s="134" t="s">
        <v>10991</v>
      </c>
      <c r="E8391" s="133" t="s">
        <v>14394</v>
      </c>
      <c r="F8391" s="17"/>
    </row>
    <row r="8392" spans="1:6" ht="14.1" customHeight="1" x14ac:dyDescent="0.3">
      <c r="A8392" s="132" t="s">
        <v>4873</v>
      </c>
      <c r="B8392" s="133" t="s">
        <v>574</v>
      </c>
      <c r="C8392" s="77" t="s">
        <v>6984</v>
      </c>
      <c r="D8392" s="134" t="s">
        <v>11561</v>
      </c>
      <c r="E8392" s="133" t="s">
        <v>14398</v>
      </c>
      <c r="F8392" s="17"/>
    </row>
    <row r="8393" spans="1:6" ht="14.1" customHeight="1" x14ac:dyDescent="0.3">
      <c r="A8393" s="132" t="s">
        <v>5076</v>
      </c>
      <c r="B8393" s="133" t="s">
        <v>1244</v>
      </c>
      <c r="C8393" s="77" t="s">
        <v>5231</v>
      </c>
      <c r="D8393" s="134" t="s">
        <v>9100</v>
      </c>
      <c r="E8393" s="133" t="s">
        <v>14659</v>
      </c>
      <c r="F8393" s="17"/>
    </row>
    <row r="8394" spans="1:6" ht="14.1" customHeight="1" x14ac:dyDescent="0.3">
      <c r="A8394" s="132" t="s">
        <v>5076</v>
      </c>
      <c r="B8394" s="133" t="s">
        <v>574</v>
      </c>
      <c r="C8394" s="77" t="s">
        <v>6510</v>
      </c>
      <c r="D8394" s="134" t="s">
        <v>15621</v>
      </c>
      <c r="E8394" s="133" t="s">
        <v>14659</v>
      </c>
    </row>
    <row r="8395" spans="1:6" ht="14.1" customHeight="1" x14ac:dyDescent="0.3">
      <c r="A8395" s="135" t="s">
        <v>10022</v>
      </c>
      <c r="B8395" s="136" t="s">
        <v>574</v>
      </c>
      <c r="C8395" s="77" t="s">
        <v>7021</v>
      </c>
      <c r="D8395" s="137" t="s">
        <v>15622</v>
      </c>
      <c r="E8395" s="136" t="s">
        <v>14795</v>
      </c>
    </row>
    <row r="8396" spans="1:6" ht="14.1" customHeight="1" x14ac:dyDescent="0.3">
      <c r="A8396" s="132" t="s">
        <v>11168</v>
      </c>
      <c r="B8396" s="133" t="s">
        <v>576</v>
      </c>
      <c r="C8396" s="77" t="s">
        <v>6922</v>
      </c>
      <c r="D8396" s="134" t="s">
        <v>11996</v>
      </c>
      <c r="E8396" s="133" t="s">
        <v>14396</v>
      </c>
      <c r="F8396" s="17"/>
    </row>
    <row r="8397" spans="1:6" ht="14.1" customHeight="1" x14ac:dyDescent="0.3">
      <c r="A8397" s="138" t="s">
        <v>11168</v>
      </c>
      <c r="B8397" s="139" t="s">
        <v>1244</v>
      </c>
      <c r="C8397" s="77" t="s">
        <v>6922</v>
      </c>
      <c r="D8397" s="140" t="s">
        <v>11997</v>
      </c>
      <c r="E8397" s="139" t="s">
        <v>14396</v>
      </c>
      <c r="F8397" s="17"/>
    </row>
    <row r="8398" spans="1:6" ht="14.1" customHeight="1" x14ac:dyDescent="0.3">
      <c r="A8398" s="141" t="s">
        <v>11168</v>
      </c>
      <c r="B8398" s="142" t="s">
        <v>574</v>
      </c>
      <c r="C8398" s="77" t="s">
        <v>7071</v>
      </c>
      <c r="D8398" s="143" t="s">
        <v>2497</v>
      </c>
      <c r="E8398" s="142" t="s">
        <v>14396</v>
      </c>
      <c r="F8398" s="17"/>
    </row>
    <row r="8399" spans="1:6" ht="14.1" customHeight="1" x14ac:dyDescent="0.3">
      <c r="A8399" s="132" t="s">
        <v>874</v>
      </c>
      <c r="B8399" s="133" t="s">
        <v>574</v>
      </c>
      <c r="C8399" s="77" t="s">
        <v>6998</v>
      </c>
      <c r="D8399" s="134" t="s">
        <v>14340</v>
      </c>
      <c r="E8399" s="133" t="s">
        <v>16491</v>
      </c>
      <c r="F8399" s="18"/>
    </row>
    <row r="8400" spans="1:6" ht="14.1" customHeight="1" x14ac:dyDescent="0.3">
      <c r="A8400" s="132" t="s">
        <v>4065</v>
      </c>
      <c r="B8400" s="133" t="s">
        <v>574</v>
      </c>
      <c r="C8400" s="77" t="s">
        <v>6994</v>
      </c>
      <c r="D8400" s="134" t="s">
        <v>12767</v>
      </c>
      <c r="E8400" s="133" t="s">
        <v>16492</v>
      </c>
      <c r="F8400" s="17"/>
    </row>
    <row r="8401" spans="1:6" ht="14.1" customHeight="1" x14ac:dyDescent="0.3">
      <c r="A8401" s="135" t="s">
        <v>5207</v>
      </c>
      <c r="B8401" s="136" t="s">
        <v>574</v>
      </c>
      <c r="C8401" s="77" t="s">
        <v>6919</v>
      </c>
      <c r="D8401" s="137" t="s">
        <v>12768</v>
      </c>
      <c r="E8401" s="136" t="s">
        <v>16493</v>
      </c>
    </row>
    <row r="8402" spans="1:6" ht="14.1" customHeight="1" x14ac:dyDescent="0.3">
      <c r="A8402" s="141" t="s">
        <v>11916</v>
      </c>
      <c r="B8402" s="142" t="s">
        <v>574</v>
      </c>
      <c r="C8402" s="77" t="s">
        <v>6994</v>
      </c>
      <c r="D8402" s="143" t="s">
        <v>11917</v>
      </c>
      <c r="E8402" s="142" t="s">
        <v>11860</v>
      </c>
    </row>
    <row r="8403" spans="1:6" ht="14.1" customHeight="1" x14ac:dyDescent="0.3">
      <c r="A8403" s="138" t="s">
        <v>11916</v>
      </c>
      <c r="B8403" s="139" t="s">
        <v>14387</v>
      </c>
      <c r="C8403" s="77" t="s">
        <v>6994</v>
      </c>
      <c r="D8403" s="140" t="s">
        <v>11917</v>
      </c>
      <c r="E8403" s="139" t="s">
        <v>11860</v>
      </c>
    </row>
    <row r="8404" spans="1:6" ht="14.1" customHeight="1" x14ac:dyDescent="0.3">
      <c r="A8404" s="138" t="s">
        <v>5129</v>
      </c>
      <c r="B8404" s="139" t="s">
        <v>13017</v>
      </c>
      <c r="C8404" s="77" t="s">
        <v>5108</v>
      </c>
      <c r="D8404" s="140" t="s">
        <v>13054</v>
      </c>
      <c r="E8404" s="139" t="s">
        <v>5130</v>
      </c>
      <c r="F8404" s="17"/>
    </row>
    <row r="8405" spans="1:6" ht="14.1" customHeight="1" x14ac:dyDescent="0.3">
      <c r="A8405" s="135" t="s">
        <v>654</v>
      </c>
      <c r="B8405" s="136" t="s">
        <v>574</v>
      </c>
      <c r="C8405" s="77" t="s">
        <v>6922</v>
      </c>
      <c r="D8405" s="137" t="s">
        <v>7694</v>
      </c>
      <c r="E8405" s="136" t="s">
        <v>14398</v>
      </c>
      <c r="F8405" s="17"/>
    </row>
    <row r="8406" spans="1:6" ht="14.1" customHeight="1" x14ac:dyDescent="0.3">
      <c r="A8406" s="135" t="s">
        <v>11813</v>
      </c>
      <c r="B8406" s="136" t="s">
        <v>574</v>
      </c>
      <c r="C8406" s="77" t="s">
        <v>6954</v>
      </c>
      <c r="D8406" s="137" t="s">
        <v>3153</v>
      </c>
      <c r="E8406" s="136" t="s">
        <v>14414</v>
      </c>
      <c r="F8406" s="18"/>
    </row>
    <row r="8407" spans="1:6" ht="14.1" customHeight="1" x14ac:dyDescent="0.3">
      <c r="A8407" s="132" t="s">
        <v>11446</v>
      </c>
      <c r="B8407" s="133" t="s">
        <v>574</v>
      </c>
      <c r="C8407" s="77" t="s">
        <v>6920</v>
      </c>
      <c r="D8407" s="134" t="s">
        <v>13993</v>
      </c>
      <c r="E8407" s="133" t="s">
        <v>14406</v>
      </c>
      <c r="F8407" s="18"/>
    </row>
    <row r="8408" spans="1:6" ht="14.1" customHeight="1" x14ac:dyDescent="0.3">
      <c r="A8408" s="135" t="s">
        <v>4173</v>
      </c>
      <c r="B8408" s="136" t="s">
        <v>574</v>
      </c>
      <c r="C8408" s="77" t="s">
        <v>6937</v>
      </c>
      <c r="D8408" s="137" t="s">
        <v>10992</v>
      </c>
      <c r="E8408" s="136" t="s">
        <v>14409</v>
      </c>
      <c r="F8408" s="18"/>
    </row>
    <row r="8409" spans="1:6" ht="14.1" customHeight="1" x14ac:dyDescent="0.3">
      <c r="A8409" s="135" t="s">
        <v>6189</v>
      </c>
      <c r="B8409" s="136" t="s">
        <v>574</v>
      </c>
      <c r="C8409" s="77" t="s">
        <v>6994</v>
      </c>
      <c r="D8409" s="137" t="s">
        <v>7262</v>
      </c>
      <c r="E8409" s="136" t="s">
        <v>14394</v>
      </c>
      <c r="F8409" s="18"/>
    </row>
    <row r="8410" spans="1:6" ht="14.1" customHeight="1" x14ac:dyDescent="0.3">
      <c r="A8410" s="132" t="s">
        <v>6190</v>
      </c>
      <c r="B8410" s="133" t="s">
        <v>4879</v>
      </c>
      <c r="C8410" s="77" t="s">
        <v>423</v>
      </c>
      <c r="D8410" s="134" t="s">
        <v>13551</v>
      </c>
      <c r="E8410" s="133" t="s">
        <v>14414</v>
      </c>
    </row>
    <row r="8411" spans="1:6" ht="14.1" customHeight="1" x14ac:dyDescent="0.3">
      <c r="A8411" s="132" t="s">
        <v>15623</v>
      </c>
      <c r="B8411" s="133" t="s">
        <v>574</v>
      </c>
      <c r="C8411" s="77" t="s">
        <v>9526</v>
      </c>
      <c r="D8411" s="134" t="s">
        <v>14506</v>
      </c>
      <c r="E8411" s="133" t="s">
        <v>14507</v>
      </c>
      <c r="F8411" s="17"/>
    </row>
    <row r="8412" spans="1:6" ht="14.1" customHeight="1" x14ac:dyDescent="0.3">
      <c r="A8412" s="132" t="s">
        <v>3982</v>
      </c>
      <c r="B8412" s="133" t="s">
        <v>574</v>
      </c>
      <c r="C8412" s="77" t="s">
        <v>6920</v>
      </c>
      <c r="D8412" s="134" t="s">
        <v>12769</v>
      </c>
      <c r="E8412" s="133" t="s">
        <v>16494</v>
      </c>
      <c r="F8412" s="18"/>
    </row>
    <row r="8413" spans="1:6" ht="14.1" customHeight="1" x14ac:dyDescent="0.3">
      <c r="A8413" s="132" t="s">
        <v>5131</v>
      </c>
      <c r="B8413" s="133" t="s">
        <v>13017</v>
      </c>
      <c r="C8413" s="77" t="s">
        <v>5108</v>
      </c>
      <c r="D8413" s="134" t="s">
        <v>16617</v>
      </c>
      <c r="E8413" s="133" t="s">
        <v>5109</v>
      </c>
    </row>
    <row r="8414" spans="1:6" ht="14.1" customHeight="1" x14ac:dyDescent="0.3">
      <c r="A8414" s="135" t="s">
        <v>1082</v>
      </c>
      <c r="B8414" s="136" t="s">
        <v>574</v>
      </c>
      <c r="C8414" s="77" t="s">
        <v>5637</v>
      </c>
      <c r="D8414" s="137" t="s">
        <v>13308</v>
      </c>
      <c r="E8414" s="136" t="s">
        <v>14394</v>
      </c>
    </row>
    <row r="8415" spans="1:6" ht="14.1" customHeight="1" x14ac:dyDescent="0.3">
      <c r="A8415" s="132" t="s">
        <v>1082</v>
      </c>
      <c r="B8415" s="133" t="s">
        <v>575</v>
      </c>
      <c r="C8415" s="77" t="s">
        <v>7443</v>
      </c>
      <c r="D8415" s="134" t="s">
        <v>13308</v>
      </c>
      <c r="E8415" s="133" t="s">
        <v>14394</v>
      </c>
      <c r="F8415" s="18"/>
    </row>
    <row r="8416" spans="1:6" ht="14.1" customHeight="1" x14ac:dyDescent="0.3">
      <c r="A8416" s="135" t="s">
        <v>5077</v>
      </c>
      <c r="B8416" s="136" t="s">
        <v>574</v>
      </c>
      <c r="C8416" s="77" t="s">
        <v>6919</v>
      </c>
      <c r="D8416" s="137" t="s">
        <v>10161</v>
      </c>
      <c r="E8416" s="136" t="s">
        <v>14648</v>
      </c>
      <c r="F8416" s="18"/>
    </row>
    <row r="8417" spans="1:6" ht="14.1" customHeight="1" x14ac:dyDescent="0.3">
      <c r="A8417" s="149" t="s">
        <v>5077</v>
      </c>
      <c r="B8417" s="150" t="s">
        <v>575</v>
      </c>
      <c r="C8417" s="77" t="s">
        <v>6919</v>
      </c>
      <c r="D8417" s="151" t="s">
        <v>10161</v>
      </c>
      <c r="E8417" s="152" t="s">
        <v>14648</v>
      </c>
      <c r="F8417" s="17"/>
    </row>
    <row r="8418" spans="1:6" ht="14.1" customHeight="1" x14ac:dyDescent="0.3">
      <c r="A8418" s="132" t="s">
        <v>15624</v>
      </c>
      <c r="B8418" s="133" t="s">
        <v>574</v>
      </c>
      <c r="C8418" s="77" t="s">
        <v>7000</v>
      </c>
      <c r="D8418" s="134" t="s">
        <v>9587</v>
      </c>
      <c r="E8418" s="133" t="s">
        <v>14398</v>
      </c>
    </row>
    <row r="8419" spans="1:6" ht="14.1" customHeight="1" x14ac:dyDescent="0.3">
      <c r="A8419" s="138" t="s">
        <v>15624</v>
      </c>
      <c r="B8419" s="139" t="s">
        <v>14387</v>
      </c>
      <c r="C8419" s="77" t="s">
        <v>7000</v>
      </c>
      <c r="D8419" s="140" t="s">
        <v>9587</v>
      </c>
      <c r="E8419" s="139" t="s">
        <v>14398</v>
      </c>
      <c r="F8419" s="18"/>
    </row>
    <row r="8420" spans="1:6" ht="14.1" customHeight="1" x14ac:dyDescent="0.3">
      <c r="A8420" s="138" t="s">
        <v>15624</v>
      </c>
      <c r="B8420" s="139" t="s">
        <v>575</v>
      </c>
      <c r="C8420" s="77" t="s">
        <v>7000</v>
      </c>
      <c r="D8420" s="140" t="s">
        <v>9587</v>
      </c>
      <c r="E8420" s="139" t="s">
        <v>14398</v>
      </c>
    </row>
    <row r="8421" spans="1:6" ht="14.1" customHeight="1" x14ac:dyDescent="0.3">
      <c r="A8421" s="132" t="s">
        <v>3896</v>
      </c>
      <c r="B8421" s="133" t="s">
        <v>574</v>
      </c>
      <c r="C8421" s="77" t="s">
        <v>6994</v>
      </c>
      <c r="D8421" s="134" t="s">
        <v>13788</v>
      </c>
      <c r="E8421" s="133" t="s">
        <v>14817</v>
      </c>
    </row>
    <row r="8422" spans="1:6" ht="14.1" customHeight="1" x14ac:dyDescent="0.3">
      <c r="A8422" s="141" t="s">
        <v>3896</v>
      </c>
      <c r="B8422" s="142" t="s">
        <v>575</v>
      </c>
      <c r="C8422" s="77" t="s">
        <v>6994</v>
      </c>
      <c r="D8422" s="143" t="s">
        <v>13788</v>
      </c>
      <c r="E8422" s="142" t="s">
        <v>14817</v>
      </c>
    </row>
    <row r="8423" spans="1:6" ht="14.1" customHeight="1" x14ac:dyDescent="0.3">
      <c r="A8423" s="144" t="s">
        <v>6821</v>
      </c>
      <c r="B8423" s="139" t="s">
        <v>574</v>
      </c>
      <c r="C8423" s="77" t="s">
        <v>9019</v>
      </c>
      <c r="D8423" s="145" t="s">
        <v>912</v>
      </c>
      <c r="E8423" s="139" t="s">
        <v>15625</v>
      </c>
    </row>
    <row r="8424" spans="1:6" ht="14.1" customHeight="1" x14ac:dyDescent="0.3">
      <c r="A8424" s="135" t="s">
        <v>6821</v>
      </c>
      <c r="B8424" s="136" t="s">
        <v>4879</v>
      </c>
      <c r="C8424" s="77" t="s">
        <v>9019</v>
      </c>
      <c r="D8424" s="137" t="s">
        <v>2745</v>
      </c>
      <c r="E8424" s="136" t="s">
        <v>15625</v>
      </c>
    </row>
    <row r="8425" spans="1:6" ht="14.1" customHeight="1" x14ac:dyDescent="0.3">
      <c r="A8425" s="135" t="s">
        <v>3442</v>
      </c>
      <c r="B8425" s="136" t="s">
        <v>574</v>
      </c>
      <c r="C8425" s="77" t="s">
        <v>7013</v>
      </c>
      <c r="D8425" s="137" t="s">
        <v>12770</v>
      </c>
      <c r="E8425" s="136" t="s">
        <v>16495</v>
      </c>
      <c r="F8425" s="17"/>
    </row>
    <row r="8426" spans="1:6" ht="14.1" customHeight="1" x14ac:dyDescent="0.3">
      <c r="A8426" s="135" t="s">
        <v>3442</v>
      </c>
      <c r="B8426" s="136" t="s">
        <v>14387</v>
      </c>
      <c r="C8426" s="77" t="s">
        <v>7013</v>
      </c>
      <c r="D8426" s="137" t="s">
        <v>12770</v>
      </c>
      <c r="E8426" s="136" t="s">
        <v>16495</v>
      </c>
    </row>
    <row r="8427" spans="1:6" ht="14.1" customHeight="1" x14ac:dyDescent="0.3">
      <c r="A8427" s="138" t="s">
        <v>3442</v>
      </c>
      <c r="B8427" s="139" t="s">
        <v>575</v>
      </c>
      <c r="C8427" s="77" t="s">
        <v>7013</v>
      </c>
      <c r="D8427" s="140" t="s">
        <v>12770</v>
      </c>
      <c r="E8427" s="139" t="s">
        <v>16495</v>
      </c>
    </row>
    <row r="8428" spans="1:6" ht="14.1" customHeight="1" x14ac:dyDescent="0.3">
      <c r="A8428" s="135" t="s">
        <v>3897</v>
      </c>
      <c r="B8428" s="136" t="s">
        <v>574</v>
      </c>
      <c r="C8428" s="77" t="s">
        <v>6920</v>
      </c>
      <c r="D8428" s="137" t="s">
        <v>9441</v>
      </c>
      <c r="E8428" s="136" t="s">
        <v>14609</v>
      </c>
      <c r="F8428" s="17"/>
    </row>
    <row r="8429" spans="1:6" ht="14.1" customHeight="1" x14ac:dyDescent="0.3">
      <c r="A8429" s="132" t="s">
        <v>11135</v>
      </c>
      <c r="B8429" s="133" t="s">
        <v>574</v>
      </c>
      <c r="C8429" s="77" t="s">
        <v>6920</v>
      </c>
      <c r="D8429" s="134" t="s">
        <v>239</v>
      </c>
      <c r="E8429" s="133" t="s">
        <v>14396</v>
      </c>
      <c r="F8429" s="18"/>
    </row>
    <row r="8430" spans="1:6" ht="14.1" customHeight="1" x14ac:dyDescent="0.3">
      <c r="A8430" s="132" t="s">
        <v>6191</v>
      </c>
      <c r="B8430" s="133" t="s">
        <v>574</v>
      </c>
      <c r="C8430" s="77" t="s">
        <v>6994</v>
      </c>
      <c r="D8430" s="134" t="s">
        <v>7257</v>
      </c>
      <c r="E8430" s="133" t="s">
        <v>14396</v>
      </c>
    </row>
    <row r="8431" spans="1:6" ht="14.1" customHeight="1" x14ac:dyDescent="0.3">
      <c r="A8431" s="132" t="s">
        <v>1474</v>
      </c>
      <c r="B8431" s="133" t="s">
        <v>574</v>
      </c>
      <c r="C8431" s="77" t="s">
        <v>5292</v>
      </c>
      <c r="D8431" s="134" t="s">
        <v>13219</v>
      </c>
      <c r="E8431" s="133" t="s">
        <v>14397</v>
      </c>
    </row>
    <row r="8432" spans="1:6" ht="14.1" customHeight="1" x14ac:dyDescent="0.3">
      <c r="A8432" s="132" t="s">
        <v>6192</v>
      </c>
      <c r="B8432" s="133" t="s">
        <v>1244</v>
      </c>
      <c r="C8432" s="77" t="s">
        <v>6922</v>
      </c>
      <c r="D8432" s="134" t="s">
        <v>13529</v>
      </c>
      <c r="E8432" s="133" t="s">
        <v>14394</v>
      </c>
      <c r="F8432" s="17"/>
    </row>
    <row r="8433" spans="1:6" ht="14.1" customHeight="1" x14ac:dyDescent="0.3">
      <c r="A8433" s="132" t="s">
        <v>6192</v>
      </c>
      <c r="B8433" s="133" t="s">
        <v>574</v>
      </c>
      <c r="C8433" s="77" t="s">
        <v>6922</v>
      </c>
      <c r="D8433" s="134" t="s">
        <v>13200</v>
      </c>
      <c r="E8433" s="133" t="s">
        <v>14394</v>
      </c>
      <c r="F8433" s="17"/>
    </row>
    <row r="8434" spans="1:6" ht="14.1" customHeight="1" x14ac:dyDescent="0.3">
      <c r="A8434" s="132" t="s">
        <v>15626</v>
      </c>
      <c r="B8434" s="133" t="s">
        <v>574</v>
      </c>
      <c r="C8434" s="77" t="s">
        <v>6924</v>
      </c>
      <c r="D8434" s="134" t="s">
        <v>127</v>
      </c>
      <c r="E8434" s="133" t="s">
        <v>14398</v>
      </c>
      <c r="F8434" s="17"/>
    </row>
    <row r="8435" spans="1:6" ht="14.1" customHeight="1" x14ac:dyDescent="0.3">
      <c r="A8435" s="135" t="s">
        <v>6193</v>
      </c>
      <c r="B8435" s="136" t="s">
        <v>574</v>
      </c>
      <c r="C8435" s="77" t="s">
        <v>6924</v>
      </c>
      <c r="D8435" s="137" t="s">
        <v>8023</v>
      </c>
      <c r="E8435" s="136" t="s">
        <v>14399</v>
      </c>
      <c r="F8435" s="17"/>
    </row>
    <row r="8436" spans="1:6" ht="14.1" customHeight="1" x14ac:dyDescent="0.3">
      <c r="A8436" s="135" t="s">
        <v>6194</v>
      </c>
      <c r="B8436" s="136" t="s">
        <v>574</v>
      </c>
      <c r="C8436" s="77" t="s">
        <v>6954</v>
      </c>
      <c r="D8436" s="137" t="s">
        <v>7476</v>
      </c>
      <c r="E8436" s="136" t="s">
        <v>14399</v>
      </c>
      <c r="F8436" s="17"/>
    </row>
    <row r="8437" spans="1:6" ht="14.1" customHeight="1" x14ac:dyDescent="0.3">
      <c r="A8437" s="141" t="s">
        <v>2550</v>
      </c>
      <c r="B8437" s="142" t="s">
        <v>574</v>
      </c>
      <c r="C8437" s="77" t="s">
        <v>7000</v>
      </c>
      <c r="D8437" s="143" t="s">
        <v>10993</v>
      </c>
      <c r="E8437" s="142" t="s">
        <v>14398</v>
      </c>
      <c r="F8437" s="17"/>
    </row>
    <row r="8438" spans="1:6" ht="14.1" customHeight="1" x14ac:dyDescent="0.3">
      <c r="A8438" s="135" t="s">
        <v>2550</v>
      </c>
      <c r="B8438" s="136" t="s">
        <v>14387</v>
      </c>
      <c r="C8438" s="77" t="s">
        <v>7000</v>
      </c>
      <c r="D8438" s="137" t="s">
        <v>10994</v>
      </c>
      <c r="E8438" s="136" t="s">
        <v>14398</v>
      </c>
    </row>
    <row r="8439" spans="1:6" ht="14.1" customHeight="1" x14ac:dyDescent="0.3">
      <c r="A8439" s="132" t="s">
        <v>2550</v>
      </c>
      <c r="B8439" s="133" t="s">
        <v>575</v>
      </c>
      <c r="C8439" s="77" t="s">
        <v>7000</v>
      </c>
      <c r="D8439" s="134" t="s">
        <v>10994</v>
      </c>
      <c r="E8439" s="133" t="s">
        <v>14398</v>
      </c>
      <c r="F8439" s="18"/>
    </row>
    <row r="8440" spans="1:6" ht="14.1" customHeight="1" x14ac:dyDescent="0.3">
      <c r="A8440" s="132" t="s">
        <v>10214</v>
      </c>
      <c r="B8440" s="133" t="s">
        <v>574</v>
      </c>
      <c r="C8440" s="77" t="s">
        <v>7021</v>
      </c>
      <c r="D8440" s="134" t="s">
        <v>10215</v>
      </c>
      <c r="E8440" s="133" t="s">
        <v>14499</v>
      </c>
      <c r="F8440" s="18"/>
    </row>
    <row r="8441" spans="1:6" ht="14.1" customHeight="1" x14ac:dyDescent="0.3">
      <c r="A8441" s="132" t="s">
        <v>3077</v>
      </c>
      <c r="B8441" s="133" t="s">
        <v>574</v>
      </c>
      <c r="C8441" s="77" t="s">
        <v>6412</v>
      </c>
      <c r="D8441" s="134" t="s">
        <v>10997</v>
      </c>
      <c r="E8441" s="133" t="s">
        <v>14398</v>
      </c>
    </row>
    <row r="8442" spans="1:6" ht="14.1" customHeight="1" x14ac:dyDescent="0.3">
      <c r="A8442" s="135" t="s">
        <v>2551</v>
      </c>
      <c r="B8442" s="136" t="s">
        <v>574</v>
      </c>
      <c r="C8442" s="77" t="s">
        <v>6413</v>
      </c>
      <c r="D8442" s="137" t="s">
        <v>10998</v>
      </c>
      <c r="E8442" s="136" t="s">
        <v>14398</v>
      </c>
    </row>
    <row r="8443" spans="1:6" ht="14.1" customHeight="1" x14ac:dyDescent="0.3">
      <c r="A8443" s="135" t="s">
        <v>2551</v>
      </c>
      <c r="B8443" s="136" t="s">
        <v>14387</v>
      </c>
      <c r="C8443" s="77" t="s">
        <v>6413</v>
      </c>
      <c r="D8443" s="137" t="s">
        <v>11000</v>
      </c>
      <c r="E8443" s="136" t="s">
        <v>14398</v>
      </c>
    </row>
    <row r="8444" spans="1:6" ht="14.1" customHeight="1" x14ac:dyDescent="0.3">
      <c r="A8444" s="138" t="s">
        <v>2551</v>
      </c>
      <c r="B8444" s="139" t="s">
        <v>575</v>
      </c>
      <c r="C8444" s="77" t="s">
        <v>6413</v>
      </c>
      <c r="D8444" s="140" t="s">
        <v>10999</v>
      </c>
      <c r="E8444" s="139" t="s">
        <v>14398</v>
      </c>
      <c r="F8444" s="18"/>
    </row>
    <row r="8445" spans="1:6" ht="14.1" customHeight="1" x14ac:dyDescent="0.3">
      <c r="A8445" s="132" t="s">
        <v>2552</v>
      </c>
      <c r="B8445" s="133" t="s">
        <v>574</v>
      </c>
      <c r="C8445" s="77" t="s">
        <v>5675</v>
      </c>
      <c r="D8445" s="134" t="s">
        <v>11001</v>
      </c>
      <c r="E8445" s="133" t="s">
        <v>14398</v>
      </c>
    </row>
    <row r="8446" spans="1:6" ht="14.1" customHeight="1" x14ac:dyDescent="0.3">
      <c r="A8446" s="138" t="s">
        <v>2553</v>
      </c>
      <c r="B8446" s="139" t="s">
        <v>576</v>
      </c>
      <c r="C8446" s="77" t="s">
        <v>10533</v>
      </c>
      <c r="D8446" s="140" t="s">
        <v>11002</v>
      </c>
      <c r="E8446" s="139" t="s">
        <v>14403</v>
      </c>
    </row>
    <row r="8447" spans="1:6" ht="14.1" customHeight="1" x14ac:dyDescent="0.3">
      <c r="A8447" s="144" t="s">
        <v>4219</v>
      </c>
      <c r="B8447" s="139" t="s">
        <v>574</v>
      </c>
      <c r="C8447" s="77" t="s">
        <v>7013</v>
      </c>
      <c r="D8447" s="140" t="s">
        <v>8311</v>
      </c>
      <c r="E8447" s="139" t="s">
        <v>14399</v>
      </c>
      <c r="F8447" s="18"/>
    </row>
    <row r="8448" spans="1:6" ht="14.1" customHeight="1" x14ac:dyDescent="0.3">
      <c r="A8448" s="141" t="s">
        <v>15627</v>
      </c>
      <c r="B8448" s="142" t="s">
        <v>575</v>
      </c>
      <c r="C8448" s="77" t="s">
        <v>9161</v>
      </c>
      <c r="D8448" s="143" t="s">
        <v>943</v>
      </c>
      <c r="E8448" s="142" t="s">
        <v>15616</v>
      </c>
    </row>
    <row r="8449" spans="1:6" ht="14.1" customHeight="1" x14ac:dyDescent="0.3">
      <c r="A8449" s="132" t="s">
        <v>6195</v>
      </c>
      <c r="B8449" s="133" t="s">
        <v>574</v>
      </c>
      <c r="C8449" s="77" t="s">
        <v>6920</v>
      </c>
      <c r="D8449" s="134" t="s">
        <v>13254</v>
      </c>
      <c r="E8449" s="133" t="s">
        <v>14414</v>
      </c>
    </row>
    <row r="8450" spans="1:6" ht="14.1" customHeight="1" x14ac:dyDescent="0.3">
      <c r="A8450" s="135" t="s">
        <v>2930</v>
      </c>
      <c r="B8450" s="136" t="s">
        <v>574</v>
      </c>
      <c r="C8450" s="77" t="s">
        <v>6920</v>
      </c>
      <c r="D8450" s="137" t="s">
        <v>12771</v>
      </c>
      <c r="E8450" s="136" t="s">
        <v>16496</v>
      </c>
    </row>
    <row r="8451" spans="1:6" ht="14.1" customHeight="1" x14ac:dyDescent="0.3">
      <c r="A8451" s="135" t="s">
        <v>4757</v>
      </c>
      <c r="B8451" s="136" t="s">
        <v>574</v>
      </c>
      <c r="C8451" s="77" t="s">
        <v>5236</v>
      </c>
      <c r="D8451" s="137" t="s">
        <v>13940</v>
      </c>
      <c r="E8451" s="136" t="s">
        <v>14398</v>
      </c>
      <c r="F8451" s="17"/>
    </row>
    <row r="8452" spans="1:6" ht="14.1" customHeight="1" x14ac:dyDescent="0.3">
      <c r="A8452" s="141" t="s">
        <v>2807</v>
      </c>
      <c r="B8452" s="142" t="s">
        <v>574</v>
      </c>
      <c r="C8452" s="77" t="s">
        <v>9802</v>
      </c>
      <c r="D8452" s="143" t="s">
        <v>9803</v>
      </c>
      <c r="E8452" s="142" t="s">
        <v>14503</v>
      </c>
    </row>
    <row r="8453" spans="1:6" ht="14.1" customHeight="1" x14ac:dyDescent="0.3">
      <c r="A8453" s="135" t="s">
        <v>6196</v>
      </c>
      <c r="B8453" s="136" t="s">
        <v>574</v>
      </c>
      <c r="C8453" s="77" t="s">
        <v>6917</v>
      </c>
      <c r="D8453" s="137" t="s">
        <v>6918</v>
      </c>
      <c r="E8453" s="136" t="s">
        <v>733</v>
      </c>
      <c r="F8453" s="18"/>
    </row>
    <row r="8454" spans="1:6" ht="14.1" customHeight="1" x14ac:dyDescent="0.3">
      <c r="A8454" s="138" t="s">
        <v>4758</v>
      </c>
      <c r="B8454" s="139" t="s">
        <v>574</v>
      </c>
      <c r="C8454" s="77" t="s">
        <v>5307</v>
      </c>
      <c r="D8454" s="140" t="s">
        <v>11003</v>
      </c>
      <c r="E8454" s="139" t="s">
        <v>14396</v>
      </c>
      <c r="F8454" s="17"/>
    </row>
    <row r="8455" spans="1:6" ht="14.1" customHeight="1" x14ac:dyDescent="0.3">
      <c r="A8455" s="132" t="s">
        <v>12772</v>
      </c>
      <c r="B8455" s="133" t="s">
        <v>574</v>
      </c>
      <c r="C8455" s="77" t="s">
        <v>5404</v>
      </c>
      <c r="D8455" s="134" t="s">
        <v>12773</v>
      </c>
      <c r="E8455" s="133" t="s">
        <v>16497</v>
      </c>
    </row>
    <row r="8456" spans="1:6" ht="14.1" customHeight="1" x14ac:dyDescent="0.3">
      <c r="A8456" s="141" t="s">
        <v>2554</v>
      </c>
      <c r="B8456" s="142" t="s">
        <v>574</v>
      </c>
      <c r="C8456" s="77" t="s">
        <v>6998</v>
      </c>
      <c r="D8456" s="143" t="s">
        <v>11004</v>
      </c>
      <c r="E8456" s="142" t="s">
        <v>14398</v>
      </c>
    </row>
    <row r="8457" spans="1:6" ht="14.1" customHeight="1" x14ac:dyDescent="0.3">
      <c r="A8457" s="141" t="s">
        <v>2554</v>
      </c>
      <c r="B8457" s="142" t="s">
        <v>14387</v>
      </c>
      <c r="C8457" s="77" t="s">
        <v>6998</v>
      </c>
      <c r="D8457" s="143" t="s">
        <v>11004</v>
      </c>
      <c r="E8457" s="142" t="s">
        <v>14398</v>
      </c>
      <c r="F8457" s="18"/>
    </row>
    <row r="8458" spans="1:6" ht="14.1" customHeight="1" x14ac:dyDescent="0.3">
      <c r="A8458" s="135" t="s">
        <v>2554</v>
      </c>
      <c r="B8458" s="136" t="s">
        <v>575</v>
      </c>
      <c r="C8458" s="77" t="s">
        <v>6998</v>
      </c>
      <c r="D8458" s="137" t="s">
        <v>11004</v>
      </c>
      <c r="E8458" s="136" t="s">
        <v>14398</v>
      </c>
    </row>
    <row r="8459" spans="1:6" ht="14.1" customHeight="1" x14ac:dyDescent="0.3">
      <c r="A8459" s="132" t="s">
        <v>5208</v>
      </c>
      <c r="B8459" s="133" t="s">
        <v>574</v>
      </c>
      <c r="C8459" s="77" t="s">
        <v>6913</v>
      </c>
      <c r="D8459" s="134" t="s">
        <v>16498</v>
      </c>
      <c r="E8459" s="133" t="s">
        <v>16499</v>
      </c>
      <c r="F8459" s="18"/>
    </row>
    <row r="8460" spans="1:6" ht="14.1" customHeight="1" x14ac:dyDescent="0.3">
      <c r="A8460" s="132" t="s">
        <v>13675</v>
      </c>
      <c r="B8460" s="133" t="s">
        <v>576</v>
      </c>
      <c r="C8460" s="77" t="s">
        <v>7021</v>
      </c>
      <c r="D8460" s="134" t="s">
        <v>9561</v>
      </c>
      <c r="E8460" s="133" t="s">
        <v>14406</v>
      </c>
      <c r="F8460" s="17"/>
    </row>
    <row r="8461" spans="1:6" ht="14.1" customHeight="1" x14ac:dyDescent="0.3">
      <c r="A8461" s="132" t="s">
        <v>461</v>
      </c>
      <c r="B8461" s="133" t="s">
        <v>574</v>
      </c>
      <c r="C8461" s="77" t="s">
        <v>6929</v>
      </c>
      <c r="D8461" s="134" t="s">
        <v>115</v>
      </c>
      <c r="E8461" s="133" t="s">
        <v>14398</v>
      </c>
      <c r="F8461" s="18"/>
    </row>
    <row r="8462" spans="1:6" ht="14.1" customHeight="1" x14ac:dyDescent="0.3">
      <c r="A8462" s="132" t="s">
        <v>1141</v>
      </c>
      <c r="B8462" s="133" t="s">
        <v>574</v>
      </c>
      <c r="C8462" s="77" t="s">
        <v>6922</v>
      </c>
      <c r="D8462" s="134" t="s">
        <v>11420</v>
      </c>
      <c r="E8462" s="133" t="s">
        <v>14406</v>
      </c>
    </row>
    <row r="8463" spans="1:6" ht="14.1" customHeight="1" x14ac:dyDescent="0.3">
      <c r="A8463" s="132" t="s">
        <v>2025</v>
      </c>
      <c r="B8463" s="133" t="s">
        <v>574</v>
      </c>
      <c r="C8463" s="77" t="s">
        <v>5395</v>
      </c>
      <c r="D8463" s="134" t="s">
        <v>342</v>
      </c>
      <c r="E8463" s="133" t="s">
        <v>14906</v>
      </c>
    </row>
    <row r="8464" spans="1:6" ht="14.1" customHeight="1" x14ac:dyDescent="0.3">
      <c r="A8464" s="132" t="s">
        <v>3443</v>
      </c>
      <c r="B8464" s="133" t="s">
        <v>574</v>
      </c>
      <c r="C8464" s="77" t="s">
        <v>5701</v>
      </c>
      <c r="D8464" s="134" t="s">
        <v>14341</v>
      </c>
      <c r="E8464" s="133" t="s">
        <v>16500</v>
      </c>
      <c r="F8464" s="17"/>
    </row>
    <row r="8465" spans="1:6" ht="14.1" customHeight="1" x14ac:dyDescent="0.3">
      <c r="A8465" s="132" t="s">
        <v>2650</v>
      </c>
      <c r="B8465" s="75" t="s">
        <v>574</v>
      </c>
      <c r="C8465" s="77" t="s">
        <v>7000</v>
      </c>
      <c r="D8465" s="134" t="s">
        <v>11383</v>
      </c>
      <c r="E8465" s="133" t="s">
        <v>14401</v>
      </c>
    </row>
    <row r="8466" spans="1:6" ht="14.1" customHeight="1" x14ac:dyDescent="0.3">
      <c r="A8466" s="135" t="s">
        <v>6197</v>
      </c>
      <c r="B8466" s="136" t="s">
        <v>574</v>
      </c>
      <c r="C8466" s="77" t="s">
        <v>7000</v>
      </c>
      <c r="D8466" s="137" t="s">
        <v>13356</v>
      </c>
      <c r="E8466" s="136" t="s">
        <v>14398</v>
      </c>
      <c r="F8466" s="18"/>
    </row>
    <row r="8467" spans="1:6" ht="14.1" customHeight="1" x14ac:dyDescent="0.3">
      <c r="A8467" s="132" t="s">
        <v>4193</v>
      </c>
      <c r="B8467" s="75" t="s">
        <v>574</v>
      </c>
      <c r="C8467" s="77" t="s">
        <v>5370</v>
      </c>
      <c r="D8467" s="134" t="s">
        <v>7641</v>
      </c>
      <c r="E8467" s="133" t="s">
        <v>639</v>
      </c>
      <c r="F8467" s="17"/>
    </row>
    <row r="8468" spans="1:6" ht="14.1" customHeight="1" x14ac:dyDescent="0.3">
      <c r="A8468" s="141" t="s">
        <v>3444</v>
      </c>
      <c r="B8468" s="142" t="s">
        <v>574</v>
      </c>
      <c r="C8468" s="77" t="s">
        <v>6921</v>
      </c>
      <c r="D8468" s="143" t="s">
        <v>2931</v>
      </c>
      <c r="E8468" s="142" t="s">
        <v>16215</v>
      </c>
      <c r="F8468" s="17"/>
    </row>
    <row r="8469" spans="1:6" ht="14.1" customHeight="1" x14ac:dyDescent="0.3">
      <c r="A8469" s="132" t="s">
        <v>3445</v>
      </c>
      <c r="B8469" s="133" t="s">
        <v>574</v>
      </c>
      <c r="C8469" s="77" t="s">
        <v>6911</v>
      </c>
      <c r="D8469" s="134" t="s">
        <v>3446</v>
      </c>
      <c r="E8469" s="133" t="s">
        <v>16501</v>
      </c>
      <c r="F8469" s="17"/>
    </row>
    <row r="8470" spans="1:6" ht="14.1" customHeight="1" x14ac:dyDescent="0.3">
      <c r="A8470" s="135" t="s">
        <v>3445</v>
      </c>
      <c r="B8470" s="136" t="s">
        <v>14387</v>
      </c>
      <c r="C8470" s="77" t="s">
        <v>6911</v>
      </c>
      <c r="D8470" s="137" t="s">
        <v>3446</v>
      </c>
      <c r="E8470" s="136" t="s">
        <v>16501</v>
      </c>
      <c r="F8470" s="17"/>
    </row>
    <row r="8471" spans="1:6" ht="14.1" customHeight="1" x14ac:dyDescent="0.3">
      <c r="A8471" s="135" t="s">
        <v>1428</v>
      </c>
      <c r="B8471" s="136" t="s">
        <v>574</v>
      </c>
      <c r="C8471" s="77" t="s">
        <v>9034</v>
      </c>
      <c r="D8471" s="137" t="s">
        <v>9734</v>
      </c>
      <c r="E8471" s="136" t="s">
        <v>15301</v>
      </c>
      <c r="F8471" s="17"/>
    </row>
    <row r="8472" spans="1:6" ht="14.1" customHeight="1" x14ac:dyDescent="0.3">
      <c r="A8472" s="132" t="s">
        <v>1428</v>
      </c>
      <c r="B8472" s="133" t="s">
        <v>4879</v>
      </c>
      <c r="C8472" s="77" t="s">
        <v>9034</v>
      </c>
      <c r="D8472" s="134" t="s">
        <v>9730</v>
      </c>
      <c r="E8472" s="133" t="s">
        <v>15301</v>
      </c>
      <c r="F8472" s="18"/>
    </row>
    <row r="8473" spans="1:6" ht="14.1" customHeight="1" x14ac:dyDescent="0.3">
      <c r="A8473" s="132" t="s">
        <v>6572</v>
      </c>
      <c r="B8473" s="133" t="s">
        <v>574</v>
      </c>
      <c r="C8473" s="77" t="s">
        <v>7021</v>
      </c>
      <c r="D8473" s="134" t="s">
        <v>11360</v>
      </c>
      <c r="E8473" s="133" t="s">
        <v>14397</v>
      </c>
    </row>
    <row r="8474" spans="1:6" ht="14.1" customHeight="1" x14ac:dyDescent="0.3">
      <c r="A8474" s="132" t="s">
        <v>7336</v>
      </c>
      <c r="B8474" s="133" t="s">
        <v>574</v>
      </c>
      <c r="C8474" s="77" t="s">
        <v>6913</v>
      </c>
      <c r="D8474" s="134" t="s">
        <v>7337</v>
      </c>
      <c r="E8474" s="133" t="s">
        <v>14394</v>
      </c>
    </row>
    <row r="8475" spans="1:6" ht="14.1" customHeight="1" x14ac:dyDescent="0.3">
      <c r="A8475" s="135" t="s">
        <v>233</v>
      </c>
      <c r="B8475" s="136" t="s">
        <v>574</v>
      </c>
      <c r="C8475" s="77" t="s">
        <v>6909</v>
      </c>
      <c r="D8475" s="137" t="s">
        <v>380</v>
      </c>
      <c r="E8475" s="136" t="s">
        <v>14406</v>
      </c>
      <c r="F8475" s="17"/>
    </row>
    <row r="8476" spans="1:6" ht="14.1" customHeight="1" x14ac:dyDescent="0.3">
      <c r="A8476" s="132" t="s">
        <v>3447</v>
      </c>
      <c r="B8476" s="133" t="s">
        <v>14387</v>
      </c>
      <c r="C8476" s="77" t="s">
        <v>5404</v>
      </c>
      <c r="D8476" s="134" t="s">
        <v>14342</v>
      </c>
      <c r="E8476" s="133" t="s">
        <v>16280</v>
      </c>
      <c r="F8476" s="17"/>
    </row>
    <row r="8477" spans="1:6" ht="14.1" customHeight="1" x14ac:dyDescent="0.3">
      <c r="A8477" s="132" t="s">
        <v>2011</v>
      </c>
      <c r="B8477" s="133" t="s">
        <v>574</v>
      </c>
      <c r="C8477" s="77" t="s">
        <v>6994</v>
      </c>
      <c r="D8477" s="134" t="s">
        <v>2012</v>
      </c>
      <c r="E8477" s="133" t="s">
        <v>14503</v>
      </c>
      <c r="F8477" s="17"/>
    </row>
    <row r="8478" spans="1:6" ht="14.1" customHeight="1" x14ac:dyDescent="0.3">
      <c r="A8478" s="144" t="s">
        <v>6414</v>
      </c>
      <c r="B8478" s="139" t="s">
        <v>574</v>
      </c>
      <c r="C8478" s="77" t="s">
        <v>6044</v>
      </c>
      <c r="D8478" s="145" t="s">
        <v>15803</v>
      </c>
      <c r="E8478" s="139" t="s">
        <v>14398</v>
      </c>
      <c r="F8478" s="18"/>
    </row>
    <row r="8479" spans="1:6" ht="14.1" customHeight="1" x14ac:dyDescent="0.3">
      <c r="A8479" s="146" t="s">
        <v>2932</v>
      </c>
      <c r="B8479" s="147" t="s">
        <v>574</v>
      </c>
      <c r="C8479" s="77" t="s">
        <v>6919</v>
      </c>
      <c r="D8479" s="148" t="s">
        <v>12774</v>
      </c>
      <c r="E8479" s="147" t="s">
        <v>16502</v>
      </c>
      <c r="F8479" s="18"/>
    </row>
    <row r="8480" spans="1:6" ht="14.1" customHeight="1" x14ac:dyDescent="0.3">
      <c r="A8480" s="135" t="s">
        <v>340</v>
      </c>
      <c r="B8480" s="136" t="s">
        <v>574</v>
      </c>
      <c r="C8480" s="77" t="s">
        <v>6998</v>
      </c>
      <c r="D8480" s="137" t="s">
        <v>10216</v>
      </c>
      <c r="E8480" s="136" t="s">
        <v>14499</v>
      </c>
    </row>
    <row r="8481" spans="1:6" ht="14.1" customHeight="1" x14ac:dyDescent="0.3">
      <c r="A8481" s="132" t="s">
        <v>251</v>
      </c>
      <c r="B8481" s="133" t="s">
        <v>574</v>
      </c>
      <c r="C8481" s="77" t="s">
        <v>6919</v>
      </c>
      <c r="D8481" s="134" t="s">
        <v>11136</v>
      </c>
      <c r="E8481" s="133" t="s">
        <v>14396</v>
      </c>
      <c r="F8481" s="18"/>
    </row>
    <row r="8482" spans="1:6" ht="14.1" customHeight="1" x14ac:dyDescent="0.3">
      <c r="A8482" s="141" t="s">
        <v>6198</v>
      </c>
      <c r="B8482" s="142" t="s">
        <v>574</v>
      </c>
      <c r="C8482" s="77" t="s">
        <v>7000</v>
      </c>
      <c r="D8482" s="143" t="s">
        <v>7149</v>
      </c>
      <c r="E8482" s="142" t="s">
        <v>14404</v>
      </c>
      <c r="F8482" s="18"/>
    </row>
    <row r="8483" spans="1:6" ht="14.1" customHeight="1" x14ac:dyDescent="0.3">
      <c r="A8483" s="132" t="s">
        <v>2555</v>
      </c>
      <c r="B8483" s="133" t="s">
        <v>574</v>
      </c>
      <c r="C8483" s="77" t="s">
        <v>5630</v>
      </c>
      <c r="D8483" s="134" t="s">
        <v>11005</v>
      </c>
      <c r="E8483" s="133" t="s">
        <v>14398</v>
      </c>
      <c r="F8483" s="18"/>
    </row>
    <row r="8484" spans="1:6" ht="14.1" customHeight="1" x14ac:dyDescent="0.3">
      <c r="A8484" s="135" t="s">
        <v>2556</v>
      </c>
      <c r="B8484" s="136" t="s">
        <v>574</v>
      </c>
      <c r="C8484" s="77" t="s">
        <v>5682</v>
      </c>
      <c r="D8484" s="137" t="s">
        <v>15804</v>
      </c>
      <c r="E8484" s="136" t="s">
        <v>14398</v>
      </c>
    </row>
    <row r="8485" spans="1:6" ht="14.1" customHeight="1" x14ac:dyDescent="0.3">
      <c r="A8485" s="135" t="s">
        <v>6620</v>
      </c>
      <c r="B8485" s="136" t="s">
        <v>574</v>
      </c>
      <c r="C8485" s="77" t="s">
        <v>6920</v>
      </c>
      <c r="D8485" s="137" t="s">
        <v>12857</v>
      </c>
      <c r="E8485" s="136" t="s">
        <v>14398</v>
      </c>
      <c r="F8485" s="18"/>
    </row>
    <row r="8486" spans="1:6" ht="14.1" customHeight="1" x14ac:dyDescent="0.3">
      <c r="A8486" s="135" t="s">
        <v>6620</v>
      </c>
      <c r="B8486" s="136" t="s">
        <v>575</v>
      </c>
      <c r="C8486" s="77" t="s">
        <v>6920</v>
      </c>
      <c r="D8486" s="137" t="s">
        <v>12857</v>
      </c>
      <c r="E8486" s="136" t="s">
        <v>14398</v>
      </c>
    </row>
    <row r="8487" spans="1:6" ht="14.1" customHeight="1" x14ac:dyDescent="0.3">
      <c r="A8487" s="135" t="s">
        <v>12129</v>
      </c>
      <c r="B8487" s="136" t="s">
        <v>14387</v>
      </c>
      <c r="C8487" s="77" t="s">
        <v>6384</v>
      </c>
      <c r="D8487" s="137" t="s">
        <v>12131</v>
      </c>
      <c r="E8487" s="136" t="s">
        <v>6460</v>
      </c>
      <c r="F8487" s="18"/>
    </row>
    <row r="8488" spans="1:6" ht="14.1" customHeight="1" x14ac:dyDescent="0.3">
      <c r="A8488" s="141" t="s">
        <v>12129</v>
      </c>
      <c r="B8488" s="142" t="s">
        <v>575</v>
      </c>
      <c r="C8488" s="77" t="s">
        <v>6384</v>
      </c>
      <c r="D8488" s="143" t="s">
        <v>12130</v>
      </c>
      <c r="E8488" s="142" t="s">
        <v>6460</v>
      </c>
      <c r="F8488" s="18"/>
    </row>
    <row r="8489" spans="1:6" ht="14.1" customHeight="1" x14ac:dyDescent="0.3">
      <c r="A8489" s="135" t="s">
        <v>2557</v>
      </c>
      <c r="B8489" s="136" t="s">
        <v>574</v>
      </c>
      <c r="C8489" s="77" t="s">
        <v>5365</v>
      </c>
      <c r="D8489" s="137" t="s">
        <v>11006</v>
      </c>
      <c r="E8489" s="136" t="s">
        <v>14414</v>
      </c>
    </row>
    <row r="8490" spans="1:6" ht="14.1" customHeight="1" x14ac:dyDescent="0.3">
      <c r="A8490" s="132" t="s">
        <v>12775</v>
      </c>
      <c r="B8490" s="133" t="s">
        <v>574</v>
      </c>
      <c r="C8490" s="77" t="s">
        <v>7021</v>
      </c>
      <c r="D8490" s="134" t="s">
        <v>16503</v>
      </c>
      <c r="E8490" s="133" t="s">
        <v>16504</v>
      </c>
      <c r="F8490" s="17"/>
    </row>
    <row r="8491" spans="1:6" ht="14.1" customHeight="1" x14ac:dyDescent="0.3">
      <c r="A8491" s="135" t="s">
        <v>12775</v>
      </c>
      <c r="B8491" s="136" t="s">
        <v>575</v>
      </c>
      <c r="C8491" s="77" t="s">
        <v>7021</v>
      </c>
      <c r="D8491" s="137" t="s">
        <v>16503</v>
      </c>
      <c r="E8491" s="136" t="s">
        <v>16504</v>
      </c>
    </row>
    <row r="8492" spans="1:6" ht="14.1" customHeight="1" x14ac:dyDescent="0.3">
      <c r="A8492" s="135" t="s">
        <v>1798</v>
      </c>
      <c r="B8492" s="136" t="s">
        <v>574</v>
      </c>
      <c r="C8492" s="77" t="s">
        <v>6919</v>
      </c>
      <c r="D8492" s="137" t="s">
        <v>14343</v>
      </c>
      <c r="E8492" s="136" t="s">
        <v>16505</v>
      </c>
      <c r="F8492" s="18"/>
    </row>
    <row r="8493" spans="1:6" ht="14.1" customHeight="1" x14ac:dyDescent="0.3">
      <c r="A8493" s="135" t="s">
        <v>1798</v>
      </c>
      <c r="B8493" s="136" t="s">
        <v>575</v>
      </c>
      <c r="C8493" s="77" t="s">
        <v>6919</v>
      </c>
      <c r="D8493" s="137" t="s">
        <v>14343</v>
      </c>
      <c r="E8493" s="136" t="s">
        <v>16505</v>
      </c>
      <c r="F8493" s="18"/>
    </row>
    <row r="8494" spans="1:6" ht="14.1" customHeight="1" x14ac:dyDescent="0.3">
      <c r="A8494" s="135" t="s">
        <v>234</v>
      </c>
      <c r="B8494" s="136" t="s">
        <v>574</v>
      </c>
      <c r="C8494" s="77" t="s">
        <v>7021</v>
      </c>
      <c r="D8494" s="137" t="s">
        <v>1164</v>
      </c>
      <c r="E8494" s="136" t="s">
        <v>14651</v>
      </c>
    </row>
    <row r="8495" spans="1:6" ht="14.1" customHeight="1" x14ac:dyDescent="0.3">
      <c r="A8495" s="141" t="s">
        <v>3657</v>
      </c>
      <c r="B8495" s="142" t="s">
        <v>574</v>
      </c>
      <c r="C8495" s="77" t="s">
        <v>4058</v>
      </c>
      <c r="D8495" s="143" t="s">
        <v>11007</v>
      </c>
      <c r="E8495" s="142" t="s">
        <v>14398</v>
      </c>
      <c r="F8495" s="18"/>
    </row>
    <row r="8496" spans="1:6" ht="14.1" customHeight="1" x14ac:dyDescent="0.3">
      <c r="A8496" s="141" t="s">
        <v>11715</v>
      </c>
      <c r="B8496" s="142" t="s">
        <v>574</v>
      </c>
      <c r="C8496" s="77" t="s">
        <v>6913</v>
      </c>
      <c r="D8496" s="143" t="s">
        <v>14026</v>
      </c>
      <c r="E8496" s="142" t="s">
        <v>14394</v>
      </c>
    </row>
    <row r="8497" spans="1:6" ht="14.1" customHeight="1" x14ac:dyDescent="0.3">
      <c r="A8497" s="135" t="s">
        <v>6822</v>
      </c>
      <c r="B8497" s="136" t="s">
        <v>574</v>
      </c>
      <c r="C8497" s="121" t="s">
        <v>7021</v>
      </c>
      <c r="D8497" s="137" t="s">
        <v>6900</v>
      </c>
      <c r="E8497" s="136" t="s">
        <v>14618</v>
      </c>
      <c r="F8497" s="18"/>
    </row>
    <row r="8498" spans="1:6" ht="14.1" customHeight="1" x14ac:dyDescent="0.3">
      <c r="A8498" s="141" t="s">
        <v>1843</v>
      </c>
      <c r="B8498" s="142" t="s">
        <v>574</v>
      </c>
      <c r="C8498" s="77" t="s">
        <v>6913</v>
      </c>
      <c r="D8498" s="143" t="s">
        <v>14019</v>
      </c>
      <c r="E8498" s="142" t="s">
        <v>14394</v>
      </c>
      <c r="F8498" s="17"/>
    </row>
    <row r="8499" spans="1:6" ht="14.1" customHeight="1" x14ac:dyDescent="0.3">
      <c r="A8499" s="132" t="s">
        <v>1843</v>
      </c>
      <c r="B8499" s="133" t="s">
        <v>14387</v>
      </c>
      <c r="C8499" s="77" t="s">
        <v>6913</v>
      </c>
      <c r="D8499" s="134" t="s">
        <v>14083</v>
      </c>
      <c r="E8499" s="133" t="s">
        <v>14394</v>
      </c>
      <c r="F8499" s="17"/>
    </row>
    <row r="8500" spans="1:6" ht="14.1" customHeight="1" x14ac:dyDescent="0.3">
      <c r="A8500" s="132" t="s">
        <v>1843</v>
      </c>
      <c r="B8500" s="133" t="s">
        <v>575</v>
      </c>
      <c r="C8500" s="77" t="s">
        <v>6913</v>
      </c>
      <c r="D8500" s="134" t="s">
        <v>14019</v>
      </c>
      <c r="E8500" s="133" t="s">
        <v>14394</v>
      </c>
    </row>
    <row r="8501" spans="1:6" ht="14.1" customHeight="1" x14ac:dyDescent="0.3">
      <c r="A8501" s="141" t="s">
        <v>11447</v>
      </c>
      <c r="B8501" s="142" t="s">
        <v>574</v>
      </c>
      <c r="C8501" s="77" t="s">
        <v>7002</v>
      </c>
      <c r="D8501" s="143" t="s">
        <v>11448</v>
      </c>
      <c r="E8501" s="142" t="s">
        <v>14406</v>
      </c>
      <c r="F8501" s="18"/>
    </row>
    <row r="8502" spans="1:6" ht="14.1" customHeight="1" x14ac:dyDescent="0.3">
      <c r="A8502" s="138" t="s">
        <v>2808</v>
      </c>
      <c r="B8502" s="139" t="s">
        <v>574</v>
      </c>
      <c r="C8502" s="77" t="s">
        <v>7021</v>
      </c>
      <c r="D8502" s="140" t="s">
        <v>2809</v>
      </c>
      <c r="E8502" s="139" t="s">
        <v>15528</v>
      </c>
      <c r="F8502" s="17"/>
    </row>
    <row r="8503" spans="1:6" ht="14.1" customHeight="1" x14ac:dyDescent="0.3">
      <c r="A8503" s="132" t="s">
        <v>12135</v>
      </c>
      <c r="B8503" s="133" t="s">
        <v>14387</v>
      </c>
      <c r="C8503" s="77" t="s">
        <v>6296</v>
      </c>
      <c r="D8503" s="134" t="s">
        <v>12136</v>
      </c>
      <c r="E8503" s="133" t="s">
        <v>6460</v>
      </c>
      <c r="F8503" s="18"/>
    </row>
    <row r="8504" spans="1:6" ht="14.1" customHeight="1" x14ac:dyDescent="0.3">
      <c r="A8504" s="135" t="s">
        <v>12135</v>
      </c>
      <c r="B8504" s="136" t="s">
        <v>575</v>
      </c>
      <c r="C8504" s="77" t="s">
        <v>6296</v>
      </c>
      <c r="D8504" s="137" t="s">
        <v>12136</v>
      </c>
      <c r="E8504" s="136" t="s">
        <v>6460</v>
      </c>
      <c r="F8504" s="18"/>
    </row>
    <row r="8505" spans="1:6" ht="14.1" customHeight="1" x14ac:dyDescent="0.3">
      <c r="A8505" s="135" t="s">
        <v>626</v>
      </c>
      <c r="B8505" s="136" t="s">
        <v>574</v>
      </c>
      <c r="C8505" s="77" t="s">
        <v>6998</v>
      </c>
      <c r="D8505" s="137" t="s">
        <v>7273</v>
      </c>
      <c r="E8505" s="136" t="s">
        <v>14398</v>
      </c>
      <c r="F8505" s="18"/>
    </row>
    <row r="8506" spans="1:6" ht="14.1" customHeight="1" x14ac:dyDescent="0.3">
      <c r="A8506" s="132" t="s">
        <v>626</v>
      </c>
      <c r="B8506" s="133" t="s">
        <v>14387</v>
      </c>
      <c r="C8506" s="77" t="s">
        <v>6998</v>
      </c>
      <c r="D8506" s="134" t="s">
        <v>7273</v>
      </c>
      <c r="E8506" s="133" t="s">
        <v>14398</v>
      </c>
      <c r="F8506" s="17"/>
    </row>
    <row r="8507" spans="1:6" ht="14.1" customHeight="1" x14ac:dyDescent="0.3">
      <c r="A8507" s="135" t="s">
        <v>626</v>
      </c>
      <c r="B8507" s="136" t="s">
        <v>575</v>
      </c>
      <c r="C8507" s="77" t="s">
        <v>6998</v>
      </c>
      <c r="D8507" s="137" t="s">
        <v>7273</v>
      </c>
      <c r="E8507" s="136" t="s">
        <v>14398</v>
      </c>
      <c r="F8507" s="17"/>
    </row>
    <row r="8508" spans="1:6" ht="14.1" customHeight="1" x14ac:dyDescent="0.3">
      <c r="A8508" s="138" t="s">
        <v>4788</v>
      </c>
      <c r="B8508" s="139" t="s">
        <v>574</v>
      </c>
      <c r="C8508" s="77" t="s">
        <v>6994</v>
      </c>
      <c r="D8508" s="140" t="s">
        <v>14102</v>
      </c>
      <c r="E8508" s="139" t="s">
        <v>15143</v>
      </c>
      <c r="F8508" s="28"/>
    </row>
    <row r="8509" spans="1:6" ht="14.1" customHeight="1" x14ac:dyDescent="0.3">
      <c r="A8509" s="138" t="s">
        <v>188</v>
      </c>
      <c r="B8509" s="139" t="s">
        <v>574</v>
      </c>
      <c r="C8509" s="77" t="s">
        <v>7000</v>
      </c>
      <c r="D8509" s="140" t="s">
        <v>1691</v>
      </c>
      <c r="E8509" s="139" t="s">
        <v>15628</v>
      </c>
      <c r="F8509" s="17"/>
    </row>
    <row r="8510" spans="1:6" ht="14.1" customHeight="1" x14ac:dyDescent="0.3">
      <c r="A8510" s="138" t="s">
        <v>188</v>
      </c>
      <c r="B8510" s="139" t="s">
        <v>14387</v>
      </c>
      <c r="C8510" s="77" t="s">
        <v>7000</v>
      </c>
      <c r="D8510" s="140" t="s">
        <v>1691</v>
      </c>
      <c r="E8510" s="139" t="s">
        <v>14736</v>
      </c>
      <c r="F8510" s="17"/>
    </row>
    <row r="8511" spans="1:6" ht="14.1" customHeight="1" x14ac:dyDescent="0.3">
      <c r="A8511" s="135" t="s">
        <v>188</v>
      </c>
      <c r="B8511" s="136" t="s">
        <v>575</v>
      </c>
      <c r="C8511" s="77" t="s">
        <v>7000</v>
      </c>
      <c r="D8511" s="137" t="s">
        <v>1691</v>
      </c>
      <c r="E8511" s="136" t="s">
        <v>14736</v>
      </c>
    </row>
    <row r="8512" spans="1:6" ht="14.1" customHeight="1" x14ac:dyDescent="0.3">
      <c r="A8512" s="135" t="s">
        <v>1913</v>
      </c>
      <c r="B8512" s="136" t="s">
        <v>574</v>
      </c>
      <c r="C8512" s="77" t="s">
        <v>10202</v>
      </c>
      <c r="D8512" s="137" t="s">
        <v>10203</v>
      </c>
      <c r="E8512" s="136" t="s">
        <v>14970</v>
      </c>
    </row>
    <row r="8513" spans="1:6" ht="14.1" customHeight="1" x14ac:dyDescent="0.3">
      <c r="A8513" s="135" t="s">
        <v>2558</v>
      </c>
      <c r="B8513" s="136" t="s">
        <v>574</v>
      </c>
      <c r="C8513" s="77" t="s">
        <v>6998</v>
      </c>
      <c r="D8513" s="137" t="s">
        <v>11008</v>
      </c>
      <c r="E8513" s="136" t="s">
        <v>14398</v>
      </c>
      <c r="F8513" s="17"/>
    </row>
    <row r="8514" spans="1:6" ht="14.1" customHeight="1" x14ac:dyDescent="0.3">
      <c r="A8514" s="144" t="s">
        <v>11483</v>
      </c>
      <c r="B8514" s="139" t="s">
        <v>574</v>
      </c>
      <c r="C8514" s="77" t="s">
        <v>6956</v>
      </c>
      <c r="D8514" s="145" t="s">
        <v>11484</v>
      </c>
      <c r="E8514" s="139" t="s">
        <v>14398</v>
      </c>
      <c r="F8514" s="18"/>
    </row>
    <row r="8515" spans="1:6" ht="14.1" customHeight="1" x14ac:dyDescent="0.3">
      <c r="A8515" s="141" t="s">
        <v>11087</v>
      </c>
      <c r="B8515" s="142" t="s">
        <v>574</v>
      </c>
      <c r="C8515" s="77" t="s">
        <v>7000</v>
      </c>
      <c r="D8515" s="143" t="s">
        <v>11088</v>
      </c>
      <c r="E8515" s="142" t="s">
        <v>15736</v>
      </c>
      <c r="F8515" s="18"/>
    </row>
    <row r="8516" spans="1:6" ht="14.1" customHeight="1" x14ac:dyDescent="0.3">
      <c r="A8516" s="135" t="s">
        <v>4874</v>
      </c>
      <c r="B8516" s="136" t="s">
        <v>574</v>
      </c>
      <c r="C8516" s="77" t="s">
        <v>6954</v>
      </c>
      <c r="D8516" s="137" t="s">
        <v>6573</v>
      </c>
      <c r="E8516" s="136" t="s">
        <v>14398</v>
      </c>
      <c r="F8516" s="18"/>
    </row>
    <row r="8517" spans="1:6" ht="14.1" customHeight="1" x14ac:dyDescent="0.3">
      <c r="A8517" s="132" t="s">
        <v>1869</v>
      </c>
      <c r="B8517" s="133" t="s">
        <v>574</v>
      </c>
      <c r="C8517" s="77" t="s">
        <v>6911</v>
      </c>
      <c r="D8517" s="134" t="s">
        <v>13359</v>
      </c>
      <c r="E8517" s="133" t="s">
        <v>14409</v>
      </c>
      <c r="F8517" s="18"/>
    </row>
    <row r="8518" spans="1:6" ht="14.1" customHeight="1" x14ac:dyDescent="0.3">
      <c r="A8518" s="135" t="s">
        <v>1869</v>
      </c>
      <c r="B8518" s="136" t="s">
        <v>4879</v>
      </c>
      <c r="C8518" s="77" t="s">
        <v>422</v>
      </c>
      <c r="D8518" s="137" t="s">
        <v>13359</v>
      </c>
      <c r="E8518" s="136" t="s">
        <v>14409</v>
      </c>
    </row>
    <row r="8519" spans="1:6" ht="14.1" customHeight="1" x14ac:dyDescent="0.3">
      <c r="A8519" s="135" t="s">
        <v>1869</v>
      </c>
      <c r="B8519" s="136" t="s">
        <v>575</v>
      </c>
      <c r="C8519" s="77" t="s">
        <v>6911</v>
      </c>
      <c r="D8519" s="137" t="s">
        <v>13492</v>
      </c>
      <c r="E8519" s="136" t="s">
        <v>14409</v>
      </c>
    </row>
    <row r="8520" spans="1:6" ht="14.1" customHeight="1" x14ac:dyDescent="0.3">
      <c r="A8520" s="132" t="s">
        <v>2933</v>
      </c>
      <c r="B8520" s="133" t="s">
        <v>574</v>
      </c>
      <c r="C8520" s="77" t="s">
        <v>7000</v>
      </c>
      <c r="D8520" s="134" t="s">
        <v>12776</v>
      </c>
      <c r="E8520" s="133" t="s">
        <v>16506</v>
      </c>
    </row>
    <row r="8521" spans="1:6" ht="14.1" customHeight="1" x14ac:dyDescent="0.3">
      <c r="A8521" s="132" t="s">
        <v>6199</v>
      </c>
      <c r="B8521" s="133" t="s">
        <v>574</v>
      </c>
      <c r="C8521" s="77" t="s">
        <v>7000</v>
      </c>
      <c r="D8521" s="134" t="s">
        <v>7078</v>
      </c>
      <c r="E8521" s="133" t="s">
        <v>14406</v>
      </c>
      <c r="F8521" s="18"/>
    </row>
    <row r="8522" spans="1:6" ht="14.1" customHeight="1" x14ac:dyDescent="0.3">
      <c r="A8522" s="135" t="s">
        <v>4174</v>
      </c>
      <c r="B8522" s="136" t="s">
        <v>574</v>
      </c>
      <c r="C8522" s="77" t="s">
        <v>7002</v>
      </c>
      <c r="D8522" s="137" t="s">
        <v>11009</v>
      </c>
      <c r="E8522" s="136" t="s">
        <v>14406</v>
      </c>
      <c r="F8522" s="17"/>
    </row>
    <row r="8523" spans="1:6" ht="14.1" customHeight="1" x14ac:dyDescent="0.3">
      <c r="A8523" s="132" t="s">
        <v>5132</v>
      </c>
      <c r="B8523" s="133" t="s">
        <v>13017</v>
      </c>
      <c r="C8523" s="77" t="s">
        <v>5108</v>
      </c>
      <c r="D8523" s="134" t="s">
        <v>16621</v>
      </c>
      <c r="E8523" s="133" t="s">
        <v>5113</v>
      </c>
      <c r="F8523" s="17"/>
    </row>
    <row r="8524" spans="1:6" ht="14.1" customHeight="1" x14ac:dyDescent="0.3">
      <c r="A8524" s="141" t="s">
        <v>11371</v>
      </c>
      <c r="B8524" s="142" t="s">
        <v>574</v>
      </c>
      <c r="C8524" s="77" t="s">
        <v>6939</v>
      </c>
      <c r="D8524" s="143" t="s">
        <v>13985</v>
      </c>
      <c r="E8524" s="142" t="s">
        <v>14397</v>
      </c>
    </row>
    <row r="8525" spans="1:6" ht="14.1" customHeight="1" x14ac:dyDescent="0.3">
      <c r="A8525" s="135" t="s">
        <v>2651</v>
      </c>
      <c r="B8525" s="136" t="s">
        <v>574</v>
      </c>
      <c r="C8525" s="77" t="s">
        <v>6920</v>
      </c>
      <c r="D8525" s="137" t="s">
        <v>11278</v>
      </c>
      <c r="E8525" s="136" t="s">
        <v>687</v>
      </c>
      <c r="F8525" s="17"/>
    </row>
    <row r="8526" spans="1:6" ht="14.1" customHeight="1" x14ac:dyDescent="0.3">
      <c r="A8526" s="132" t="s">
        <v>2651</v>
      </c>
      <c r="B8526" s="133" t="s">
        <v>14387</v>
      </c>
      <c r="C8526" s="77" t="s">
        <v>5307</v>
      </c>
      <c r="D8526" s="134" t="s">
        <v>11278</v>
      </c>
      <c r="E8526" s="133" t="s">
        <v>687</v>
      </c>
    </row>
    <row r="8527" spans="1:6" ht="14.1" customHeight="1" x14ac:dyDescent="0.3">
      <c r="A8527" s="132" t="s">
        <v>3658</v>
      </c>
      <c r="B8527" s="133" t="s">
        <v>574</v>
      </c>
      <c r="C8527" s="77" t="s">
        <v>6920</v>
      </c>
      <c r="D8527" s="134" t="s">
        <v>13941</v>
      </c>
      <c r="E8527" s="133" t="s">
        <v>14396</v>
      </c>
    </row>
    <row r="8528" spans="1:6" ht="14.1" customHeight="1" x14ac:dyDescent="0.3">
      <c r="A8528" s="141" t="s">
        <v>4759</v>
      </c>
      <c r="B8528" s="142" t="s">
        <v>575</v>
      </c>
      <c r="C8528" s="77" t="s">
        <v>5657</v>
      </c>
      <c r="D8528" s="143" t="s">
        <v>11010</v>
      </c>
      <c r="E8528" s="142" t="s">
        <v>14394</v>
      </c>
    </row>
    <row r="8529" spans="1:6" ht="14.1" customHeight="1" x14ac:dyDescent="0.3">
      <c r="A8529" s="132" t="s">
        <v>4759</v>
      </c>
      <c r="B8529" s="133" t="s">
        <v>575</v>
      </c>
      <c r="C8529" s="77" t="s">
        <v>5657</v>
      </c>
      <c r="D8529" s="134" t="s">
        <v>11011</v>
      </c>
      <c r="E8529" s="133" t="s">
        <v>15779</v>
      </c>
      <c r="F8529" s="18"/>
    </row>
    <row r="8530" spans="1:6" ht="14.1" customHeight="1" x14ac:dyDescent="0.3">
      <c r="A8530" s="138" t="s">
        <v>11012</v>
      </c>
      <c r="B8530" s="139" t="s">
        <v>14387</v>
      </c>
      <c r="C8530" s="77" t="s">
        <v>5657</v>
      </c>
      <c r="D8530" s="140" t="s">
        <v>11010</v>
      </c>
      <c r="E8530" s="139" t="s">
        <v>14394</v>
      </c>
      <c r="F8530" s="18"/>
    </row>
    <row r="8531" spans="1:6" ht="14.1" customHeight="1" x14ac:dyDescent="0.3">
      <c r="A8531" s="132" t="s">
        <v>11013</v>
      </c>
      <c r="B8531" s="133" t="s">
        <v>14387</v>
      </c>
      <c r="C8531" s="77" t="s">
        <v>5657</v>
      </c>
      <c r="D8531" s="134" t="s">
        <v>11010</v>
      </c>
      <c r="E8531" s="133" t="s">
        <v>15779</v>
      </c>
      <c r="F8531" s="18"/>
    </row>
    <row r="8532" spans="1:6" ht="14.1" customHeight="1" x14ac:dyDescent="0.3">
      <c r="A8532" s="135" t="s">
        <v>1385</v>
      </c>
      <c r="B8532" s="136" t="s">
        <v>574</v>
      </c>
      <c r="C8532" s="77" t="s">
        <v>7000</v>
      </c>
      <c r="D8532" s="137" t="s">
        <v>12777</v>
      </c>
      <c r="E8532" s="136" t="s">
        <v>16507</v>
      </c>
      <c r="F8532" s="17"/>
    </row>
    <row r="8533" spans="1:6" ht="14.1" customHeight="1" x14ac:dyDescent="0.3">
      <c r="A8533" s="132" t="s">
        <v>2810</v>
      </c>
      <c r="B8533" s="75" t="s">
        <v>574</v>
      </c>
      <c r="C8533" s="77" t="s">
        <v>7071</v>
      </c>
      <c r="D8533" s="134" t="s">
        <v>5078</v>
      </c>
      <c r="E8533" s="133" t="s">
        <v>14394</v>
      </c>
      <c r="F8533" s="18"/>
    </row>
    <row r="8534" spans="1:6" ht="14.1" customHeight="1" x14ac:dyDescent="0.3">
      <c r="A8534" s="135" t="s">
        <v>2559</v>
      </c>
      <c r="B8534" s="108" t="s">
        <v>574</v>
      </c>
      <c r="C8534" s="77" t="s">
        <v>7000</v>
      </c>
      <c r="D8534" s="137" t="s">
        <v>11014</v>
      </c>
      <c r="E8534" s="136" t="s">
        <v>14398</v>
      </c>
    </row>
    <row r="8535" spans="1:6" ht="14.1" customHeight="1" x14ac:dyDescent="0.3">
      <c r="A8535" s="146" t="s">
        <v>3659</v>
      </c>
      <c r="B8535" s="147" t="s">
        <v>574</v>
      </c>
      <c r="C8535" s="77" t="s">
        <v>7000</v>
      </c>
      <c r="D8535" s="148" t="s">
        <v>11015</v>
      </c>
      <c r="E8535" s="147" t="s">
        <v>14398</v>
      </c>
    </row>
    <row r="8536" spans="1:6" ht="14.1" customHeight="1" x14ac:dyDescent="0.3">
      <c r="A8536" s="132" t="s">
        <v>3659</v>
      </c>
      <c r="B8536" s="133" t="s">
        <v>14387</v>
      </c>
      <c r="C8536" s="77" t="s">
        <v>7000</v>
      </c>
      <c r="D8536" s="134" t="s">
        <v>11015</v>
      </c>
      <c r="E8536" s="133" t="s">
        <v>14398</v>
      </c>
      <c r="F8536" s="18"/>
    </row>
    <row r="8537" spans="1:6" ht="14.1" customHeight="1" x14ac:dyDescent="0.3">
      <c r="A8537" s="132" t="s">
        <v>3659</v>
      </c>
      <c r="B8537" s="133" t="s">
        <v>575</v>
      </c>
      <c r="C8537" s="77" t="s">
        <v>7000</v>
      </c>
      <c r="D8537" s="134" t="s">
        <v>11015</v>
      </c>
      <c r="E8537" s="133" t="s">
        <v>14398</v>
      </c>
    </row>
    <row r="8538" spans="1:6" ht="14.1" customHeight="1" x14ac:dyDescent="0.3">
      <c r="A8538" s="135" t="s">
        <v>6200</v>
      </c>
      <c r="B8538" s="136" t="s">
        <v>574</v>
      </c>
      <c r="C8538" s="77" t="s">
        <v>7000</v>
      </c>
      <c r="D8538" s="137" t="s">
        <v>7884</v>
      </c>
      <c r="E8538" s="136" t="s">
        <v>14394</v>
      </c>
      <c r="F8538" s="17"/>
    </row>
    <row r="8539" spans="1:6" ht="14.1" customHeight="1" x14ac:dyDescent="0.3">
      <c r="A8539" s="132" t="s">
        <v>6200</v>
      </c>
      <c r="B8539" s="133" t="s">
        <v>14387</v>
      </c>
      <c r="C8539" s="77" t="s">
        <v>7000</v>
      </c>
      <c r="D8539" s="134" t="s">
        <v>7884</v>
      </c>
      <c r="E8539" s="133" t="s">
        <v>14394</v>
      </c>
    </row>
    <row r="8540" spans="1:6" ht="14.1" customHeight="1" x14ac:dyDescent="0.3">
      <c r="A8540" s="135" t="s">
        <v>6200</v>
      </c>
      <c r="B8540" s="136" t="s">
        <v>575</v>
      </c>
      <c r="C8540" s="77" t="s">
        <v>7000</v>
      </c>
      <c r="D8540" s="137" t="s">
        <v>7884</v>
      </c>
      <c r="E8540" s="136" t="s">
        <v>14394</v>
      </c>
    </row>
    <row r="8541" spans="1:6" ht="14.1" customHeight="1" x14ac:dyDescent="0.3">
      <c r="A8541" s="141" t="s">
        <v>1702</v>
      </c>
      <c r="B8541" s="142" t="s">
        <v>574</v>
      </c>
      <c r="C8541" s="77" t="s">
        <v>6998</v>
      </c>
      <c r="D8541" s="143" t="s">
        <v>3316</v>
      </c>
      <c r="E8541" s="142" t="s">
        <v>15028</v>
      </c>
    </row>
    <row r="8542" spans="1:6" ht="14.1" customHeight="1" x14ac:dyDescent="0.3">
      <c r="A8542" s="132" t="s">
        <v>3078</v>
      </c>
      <c r="B8542" s="133" t="s">
        <v>574</v>
      </c>
      <c r="C8542" s="77" t="s">
        <v>6919</v>
      </c>
      <c r="D8542" s="134" t="s">
        <v>15805</v>
      </c>
      <c r="E8542" s="133" t="s">
        <v>14396</v>
      </c>
    </row>
    <row r="8543" spans="1:6" ht="14.1" customHeight="1" x14ac:dyDescent="0.3">
      <c r="A8543" s="135" t="s">
        <v>6201</v>
      </c>
      <c r="B8543" s="136" t="s">
        <v>574</v>
      </c>
      <c r="C8543" s="77" t="s">
        <v>6919</v>
      </c>
      <c r="D8543" s="137" t="s">
        <v>13264</v>
      </c>
      <c r="E8543" s="136" t="s">
        <v>14398</v>
      </c>
    </row>
    <row r="8544" spans="1:6" ht="14.1" customHeight="1" x14ac:dyDescent="0.3">
      <c r="A8544" s="135" t="s">
        <v>6201</v>
      </c>
      <c r="B8544" s="136" t="s">
        <v>14387</v>
      </c>
      <c r="C8544" s="77" t="s">
        <v>6919</v>
      </c>
      <c r="D8544" s="137" t="s">
        <v>13264</v>
      </c>
      <c r="E8544" s="136" t="s">
        <v>14398</v>
      </c>
    </row>
    <row r="8545" spans="1:6" ht="14.1" customHeight="1" x14ac:dyDescent="0.3">
      <c r="A8545" s="141" t="s">
        <v>6201</v>
      </c>
      <c r="B8545" s="142" t="s">
        <v>575</v>
      </c>
      <c r="C8545" s="77" t="s">
        <v>6919</v>
      </c>
      <c r="D8545" s="143" t="s">
        <v>13264</v>
      </c>
      <c r="E8545" s="142" t="s">
        <v>14398</v>
      </c>
    </row>
    <row r="8546" spans="1:6" ht="14.1" customHeight="1" x14ac:dyDescent="0.3">
      <c r="A8546" s="132" t="s">
        <v>11918</v>
      </c>
      <c r="B8546" s="133" t="s">
        <v>574</v>
      </c>
      <c r="C8546" s="77" t="s">
        <v>6924</v>
      </c>
      <c r="D8546" s="134" t="s">
        <v>11919</v>
      </c>
      <c r="E8546" s="133" t="s">
        <v>11860</v>
      </c>
    </row>
    <row r="8547" spans="1:6" ht="14.1" customHeight="1" x14ac:dyDescent="0.3">
      <c r="A8547" s="132" t="s">
        <v>11417</v>
      </c>
      <c r="B8547" s="133" t="s">
        <v>574</v>
      </c>
      <c r="C8547" s="77" t="s">
        <v>7000</v>
      </c>
      <c r="D8547" s="134" t="s">
        <v>3754</v>
      </c>
      <c r="E8547" s="133" t="s">
        <v>14406</v>
      </c>
    </row>
    <row r="8548" spans="1:6" ht="14.1" customHeight="1" x14ac:dyDescent="0.3">
      <c r="A8548" s="132" t="s">
        <v>11417</v>
      </c>
      <c r="B8548" s="133" t="s">
        <v>14387</v>
      </c>
      <c r="C8548" s="77" t="s">
        <v>7000</v>
      </c>
      <c r="D8548" s="134" t="s">
        <v>3754</v>
      </c>
      <c r="E8548" s="133" t="s">
        <v>14406</v>
      </c>
    </row>
    <row r="8549" spans="1:6" ht="14.1" customHeight="1" x14ac:dyDescent="0.3">
      <c r="A8549" s="132" t="s">
        <v>11417</v>
      </c>
      <c r="B8549" s="133" t="s">
        <v>575</v>
      </c>
      <c r="C8549" s="77" t="s">
        <v>7000</v>
      </c>
      <c r="D8549" s="134" t="s">
        <v>3754</v>
      </c>
      <c r="E8549" s="133" t="s">
        <v>14406</v>
      </c>
    </row>
    <row r="8550" spans="1:6" ht="14.1" customHeight="1" x14ac:dyDescent="0.3">
      <c r="A8550" s="132" t="s">
        <v>1369</v>
      </c>
      <c r="B8550" s="133" t="s">
        <v>14387</v>
      </c>
      <c r="C8550" s="77" t="s">
        <v>7071</v>
      </c>
      <c r="D8550" s="134" t="s">
        <v>12111</v>
      </c>
      <c r="E8550" s="133" t="s">
        <v>14398</v>
      </c>
    </row>
    <row r="8551" spans="1:6" ht="14.1" customHeight="1" x14ac:dyDescent="0.3">
      <c r="A8551" s="135" t="s">
        <v>11488</v>
      </c>
      <c r="B8551" s="136" t="s">
        <v>574</v>
      </c>
      <c r="C8551" s="77" t="s">
        <v>7071</v>
      </c>
      <c r="D8551" s="137" t="s">
        <v>11489</v>
      </c>
      <c r="E8551" s="136" t="s">
        <v>14398</v>
      </c>
    </row>
    <row r="8552" spans="1:6" ht="14.1" customHeight="1" x14ac:dyDescent="0.3">
      <c r="A8552" s="135" t="s">
        <v>4610</v>
      </c>
      <c r="B8552" s="108" t="s">
        <v>574</v>
      </c>
      <c r="C8552" s="77" t="s">
        <v>5365</v>
      </c>
      <c r="D8552" s="137" t="s">
        <v>7820</v>
      </c>
      <c r="E8552" s="136" t="s">
        <v>14394</v>
      </c>
    </row>
    <row r="8553" spans="1:6" ht="14.1" customHeight="1" x14ac:dyDescent="0.3">
      <c r="A8553" s="132" t="s">
        <v>4500</v>
      </c>
      <c r="B8553" s="133" t="s">
        <v>574</v>
      </c>
      <c r="C8553" s="77" t="s">
        <v>7000</v>
      </c>
      <c r="D8553" s="134" t="s">
        <v>9079</v>
      </c>
      <c r="E8553" s="133" t="s">
        <v>14544</v>
      </c>
      <c r="F8553" s="18"/>
    </row>
    <row r="8554" spans="1:6" ht="14.1" customHeight="1" x14ac:dyDescent="0.3">
      <c r="A8554" s="135" t="s">
        <v>633</v>
      </c>
      <c r="B8554" s="136" t="s">
        <v>574</v>
      </c>
      <c r="C8554" s="77" t="s">
        <v>7000</v>
      </c>
      <c r="D8554" s="137" t="s">
        <v>7329</v>
      </c>
      <c r="E8554" s="136" t="s">
        <v>14399</v>
      </c>
      <c r="F8554" s="18"/>
    </row>
    <row r="8555" spans="1:6" ht="14.1" customHeight="1" x14ac:dyDescent="0.3">
      <c r="A8555" s="132" t="s">
        <v>633</v>
      </c>
      <c r="B8555" s="133" t="s">
        <v>14387</v>
      </c>
      <c r="C8555" s="77" t="s">
        <v>7000</v>
      </c>
      <c r="D8555" s="134" t="s">
        <v>7329</v>
      </c>
      <c r="E8555" s="133" t="s">
        <v>14399</v>
      </c>
      <c r="F8555" s="18"/>
    </row>
    <row r="8556" spans="1:6" ht="14.1" customHeight="1" x14ac:dyDescent="0.3">
      <c r="A8556" s="135" t="s">
        <v>633</v>
      </c>
      <c r="B8556" s="136" t="s">
        <v>575</v>
      </c>
      <c r="C8556" s="77" t="s">
        <v>7000</v>
      </c>
      <c r="D8556" s="137" t="s">
        <v>7329</v>
      </c>
      <c r="E8556" s="136" t="s">
        <v>14399</v>
      </c>
    </row>
    <row r="8557" spans="1:6" ht="14.1" customHeight="1" x14ac:dyDescent="0.3">
      <c r="A8557" s="135" t="s">
        <v>5209</v>
      </c>
      <c r="B8557" s="136" t="s">
        <v>574</v>
      </c>
      <c r="C8557" s="77" t="s">
        <v>6920</v>
      </c>
      <c r="D8557" s="137" t="s">
        <v>5210</v>
      </c>
      <c r="E8557" s="136" t="s">
        <v>16508</v>
      </c>
      <c r="F8557" s="17"/>
    </row>
    <row r="8558" spans="1:6" ht="14.1" customHeight="1" x14ac:dyDescent="0.3">
      <c r="A8558" s="132" t="s">
        <v>14344</v>
      </c>
      <c r="B8558" s="133" t="s">
        <v>574</v>
      </c>
      <c r="C8558" s="77" t="s">
        <v>7000</v>
      </c>
      <c r="D8558" s="134" t="s">
        <v>3983</v>
      </c>
      <c r="E8558" s="133" t="s">
        <v>16509</v>
      </c>
      <c r="F8558" s="23"/>
    </row>
    <row r="8559" spans="1:6" ht="14.1" customHeight="1" x14ac:dyDescent="0.3">
      <c r="A8559" s="132" t="s">
        <v>4518</v>
      </c>
      <c r="B8559" s="133" t="s">
        <v>574</v>
      </c>
      <c r="C8559" s="77" t="s">
        <v>7000</v>
      </c>
      <c r="D8559" s="134" t="s">
        <v>12291</v>
      </c>
      <c r="E8559" s="133" t="s">
        <v>15028</v>
      </c>
    </row>
    <row r="8560" spans="1:6" ht="14.1" customHeight="1" x14ac:dyDescent="0.3">
      <c r="A8560" s="132" t="s">
        <v>15629</v>
      </c>
      <c r="B8560" s="133" t="s">
        <v>574</v>
      </c>
      <c r="C8560" s="77" t="s">
        <v>7071</v>
      </c>
      <c r="D8560" s="134" t="s">
        <v>15497</v>
      </c>
      <c r="E8560" s="133" t="s">
        <v>14398</v>
      </c>
    </row>
    <row r="8561" spans="1:6" ht="14.1" customHeight="1" x14ac:dyDescent="0.3">
      <c r="A8561" s="132" t="s">
        <v>4066</v>
      </c>
      <c r="B8561" s="133" t="s">
        <v>574</v>
      </c>
      <c r="C8561" s="77" t="s">
        <v>6994</v>
      </c>
      <c r="D8561" s="134" t="s">
        <v>12778</v>
      </c>
      <c r="E8561" s="133" t="s">
        <v>16510</v>
      </c>
    </row>
    <row r="8562" spans="1:6" ht="14.1" customHeight="1" x14ac:dyDescent="0.3">
      <c r="A8562" s="132" t="s">
        <v>3317</v>
      </c>
      <c r="B8562" s="133" t="s">
        <v>574</v>
      </c>
      <c r="C8562" s="77" t="s">
        <v>6920</v>
      </c>
      <c r="D8562" s="134" t="s">
        <v>13651</v>
      </c>
      <c r="E8562" s="133" t="s">
        <v>14609</v>
      </c>
    </row>
    <row r="8563" spans="1:6" ht="14.1" customHeight="1" x14ac:dyDescent="0.3">
      <c r="A8563" s="135" t="s">
        <v>1653</v>
      </c>
      <c r="B8563" s="136" t="s">
        <v>574</v>
      </c>
      <c r="C8563" s="77" t="s">
        <v>6920</v>
      </c>
      <c r="D8563" s="137" t="s">
        <v>1654</v>
      </c>
      <c r="E8563" s="136" t="s">
        <v>14398</v>
      </c>
    </row>
    <row r="8564" spans="1:6" ht="14.1" customHeight="1" x14ac:dyDescent="0.3">
      <c r="A8564" s="138" t="s">
        <v>1653</v>
      </c>
      <c r="B8564" s="139" t="s">
        <v>575</v>
      </c>
      <c r="C8564" s="77" t="s">
        <v>6920</v>
      </c>
      <c r="D8564" s="140" t="s">
        <v>1654</v>
      </c>
      <c r="E8564" s="139" t="s">
        <v>14398</v>
      </c>
    </row>
    <row r="8565" spans="1:6" ht="14.1" customHeight="1" x14ac:dyDescent="0.3">
      <c r="A8565" s="132" t="s">
        <v>1266</v>
      </c>
      <c r="B8565" s="133" t="s">
        <v>574</v>
      </c>
      <c r="C8565" s="77" t="s">
        <v>7002</v>
      </c>
      <c r="D8565" s="134" t="s">
        <v>6823</v>
      </c>
      <c r="E8565" s="133" t="s">
        <v>15053</v>
      </c>
    </row>
    <row r="8566" spans="1:6" ht="14.1" customHeight="1" x14ac:dyDescent="0.3">
      <c r="A8566" s="135" t="s">
        <v>1266</v>
      </c>
      <c r="B8566" s="136" t="s">
        <v>574</v>
      </c>
      <c r="C8566" s="77" t="s">
        <v>7002</v>
      </c>
      <c r="D8566" s="137" t="s">
        <v>6823</v>
      </c>
      <c r="E8566" s="136" t="s">
        <v>15053</v>
      </c>
      <c r="F8566" s="18"/>
    </row>
    <row r="8567" spans="1:6" ht="14.1" customHeight="1" x14ac:dyDescent="0.3">
      <c r="A8567" s="135" t="s">
        <v>12193</v>
      </c>
      <c r="B8567" s="136" t="s">
        <v>1244</v>
      </c>
      <c r="C8567" s="77" t="s">
        <v>7071</v>
      </c>
      <c r="D8567" s="137" t="s">
        <v>14085</v>
      </c>
      <c r="E8567" s="136" t="s">
        <v>11860</v>
      </c>
      <c r="F8567" s="17"/>
    </row>
    <row r="8568" spans="1:6" ht="14.1" customHeight="1" x14ac:dyDescent="0.3">
      <c r="A8568" s="132" t="s">
        <v>2015</v>
      </c>
      <c r="B8568" s="133" t="s">
        <v>575</v>
      </c>
      <c r="C8568" s="77" t="s">
        <v>9080</v>
      </c>
      <c r="D8568" s="134" t="s">
        <v>9108</v>
      </c>
      <c r="E8568" s="133" t="s">
        <v>656</v>
      </c>
      <c r="F8568" s="17"/>
    </row>
    <row r="8569" spans="1:6" ht="14.1" customHeight="1" x14ac:dyDescent="0.3">
      <c r="A8569" s="132" t="s">
        <v>1563</v>
      </c>
      <c r="B8569" s="133" t="s">
        <v>574</v>
      </c>
      <c r="C8569" s="77" t="s">
        <v>5527</v>
      </c>
      <c r="D8569" s="134" t="s">
        <v>8003</v>
      </c>
      <c r="E8569" s="133" t="s">
        <v>14394</v>
      </c>
      <c r="F8569" s="18"/>
    </row>
    <row r="8570" spans="1:6" ht="14.1" customHeight="1" x14ac:dyDescent="0.3">
      <c r="A8570" s="132" t="s">
        <v>144</v>
      </c>
      <c r="B8570" s="133" t="s">
        <v>574</v>
      </c>
      <c r="C8570" s="77" t="s">
        <v>6926</v>
      </c>
      <c r="D8570" s="134" t="s">
        <v>10291</v>
      </c>
      <c r="E8570" s="133" t="s">
        <v>15630</v>
      </c>
    </row>
    <row r="8571" spans="1:6" ht="14.1" customHeight="1" x14ac:dyDescent="0.3">
      <c r="A8571" s="132" t="s">
        <v>144</v>
      </c>
      <c r="B8571" s="133" t="s">
        <v>575</v>
      </c>
      <c r="C8571" s="77" t="s">
        <v>6926</v>
      </c>
      <c r="D8571" s="134" t="s">
        <v>10291</v>
      </c>
      <c r="E8571" s="133" t="s">
        <v>15630</v>
      </c>
    </row>
    <row r="8572" spans="1:6" ht="14.1" customHeight="1" x14ac:dyDescent="0.3">
      <c r="A8572" s="135" t="s">
        <v>4267</v>
      </c>
      <c r="B8572" s="136" t="s">
        <v>574</v>
      </c>
      <c r="C8572" s="77" t="s">
        <v>6924</v>
      </c>
      <c r="D8572" s="137" t="s">
        <v>6950</v>
      </c>
      <c r="E8572" s="136" t="s">
        <v>733</v>
      </c>
      <c r="F8572" s="17"/>
    </row>
    <row r="8573" spans="1:6" ht="14.1" customHeight="1" x14ac:dyDescent="0.3">
      <c r="A8573" s="132" t="s">
        <v>4267</v>
      </c>
      <c r="B8573" s="133" t="s">
        <v>575</v>
      </c>
      <c r="C8573" s="77" t="s">
        <v>6924</v>
      </c>
      <c r="D8573" s="134" t="s">
        <v>6950</v>
      </c>
      <c r="E8573" s="133" t="s">
        <v>733</v>
      </c>
    </row>
    <row r="8574" spans="1:6" ht="14.1" customHeight="1" x14ac:dyDescent="0.3">
      <c r="A8574" s="135" t="s">
        <v>3755</v>
      </c>
      <c r="B8574" s="136" t="s">
        <v>574</v>
      </c>
      <c r="C8574" s="77" t="s">
        <v>7000</v>
      </c>
      <c r="D8574" s="137" t="s">
        <v>2560</v>
      </c>
      <c r="E8574" s="136" t="s">
        <v>14398</v>
      </c>
    </row>
    <row r="8575" spans="1:6" ht="14.1" customHeight="1" x14ac:dyDescent="0.3">
      <c r="A8575" s="132" t="s">
        <v>3755</v>
      </c>
      <c r="B8575" s="133" t="s">
        <v>575</v>
      </c>
      <c r="C8575" s="77" t="s">
        <v>7000</v>
      </c>
      <c r="D8575" s="134" t="s">
        <v>2560</v>
      </c>
      <c r="E8575" s="133" t="s">
        <v>14398</v>
      </c>
    </row>
    <row r="8576" spans="1:6" ht="14.1" customHeight="1" x14ac:dyDescent="0.3">
      <c r="A8576" s="132" t="s">
        <v>203</v>
      </c>
      <c r="B8576" s="133" t="s">
        <v>574</v>
      </c>
      <c r="C8576" s="77" t="s">
        <v>7000</v>
      </c>
      <c r="D8576" s="134" t="s">
        <v>14345</v>
      </c>
      <c r="E8576" s="133" t="s">
        <v>16511</v>
      </c>
    </row>
    <row r="8577" spans="1:6" ht="14.1" customHeight="1" x14ac:dyDescent="0.3">
      <c r="A8577" s="138" t="s">
        <v>203</v>
      </c>
      <c r="B8577" s="139" t="s">
        <v>14387</v>
      </c>
      <c r="C8577" s="77" t="s">
        <v>7000</v>
      </c>
      <c r="D8577" s="140" t="s">
        <v>14345</v>
      </c>
      <c r="E8577" s="139" t="s">
        <v>16511</v>
      </c>
      <c r="F8577" s="18"/>
    </row>
    <row r="8578" spans="1:6" ht="14.1" customHeight="1" x14ac:dyDescent="0.3">
      <c r="A8578" s="141" t="s">
        <v>203</v>
      </c>
      <c r="B8578" s="142" t="s">
        <v>575</v>
      </c>
      <c r="C8578" s="77" t="s">
        <v>7000</v>
      </c>
      <c r="D8578" s="143" t="s">
        <v>14345</v>
      </c>
      <c r="E8578" s="142" t="s">
        <v>16511</v>
      </c>
      <c r="F8578" s="18"/>
    </row>
    <row r="8579" spans="1:6" ht="14.1" customHeight="1" x14ac:dyDescent="0.3">
      <c r="A8579" s="141" t="s">
        <v>9557</v>
      </c>
      <c r="B8579" s="142" t="s">
        <v>574</v>
      </c>
      <c r="C8579" s="77" t="s">
        <v>6909</v>
      </c>
      <c r="D8579" s="143" t="s">
        <v>9558</v>
      </c>
      <c r="E8579" s="142" t="s">
        <v>14406</v>
      </c>
      <c r="F8579" s="17"/>
    </row>
    <row r="8580" spans="1:6" ht="14.1" customHeight="1" x14ac:dyDescent="0.3">
      <c r="A8580" s="132" t="s">
        <v>5079</v>
      </c>
      <c r="B8580" s="133" t="s">
        <v>574</v>
      </c>
      <c r="C8580" s="77" t="s">
        <v>7021</v>
      </c>
      <c r="D8580" s="134" t="s">
        <v>13588</v>
      </c>
      <c r="E8580" s="133" t="s">
        <v>14709</v>
      </c>
      <c r="F8580" s="18"/>
    </row>
    <row r="8581" spans="1:6" ht="14.1" customHeight="1" x14ac:dyDescent="0.3">
      <c r="A8581" s="135" t="s">
        <v>6824</v>
      </c>
      <c r="B8581" s="136" t="s">
        <v>574</v>
      </c>
      <c r="C8581" s="77" t="s">
        <v>7000</v>
      </c>
      <c r="D8581" s="137" t="s">
        <v>9071</v>
      </c>
      <c r="E8581" s="136" t="s">
        <v>15631</v>
      </c>
      <c r="F8581" s="17"/>
    </row>
    <row r="8582" spans="1:6" ht="14.1" customHeight="1" x14ac:dyDescent="0.3">
      <c r="A8582" s="132" t="s">
        <v>9777</v>
      </c>
      <c r="B8582" s="133" t="s">
        <v>574</v>
      </c>
      <c r="C8582" s="77" t="s">
        <v>9778</v>
      </c>
      <c r="D8582" s="134" t="s">
        <v>1999</v>
      </c>
      <c r="E8582" s="133" t="s">
        <v>14516</v>
      </c>
      <c r="F8582" s="18"/>
    </row>
    <row r="8583" spans="1:6" ht="14.1" customHeight="1" x14ac:dyDescent="0.3">
      <c r="A8583" s="132" t="s">
        <v>5211</v>
      </c>
      <c r="B8583" s="133" t="s">
        <v>574</v>
      </c>
      <c r="C8583" s="77" t="s">
        <v>6920</v>
      </c>
      <c r="D8583" s="134" t="s">
        <v>14346</v>
      </c>
      <c r="E8583" s="133" t="s">
        <v>16512</v>
      </c>
      <c r="F8583" s="17"/>
    </row>
    <row r="8584" spans="1:6" ht="14.1" customHeight="1" x14ac:dyDescent="0.3">
      <c r="A8584" s="132" t="s">
        <v>4611</v>
      </c>
      <c r="B8584" s="133" t="s">
        <v>14387</v>
      </c>
      <c r="C8584" s="77" t="s">
        <v>6911</v>
      </c>
      <c r="D8584" s="134" t="s">
        <v>8625</v>
      </c>
      <c r="E8584" s="133" t="s">
        <v>14442</v>
      </c>
      <c r="F8584" s="17"/>
    </row>
    <row r="8585" spans="1:6" ht="14.1" customHeight="1" x14ac:dyDescent="0.3">
      <c r="A8585" s="146" t="s">
        <v>4611</v>
      </c>
      <c r="B8585" s="147" t="s">
        <v>575</v>
      </c>
      <c r="C8585" s="77" t="s">
        <v>6911</v>
      </c>
      <c r="D8585" s="148" t="s">
        <v>8625</v>
      </c>
      <c r="E8585" s="147" t="s">
        <v>14442</v>
      </c>
    </row>
    <row r="8586" spans="1:6" ht="14.1" customHeight="1" x14ac:dyDescent="0.3">
      <c r="A8586" s="132" t="s">
        <v>12003</v>
      </c>
      <c r="B8586" s="133" t="s">
        <v>575</v>
      </c>
      <c r="C8586" s="77" t="s">
        <v>6939</v>
      </c>
      <c r="D8586" s="134" t="s">
        <v>11839</v>
      </c>
      <c r="E8586" s="133" t="s">
        <v>14395</v>
      </c>
    </row>
    <row r="8587" spans="1:6" ht="14.1" customHeight="1" x14ac:dyDescent="0.3">
      <c r="A8587" s="132" t="s">
        <v>1370</v>
      </c>
      <c r="B8587" s="133" t="s">
        <v>574</v>
      </c>
      <c r="C8587" s="77" t="s">
        <v>6939</v>
      </c>
      <c r="D8587" s="134" t="s">
        <v>11839</v>
      </c>
      <c r="E8587" s="133" t="s">
        <v>14395</v>
      </c>
    </row>
    <row r="8588" spans="1:6" ht="14.1" customHeight="1" x14ac:dyDescent="0.3">
      <c r="A8588" s="132" t="s">
        <v>1370</v>
      </c>
      <c r="B8588" s="133" t="s">
        <v>14387</v>
      </c>
      <c r="C8588" s="77" t="s">
        <v>6939</v>
      </c>
      <c r="D8588" s="134" t="s">
        <v>11839</v>
      </c>
      <c r="E8588" s="133" t="s">
        <v>14395</v>
      </c>
      <c r="F8588" s="17"/>
    </row>
    <row r="8589" spans="1:6" ht="14.1" customHeight="1" x14ac:dyDescent="0.3">
      <c r="A8589" s="132" t="s">
        <v>12779</v>
      </c>
      <c r="B8589" s="133" t="s">
        <v>574</v>
      </c>
      <c r="C8589" s="77" t="s">
        <v>7000</v>
      </c>
      <c r="D8589" s="134" t="s">
        <v>12780</v>
      </c>
      <c r="E8589" s="133" t="s">
        <v>16513</v>
      </c>
      <c r="F8589" s="18"/>
    </row>
    <row r="8590" spans="1:6" ht="14.1" customHeight="1" x14ac:dyDescent="0.3">
      <c r="A8590" s="132" t="s">
        <v>3318</v>
      </c>
      <c r="B8590" s="133" t="s">
        <v>574</v>
      </c>
      <c r="C8590" s="77" t="s">
        <v>7000</v>
      </c>
      <c r="D8590" s="134" t="s">
        <v>5080</v>
      </c>
      <c r="E8590" s="133" t="s">
        <v>15632</v>
      </c>
      <c r="F8590" s="18"/>
    </row>
    <row r="8591" spans="1:6" ht="14.1" customHeight="1" x14ac:dyDescent="0.3">
      <c r="A8591" s="135" t="s">
        <v>14347</v>
      </c>
      <c r="B8591" s="136" t="s">
        <v>574</v>
      </c>
      <c r="C8591" s="77" t="s">
        <v>5420</v>
      </c>
      <c r="D8591" s="137" t="s">
        <v>12781</v>
      </c>
      <c r="E8591" s="136" t="s">
        <v>16514</v>
      </c>
    </row>
    <row r="8592" spans="1:6" ht="14.1" customHeight="1" x14ac:dyDescent="0.3">
      <c r="A8592" s="132" t="s">
        <v>8457</v>
      </c>
      <c r="B8592" s="133" t="s">
        <v>574</v>
      </c>
      <c r="C8592" s="77" t="s">
        <v>6926</v>
      </c>
      <c r="D8592" s="134" t="s">
        <v>8458</v>
      </c>
      <c r="E8592" s="133" t="s">
        <v>14407</v>
      </c>
    </row>
    <row r="8593" spans="1:6" ht="14.1" customHeight="1" x14ac:dyDescent="0.3">
      <c r="A8593" s="132" t="s">
        <v>6415</v>
      </c>
      <c r="B8593" s="133" t="s">
        <v>574</v>
      </c>
      <c r="C8593" s="77" t="s">
        <v>6933</v>
      </c>
      <c r="D8593" s="134" t="s">
        <v>11016</v>
      </c>
      <c r="E8593" s="133" t="s">
        <v>14398</v>
      </c>
    </row>
    <row r="8594" spans="1:6" ht="14.1" customHeight="1" x14ac:dyDescent="0.3">
      <c r="A8594" s="132" t="s">
        <v>4760</v>
      </c>
      <c r="B8594" s="133" t="s">
        <v>575</v>
      </c>
      <c r="C8594" s="77" t="s">
        <v>6110</v>
      </c>
      <c r="D8594" s="134" t="s">
        <v>13942</v>
      </c>
      <c r="E8594" s="133" t="s">
        <v>14399</v>
      </c>
      <c r="F8594" s="17"/>
    </row>
    <row r="8595" spans="1:6" ht="14.1" customHeight="1" x14ac:dyDescent="0.3">
      <c r="A8595" s="132" t="s">
        <v>681</v>
      </c>
      <c r="B8595" s="133" t="s">
        <v>574</v>
      </c>
      <c r="C8595" s="77" t="s">
        <v>7071</v>
      </c>
      <c r="D8595" s="134" t="s">
        <v>8101</v>
      </c>
      <c r="E8595" s="133" t="s">
        <v>14398</v>
      </c>
      <c r="F8595" s="18"/>
    </row>
    <row r="8596" spans="1:6" ht="14.1" customHeight="1" x14ac:dyDescent="0.3">
      <c r="A8596" s="132" t="s">
        <v>2934</v>
      </c>
      <c r="B8596" s="133" t="s">
        <v>574</v>
      </c>
      <c r="C8596" s="77" t="s">
        <v>7002</v>
      </c>
      <c r="D8596" s="134" t="s">
        <v>12782</v>
      </c>
      <c r="E8596" s="133" t="s">
        <v>16515</v>
      </c>
    </row>
    <row r="8597" spans="1:6" ht="14.1" customHeight="1" x14ac:dyDescent="0.3">
      <c r="A8597" s="141" t="s">
        <v>5081</v>
      </c>
      <c r="B8597" s="142" t="s">
        <v>4879</v>
      </c>
      <c r="C8597" s="77" t="s">
        <v>9019</v>
      </c>
      <c r="D8597" s="143" t="s">
        <v>5082</v>
      </c>
      <c r="E8597" s="142" t="s">
        <v>15633</v>
      </c>
      <c r="F8597" s="18"/>
    </row>
    <row r="8598" spans="1:6" ht="14.1" customHeight="1" x14ac:dyDescent="0.3">
      <c r="A8598" s="135" t="s">
        <v>15634</v>
      </c>
      <c r="B8598" s="136" t="s">
        <v>574</v>
      </c>
      <c r="C8598" s="77" t="s">
        <v>6994</v>
      </c>
      <c r="D8598" s="137" t="s">
        <v>15365</v>
      </c>
      <c r="E8598" s="136" t="s">
        <v>14605</v>
      </c>
      <c r="F8598" s="17"/>
    </row>
    <row r="8599" spans="1:6" ht="14.1" customHeight="1" x14ac:dyDescent="0.3">
      <c r="A8599" s="132" t="s">
        <v>4501</v>
      </c>
      <c r="B8599" s="133" t="s">
        <v>574</v>
      </c>
      <c r="C8599" s="77" t="s">
        <v>6998</v>
      </c>
      <c r="D8599" s="134" t="s">
        <v>9597</v>
      </c>
      <c r="E8599" s="133" t="s">
        <v>14398</v>
      </c>
      <c r="F8599" s="18"/>
    </row>
    <row r="8600" spans="1:6" ht="14.1" customHeight="1" x14ac:dyDescent="0.3">
      <c r="A8600" s="135" t="s">
        <v>4501</v>
      </c>
      <c r="B8600" s="136" t="s">
        <v>14387</v>
      </c>
      <c r="C8600" s="77" t="s">
        <v>6998</v>
      </c>
      <c r="D8600" s="137" t="s">
        <v>9597</v>
      </c>
      <c r="E8600" s="136" t="s">
        <v>14398</v>
      </c>
      <c r="F8600" s="17"/>
    </row>
    <row r="8601" spans="1:6" ht="14.1" customHeight="1" x14ac:dyDescent="0.3">
      <c r="A8601" s="135" t="s">
        <v>4501</v>
      </c>
      <c r="B8601" s="136" t="s">
        <v>575</v>
      </c>
      <c r="C8601" s="77" t="s">
        <v>6998</v>
      </c>
      <c r="D8601" s="137" t="s">
        <v>9597</v>
      </c>
      <c r="E8601" s="136" t="s">
        <v>14398</v>
      </c>
      <c r="F8601" s="17"/>
    </row>
    <row r="8602" spans="1:6" ht="14.1" customHeight="1" x14ac:dyDescent="0.3">
      <c r="A8602" s="132" t="s">
        <v>1276</v>
      </c>
      <c r="B8602" s="133" t="s">
        <v>574</v>
      </c>
      <c r="C8602" s="77" t="s">
        <v>7142</v>
      </c>
      <c r="D8602" s="134" t="s">
        <v>9090</v>
      </c>
      <c r="E8602" s="133" t="s">
        <v>14659</v>
      </c>
      <c r="F8602" s="17"/>
    </row>
    <row r="8603" spans="1:6" ht="14.1" customHeight="1" x14ac:dyDescent="0.3">
      <c r="A8603" s="141" t="s">
        <v>1276</v>
      </c>
      <c r="B8603" s="142" t="s">
        <v>14387</v>
      </c>
      <c r="C8603" s="77" t="s">
        <v>7142</v>
      </c>
      <c r="D8603" s="143" t="s">
        <v>9090</v>
      </c>
      <c r="E8603" s="142" t="s">
        <v>14659</v>
      </c>
    </row>
    <row r="8604" spans="1:6" ht="14.1" customHeight="1" x14ac:dyDescent="0.3">
      <c r="A8604" s="132" t="s">
        <v>1276</v>
      </c>
      <c r="B8604" s="133" t="s">
        <v>575</v>
      </c>
      <c r="C8604" s="77" t="s">
        <v>5421</v>
      </c>
      <c r="D8604" s="134" t="s">
        <v>9090</v>
      </c>
      <c r="E8604" s="133" t="s">
        <v>14659</v>
      </c>
    </row>
    <row r="8605" spans="1:6" ht="14.1" customHeight="1" x14ac:dyDescent="0.3">
      <c r="A8605" s="132" t="s">
        <v>10261</v>
      </c>
      <c r="B8605" s="133" t="s">
        <v>574</v>
      </c>
      <c r="C8605" s="77" t="s">
        <v>6920</v>
      </c>
      <c r="D8605" s="134" t="s">
        <v>10262</v>
      </c>
      <c r="E8605" s="133" t="s">
        <v>14507</v>
      </c>
      <c r="F8605" s="18"/>
    </row>
    <row r="8606" spans="1:6" ht="14.1" customHeight="1" x14ac:dyDescent="0.3">
      <c r="A8606" s="141" t="s">
        <v>4502</v>
      </c>
      <c r="B8606" s="142" t="s">
        <v>574</v>
      </c>
      <c r="C8606" s="77" t="s">
        <v>9014</v>
      </c>
      <c r="D8606" s="143" t="s">
        <v>3319</v>
      </c>
      <c r="E8606" s="142" t="s">
        <v>15635</v>
      </c>
    </row>
    <row r="8607" spans="1:6" ht="14.1" customHeight="1" x14ac:dyDescent="0.3">
      <c r="A8607" s="132" t="s">
        <v>4502</v>
      </c>
      <c r="B8607" s="133" t="s">
        <v>575</v>
      </c>
      <c r="C8607" s="77" t="s">
        <v>9014</v>
      </c>
      <c r="D8607" s="134" t="s">
        <v>3319</v>
      </c>
      <c r="E8607" s="133" t="s">
        <v>15635</v>
      </c>
    </row>
    <row r="8608" spans="1:6" ht="14.1" customHeight="1" x14ac:dyDescent="0.3">
      <c r="A8608" s="138" t="s">
        <v>244</v>
      </c>
      <c r="B8608" s="133" t="s">
        <v>574</v>
      </c>
      <c r="C8608" s="77" t="s">
        <v>9014</v>
      </c>
      <c r="D8608" s="140" t="s">
        <v>9844</v>
      </c>
      <c r="E8608" s="139" t="s">
        <v>15214</v>
      </c>
    </row>
    <row r="8609" spans="1:6" ht="14.1" customHeight="1" x14ac:dyDescent="0.3">
      <c r="A8609" s="132" t="s">
        <v>5083</v>
      </c>
      <c r="B8609" s="133" t="s">
        <v>574</v>
      </c>
      <c r="C8609" s="77" t="s">
        <v>9526</v>
      </c>
      <c r="D8609" s="134" t="s">
        <v>13664</v>
      </c>
      <c r="E8609" s="133" t="s">
        <v>14535</v>
      </c>
    </row>
    <row r="8610" spans="1:6" ht="14.1" customHeight="1" x14ac:dyDescent="0.3">
      <c r="A8610" s="135" t="s">
        <v>375</v>
      </c>
      <c r="B8610" s="136" t="s">
        <v>576</v>
      </c>
      <c r="C8610" s="77" t="s">
        <v>9014</v>
      </c>
      <c r="D8610" s="137" t="s">
        <v>13665</v>
      </c>
      <c r="E8610" s="136" t="s">
        <v>14535</v>
      </c>
    </row>
    <row r="8611" spans="1:6" ht="14.1" customHeight="1" x14ac:dyDescent="0.3">
      <c r="A8611" s="132" t="s">
        <v>375</v>
      </c>
      <c r="B8611" s="133" t="s">
        <v>574</v>
      </c>
      <c r="C8611" s="77" t="s">
        <v>9014</v>
      </c>
      <c r="D8611" s="134" t="s">
        <v>13665</v>
      </c>
      <c r="E8611" s="133" t="s">
        <v>14535</v>
      </c>
    </row>
    <row r="8612" spans="1:6" ht="14.1" customHeight="1" x14ac:dyDescent="0.3">
      <c r="A8612" s="135" t="s">
        <v>6203</v>
      </c>
      <c r="B8612" s="136" t="s">
        <v>574</v>
      </c>
      <c r="C8612" s="77" t="s">
        <v>7013</v>
      </c>
      <c r="D8612" s="137" t="s">
        <v>7183</v>
      </c>
      <c r="E8612" s="136" t="s">
        <v>14394</v>
      </c>
    </row>
    <row r="8613" spans="1:6" ht="14.1" customHeight="1" x14ac:dyDescent="0.3">
      <c r="A8613" s="132" t="s">
        <v>4503</v>
      </c>
      <c r="B8613" s="133" t="s">
        <v>574</v>
      </c>
      <c r="C8613" s="77" t="s">
        <v>7021</v>
      </c>
      <c r="D8613" s="134" t="s">
        <v>9954</v>
      </c>
      <c r="E8613" s="133" t="s">
        <v>15636</v>
      </c>
    </row>
    <row r="8614" spans="1:6" ht="14.1" customHeight="1" x14ac:dyDescent="0.3">
      <c r="A8614" s="135" t="s">
        <v>3540</v>
      </c>
      <c r="B8614" s="136" t="s">
        <v>574</v>
      </c>
      <c r="C8614" s="77" t="s">
        <v>6920</v>
      </c>
      <c r="D8614" s="137" t="s">
        <v>7674</v>
      </c>
      <c r="E8614" s="136" t="s">
        <v>14394</v>
      </c>
    </row>
    <row r="8615" spans="1:6" ht="14.1" customHeight="1" x14ac:dyDescent="0.3">
      <c r="A8615" s="138" t="s">
        <v>3540</v>
      </c>
      <c r="B8615" s="139" t="s">
        <v>14387</v>
      </c>
      <c r="C8615" s="77" t="s">
        <v>6920</v>
      </c>
      <c r="D8615" s="140" t="s">
        <v>7674</v>
      </c>
      <c r="E8615" s="139" t="s">
        <v>14394</v>
      </c>
    </row>
    <row r="8616" spans="1:6" ht="14.1" customHeight="1" x14ac:dyDescent="0.3">
      <c r="A8616" s="132" t="s">
        <v>7243</v>
      </c>
      <c r="B8616" s="133" t="s">
        <v>574</v>
      </c>
      <c r="C8616" s="77" t="s">
        <v>6922</v>
      </c>
      <c r="D8616" s="134" t="s">
        <v>7244</v>
      </c>
      <c r="E8616" s="133" t="s">
        <v>14398</v>
      </c>
    </row>
    <row r="8617" spans="1:6" ht="14.1" customHeight="1" x14ac:dyDescent="0.3">
      <c r="A8617" s="135" t="s">
        <v>8474</v>
      </c>
      <c r="B8617" s="136" t="s">
        <v>574</v>
      </c>
      <c r="C8617" s="77" t="s">
        <v>7071</v>
      </c>
      <c r="D8617" s="137" t="s">
        <v>13468</v>
      </c>
      <c r="E8617" s="136" t="s">
        <v>14398</v>
      </c>
    </row>
    <row r="8618" spans="1:6" ht="14.1" customHeight="1" x14ac:dyDescent="0.3">
      <c r="A8618" s="132" t="s">
        <v>5084</v>
      </c>
      <c r="B8618" s="133" t="s">
        <v>574</v>
      </c>
      <c r="C8618" s="77" t="s">
        <v>6733</v>
      </c>
      <c r="D8618" s="134" t="s">
        <v>3322</v>
      </c>
      <c r="E8618" s="133" t="s">
        <v>15346</v>
      </c>
      <c r="F8618" s="18"/>
    </row>
    <row r="8619" spans="1:6" ht="14.1" customHeight="1" x14ac:dyDescent="0.3">
      <c r="A8619" s="135" t="s">
        <v>6204</v>
      </c>
      <c r="B8619" s="136" t="s">
        <v>574</v>
      </c>
      <c r="C8619" s="77" t="s">
        <v>7071</v>
      </c>
      <c r="D8619" s="137" t="s">
        <v>7184</v>
      </c>
      <c r="E8619" s="136" t="s">
        <v>14398</v>
      </c>
      <c r="F8619" s="18"/>
    </row>
    <row r="8620" spans="1:6" ht="14.1" customHeight="1" x14ac:dyDescent="0.3">
      <c r="A8620" s="132" t="s">
        <v>6205</v>
      </c>
      <c r="B8620" s="133" t="s">
        <v>4879</v>
      </c>
      <c r="C8620" s="77" t="s">
        <v>424</v>
      </c>
      <c r="D8620" s="134" t="s">
        <v>8936</v>
      </c>
      <c r="E8620" s="133" t="s">
        <v>1325</v>
      </c>
    </row>
    <row r="8621" spans="1:6" ht="14.1" customHeight="1" x14ac:dyDescent="0.3">
      <c r="A8621" s="135" t="s">
        <v>4612</v>
      </c>
      <c r="B8621" s="136" t="s">
        <v>574</v>
      </c>
      <c r="C8621" s="77" t="s">
        <v>6921</v>
      </c>
      <c r="D8621" s="137" t="s">
        <v>13259</v>
      </c>
      <c r="E8621" s="136" t="s">
        <v>14395</v>
      </c>
    </row>
    <row r="8622" spans="1:6" ht="14.1" customHeight="1" x14ac:dyDescent="0.3">
      <c r="A8622" s="132" t="s">
        <v>4612</v>
      </c>
      <c r="B8622" s="133" t="s">
        <v>14387</v>
      </c>
      <c r="C8622" s="77" t="s">
        <v>6921</v>
      </c>
      <c r="D8622" s="134" t="s">
        <v>13259</v>
      </c>
      <c r="E8622" s="133" t="s">
        <v>14395</v>
      </c>
    </row>
    <row r="8623" spans="1:6" ht="14.1" customHeight="1" x14ac:dyDescent="0.3">
      <c r="A8623" s="141" t="s">
        <v>4613</v>
      </c>
      <c r="B8623" s="142" t="s">
        <v>575</v>
      </c>
      <c r="C8623" s="77" t="s">
        <v>6921</v>
      </c>
      <c r="D8623" s="143" t="s">
        <v>13259</v>
      </c>
      <c r="E8623" s="142" t="s">
        <v>14395</v>
      </c>
      <c r="F8623" s="17"/>
    </row>
    <row r="8624" spans="1:6" ht="14.1" customHeight="1" x14ac:dyDescent="0.3">
      <c r="A8624" s="144" t="s">
        <v>8978</v>
      </c>
      <c r="B8624" s="139" t="s">
        <v>2439</v>
      </c>
      <c r="C8624" s="77" t="s">
        <v>7080</v>
      </c>
      <c r="D8624" s="145" t="s">
        <v>14491</v>
      </c>
      <c r="E8624" s="139" t="s">
        <v>14395</v>
      </c>
      <c r="F8624" s="18"/>
    </row>
    <row r="8625" spans="1:6" ht="14.1" customHeight="1" x14ac:dyDescent="0.3">
      <c r="A8625" s="132" t="s">
        <v>6206</v>
      </c>
      <c r="B8625" s="133" t="s">
        <v>574</v>
      </c>
      <c r="C8625" s="77" t="s">
        <v>6926</v>
      </c>
      <c r="D8625" s="134" t="s">
        <v>8261</v>
      </c>
      <c r="E8625" s="133" t="s">
        <v>14407</v>
      </c>
      <c r="F8625" s="17"/>
    </row>
    <row r="8626" spans="1:6" ht="14.1" customHeight="1" x14ac:dyDescent="0.3">
      <c r="A8626" s="135" t="s">
        <v>6206</v>
      </c>
      <c r="B8626" s="136" t="s">
        <v>575</v>
      </c>
      <c r="C8626" s="77" t="s">
        <v>6926</v>
      </c>
      <c r="D8626" s="137" t="s">
        <v>8261</v>
      </c>
      <c r="E8626" s="136" t="s">
        <v>14407</v>
      </c>
      <c r="F8626" s="18"/>
    </row>
    <row r="8627" spans="1:6" ht="14.1" customHeight="1" x14ac:dyDescent="0.3">
      <c r="A8627" s="144" t="s">
        <v>245</v>
      </c>
      <c r="B8627" s="139" t="s">
        <v>574</v>
      </c>
      <c r="C8627" s="77" t="s">
        <v>6909</v>
      </c>
      <c r="D8627" s="145" t="s">
        <v>957</v>
      </c>
      <c r="E8627" s="139" t="s">
        <v>15329</v>
      </c>
    </row>
    <row r="8628" spans="1:6" ht="14.1" customHeight="1" x14ac:dyDescent="0.3">
      <c r="A8628" s="132" t="s">
        <v>3448</v>
      </c>
      <c r="B8628" s="133" t="s">
        <v>574</v>
      </c>
      <c r="C8628" s="77" t="s">
        <v>7000</v>
      </c>
      <c r="D8628" s="134" t="s">
        <v>16516</v>
      </c>
      <c r="E8628" s="133" t="s">
        <v>16517</v>
      </c>
    </row>
    <row r="8629" spans="1:6" ht="14.1" customHeight="1" x14ac:dyDescent="0.3">
      <c r="A8629" s="132" t="s">
        <v>1582</v>
      </c>
      <c r="B8629" s="133" t="s">
        <v>574</v>
      </c>
      <c r="C8629" s="77" t="s">
        <v>6920</v>
      </c>
      <c r="D8629" s="134" t="s">
        <v>15806</v>
      </c>
      <c r="E8629" s="133" t="s">
        <v>14411</v>
      </c>
    </row>
    <row r="8630" spans="1:6" ht="14.1" customHeight="1" x14ac:dyDescent="0.3">
      <c r="A8630" s="144" t="s">
        <v>6207</v>
      </c>
      <c r="B8630" s="139" t="s">
        <v>574</v>
      </c>
      <c r="C8630" s="77" t="s">
        <v>6924</v>
      </c>
      <c r="D8630" s="145" t="s">
        <v>7174</v>
      </c>
      <c r="E8630" s="139" t="s">
        <v>14406</v>
      </c>
    </row>
    <row r="8631" spans="1:6" ht="14.1" customHeight="1" x14ac:dyDescent="0.3">
      <c r="A8631" s="132" t="s">
        <v>6207</v>
      </c>
      <c r="B8631" s="133" t="s">
        <v>14387</v>
      </c>
      <c r="C8631" s="77" t="s">
        <v>6924</v>
      </c>
      <c r="D8631" s="134" t="s">
        <v>8721</v>
      </c>
      <c r="E8631" s="133" t="s">
        <v>14406</v>
      </c>
      <c r="F8631" s="17"/>
    </row>
    <row r="8632" spans="1:6" ht="14.1" customHeight="1" x14ac:dyDescent="0.3">
      <c r="A8632" s="138" t="s">
        <v>6207</v>
      </c>
      <c r="B8632" s="139" t="s">
        <v>575</v>
      </c>
      <c r="C8632" s="77" t="s">
        <v>6924</v>
      </c>
      <c r="D8632" s="140" t="s">
        <v>7174</v>
      </c>
      <c r="E8632" s="139" t="s">
        <v>14406</v>
      </c>
    </row>
    <row r="8633" spans="1:6" ht="14.1" customHeight="1" x14ac:dyDescent="0.3">
      <c r="A8633" s="132" t="s">
        <v>2811</v>
      </c>
      <c r="B8633" s="133" t="s">
        <v>1244</v>
      </c>
      <c r="C8633" s="77" t="s">
        <v>5800</v>
      </c>
      <c r="D8633" s="134" t="s">
        <v>15637</v>
      </c>
      <c r="E8633" s="133" t="s">
        <v>14398</v>
      </c>
      <c r="F8633" s="18"/>
    </row>
    <row r="8634" spans="1:6" ht="14.1" customHeight="1" x14ac:dyDescent="0.3">
      <c r="A8634" s="132" t="s">
        <v>2811</v>
      </c>
      <c r="B8634" s="133" t="s">
        <v>574</v>
      </c>
      <c r="C8634" s="77" t="s">
        <v>6510</v>
      </c>
      <c r="D8634" s="134" t="s">
        <v>9687</v>
      </c>
      <c r="E8634" s="133" t="s">
        <v>14398</v>
      </c>
      <c r="F8634" s="17"/>
    </row>
    <row r="8635" spans="1:6" ht="14.1" customHeight="1" x14ac:dyDescent="0.3">
      <c r="A8635" s="135" t="s">
        <v>6208</v>
      </c>
      <c r="B8635" s="136" t="s">
        <v>4879</v>
      </c>
      <c r="C8635" s="77" t="s">
        <v>420</v>
      </c>
      <c r="D8635" s="137" t="s">
        <v>8894</v>
      </c>
      <c r="E8635" s="136" t="s">
        <v>14396</v>
      </c>
      <c r="F8635" s="18"/>
    </row>
    <row r="8636" spans="1:6" ht="14.1" customHeight="1" x14ac:dyDescent="0.3">
      <c r="A8636" s="132" t="s">
        <v>8612</v>
      </c>
      <c r="B8636" s="133" t="s">
        <v>1244</v>
      </c>
      <c r="C8636" s="77" t="s">
        <v>6922</v>
      </c>
      <c r="D8636" s="134" t="s">
        <v>8821</v>
      </c>
      <c r="E8636" s="133" t="s">
        <v>14398</v>
      </c>
      <c r="F8636" s="28"/>
    </row>
    <row r="8637" spans="1:6" ht="14.1" customHeight="1" x14ac:dyDescent="0.3">
      <c r="A8637" s="132" t="s">
        <v>6209</v>
      </c>
      <c r="B8637" s="133" t="s">
        <v>574</v>
      </c>
      <c r="C8637" s="77" t="s">
        <v>6922</v>
      </c>
      <c r="D8637" s="134" t="s">
        <v>7140</v>
      </c>
      <c r="E8637" s="133" t="s">
        <v>14398</v>
      </c>
      <c r="F8637" s="17"/>
    </row>
    <row r="8638" spans="1:6" ht="14.1" customHeight="1" x14ac:dyDescent="0.3">
      <c r="A8638" s="135" t="s">
        <v>8612</v>
      </c>
      <c r="B8638" s="136" t="s">
        <v>575</v>
      </c>
      <c r="C8638" s="77" t="s">
        <v>6922</v>
      </c>
      <c r="D8638" s="137" t="s">
        <v>7140</v>
      </c>
      <c r="E8638" s="136" t="s">
        <v>14398</v>
      </c>
      <c r="F8638" s="18"/>
    </row>
    <row r="8639" spans="1:6" ht="14.1" customHeight="1" x14ac:dyDescent="0.3">
      <c r="A8639" s="132" t="s">
        <v>11679</v>
      </c>
      <c r="B8639" s="133" t="s">
        <v>574</v>
      </c>
      <c r="C8639" s="77" t="s">
        <v>6994</v>
      </c>
      <c r="D8639" s="134" t="s">
        <v>11680</v>
      </c>
      <c r="E8639" s="133" t="s">
        <v>14394</v>
      </c>
      <c r="F8639" s="17"/>
    </row>
    <row r="8640" spans="1:6" ht="14.1" customHeight="1" x14ac:dyDescent="0.3">
      <c r="A8640" s="132" t="s">
        <v>6825</v>
      </c>
      <c r="B8640" s="133" t="s">
        <v>574</v>
      </c>
      <c r="C8640" s="77" t="s">
        <v>7000</v>
      </c>
      <c r="D8640" s="134" t="s">
        <v>10298</v>
      </c>
      <c r="E8640" s="133" t="s">
        <v>14404</v>
      </c>
    </row>
    <row r="8641" spans="1:6" ht="14.1" customHeight="1" x14ac:dyDescent="0.3">
      <c r="A8641" s="132" t="s">
        <v>596</v>
      </c>
      <c r="B8641" s="133" t="s">
        <v>574</v>
      </c>
      <c r="C8641" s="77" t="s">
        <v>6909</v>
      </c>
      <c r="D8641" s="134" t="s">
        <v>13194</v>
      </c>
      <c r="E8641" s="133" t="s">
        <v>14407</v>
      </c>
      <c r="F8641" s="17"/>
    </row>
    <row r="8642" spans="1:6" ht="14.1" customHeight="1" x14ac:dyDescent="0.3">
      <c r="A8642" s="138" t="s">
        <v>1649</v>
      </c>
      <c r="B8642" s="139" t="s">
        <v>574</v>
      </c>
      <c r="C8642" s="77" t="s">
        <v>6909</v>
      </c>
      <c r="D8642" s="140" t="s">
        <v>1650</v>
      </c>
      <c r="E8642" s="139" t="s">
        <v>14394</v>
      </c>
    </row>
    <row r="8643" spans="1:6" ht="14.1" customHeight="1" x14ac:dyDescent="0.3">
      <c r="A8643" s="132" t="s">
        <v>6210</v>
      </c>
      <c r="B8643" s="133" t="s">
        <v>574</v>
      </c>
      <c r="C8643" s="77" t="s">
        <v>6909</v>
      </c>
      <c r="D8643" s="134" t="s">
        <v>7175</v>
      </c>
      <c r="E8643" s="133" t="s">
        <v>14394</v>
      </c>
    </row>
    <row r="8644" spans="1:6" ht="14.1" customHeight="1" x14ac:dyDescent="0.3">
      <c r="A8644" s="135" t="s">
        <v>6211</v>
      </c>
      <c r="B8644" s="136" t="s">
        <v>574</v>
      </c>
      <c r="C8644" s="77" t="s">
        <v>6909</v>
      </c>
      <c r="D8644" s="137" t="s">
        <v>7417</v>
      </c>
      <c r="E8644" s="136" t="s">
        <v>14398</v>
      </c>
    </row>
    <row r="8645" spans="1:6" ht="14.1" customHeight="1" x14ac:dyDescent="0.3">
      <c r="A8645" s="138" t="s">
        <v>6211</v>
      </c>
      <c r="B8645" s="139" t="s">
        <v>14387</v>
      </c>
      <c r="C8645" s="77" t="s">
        <v>6909</v>
      </c>
      <c r="D8645" s="140" t="s">
        <v>8711</v>
      </c>
      <c r="E8645" s="139" t="s">
        <v>14398</v>
      </c>
    </row>
    <row r="8646" spans="1:6" ht="14.1" customHeight="1" x14ac:dyDescent="0.3">
      <c r="A8646" s="132" t="s">
        <v>6211</v>
      </c>
      <c r="B8646" s="133" t="s">
        <v>575</v>
      </c>
      <c r="C8646" s="77" t="s">
        <v>6909</v>
      </c>
      <c r="D8646" s="134" t="s">
        <v>8584</v>
      </c>
      <c r="E8646" s="133" t="s">
        <v>14398</v>
      </c>
      <c r="F8646" s="18"/>
    </row>
    <row r="8647" spans="1:6" ht="14.1" customHeight="1" x14ac:dyDescent="0.3">
      <c r="A8647" s="132" t="s">
        <v>6212</v>
      </c>
      <c r="B8647" s="133" t="s">
        <v>574</v>
      </c>
      <c r="C8647" s="77" t="s">
        <v>6909</v>
      </c>
      <c r="D8647" s="134" t="s">
        <v>7177</v>
      </c>
      <c r="E8647" s="133" t="s">
        <v>14394</v>
      </c>
    </row>
    <row r="8648" spans="1:6" ht="14.1" customHeight="1" x14ac:dyDescent="0.3">
      <c r="A8648" s="135" t="s">
        <v>11109</v>
      </c>
      <c r="B8648" s="136" t="s">
        <v>574</v>
      </c>
      <c r="C8648" s="77" t="s">
        <v>6920</v>
      </c>
      <c r="D8648" s="137" t="s">
        <v>6574</v>
      </c>
      <c r="E8648" s="136" t="s">
        <v>656</v>
      </c>
    </row>
    <row r="8649" spans="1:6" ht="14.1" customHeight="1" x14ac:dyDescent="0.3">
      <c r="A8649" s="132" t="s">
        <v>2812</v>
      </c>
      <c r="B8649" s="133" t="s">
        <v>574</v>
      </c>
      <c r="C8649" s="77" t="s">
        <v>9014</v>
      </c>
      <c r="D8649" s="134" t="s">
        <v>6826</v>
      </c>
      <c r="E8649" s="133" t="s">
        <v>15638</v>
      </c>
      <c r="F8649" s="17"/>
    </row>
    <row r="8650" spans="1:6" ht="14.1" customHeight="1" x14ac:dyDescent="0.3">
      <c r="A8650" s="135" t="s">
        <v>2812</v>
      </c>
      <c r="B8650" s="136" t="s">
        <v>575</v>
      </c>
      <c r="C8650" s="77" t="s">
        <v>9014</v>
      </c>
      <c r="D8650" s="137" t="s">
        <v>6826</v>
      </c>
      <c r="E8650" s="136" t="s">
        <v>15638</v>
      </c>
      <c r="F8650" s="18"/>
    </row>
    <row r="8651" spans="1:6" ht="14.1" customHeight="1" x14ac:dyDescent="0.3">
      <c r="A8651" s="141" t="s">
        <v>1459</v>
      </c>
      <c r="B8651" s="142" t="s">
        <v>574</v>
      </c>
      <c r="C8651" s="77" t="s">
        <v>7013</v>
      </c>
      <c r="D8651" s="143" t="s">
        <v>8389</v>
      </c>
      <c r="E8651" s="142" t="s">
        <v>14399</v>
      </c>
      <c r="F8651" s="17"/>
    </row>
    <row r="8652" spans="1:6" ht="14.1" customHeight="1" x14ac:dyDescent="0.3">
      <c r="A8652" s="141" t="s">
        <v>1459</v>
      </c>
      <c r="B8652" s="142" t="s">
        <v>575</v>
      </c>
      <c r="C8652" s="77" t="s">
        <v>7013</v>
      </c>
      <c r="D8652" s="143" t="s">
        <v>8389</v>
      </c>
      <c r="E8652" s="142" t="s">
        <v>14399</v>
      </c>
      <c r="F8652" s="17"/>
    </row>
    <row r="8653" spans="1:6" ht="14.1" customHeight="1" x14ac:dyDescent="0.3">
      <c r="A8653" s="135" t="s">
        <v>338</v>
      </c>
      <c r="B8653" s="136" t="s">
        <v>574</v>
      </c>
      <c r="C8653" s="77" t="s">
        <v>9033</v>
      </c>
      <c r="D8653" s="137" t="s">
        <v>194</v>
      </c>
      <c r="E8653" s="136" t="s">
        <v>14621</v>
      </c>
      <c r="F8653" s="17"/>
    </row>
    <row r="8654" spans="1:6" ht="14.1" customHeight="1" x14ac:dyDescent="0.3">
      <c r="A8654" s="141" t="s">
        <v>11986</v>
      </c>
      <c r="B8654" s="142" t="s">
        <v>574</v>
      </c>
      <c r="C8654" s="77" t="s">
        <v>6913</v>
      </c>
      <c r="D8654" s="143" t="s">
        <v>11987</v>
      </c>
      <c r="E8654" s="142" t="s">
        <v>14400</v>
      </c>
      <c r="F8654" s="17"/>
    </row>
    <row r="8655" spans="1:6" ht="14.1" customHeight="1" x14ac:dyDescent="0.3">
      <c r="A8655" s="141" t="s">
        <v>1298</v>
      </c>
      <c r="B8655" s="142" t="s">
        <v>574</v>
      </c>
      <c r="C8655" s="77" t="s">
        <v>9033</v>
      </c>
      <c r="D8655" s="143" t="s">
        <v>1299</v>
      </c>
      <c r="E8655" s="142" t="s">
        <v>14522</v>
      </c>
      <c r="F8655" s="17"/>
    </row>
    <row r="8656" spans="1:6" ht="14.1" customHeight="1" x14ac:dyDescent="0.3">
      <c r="A8656" s="132" t="s">
        <v>8349</v>
      </c>
      <c r="B8656" s="133" t="s">
        <v>574</v>
      </c>
      <c r="C8656" s="77" t="s">
        <v>6913</v>
      </c>
      <c r="D8656" s="134" t="s">
        <v>8350</v>
      </c>
      <c r="E8656" s="133" t="s">
        <v>14401</v>
      </c>
    </row>
    <row r="8657" spans="1:6" ht="14.1" customHeight="1" x14ac:dyDescent="0.3">
      <c r="A8657" s="132" t="s">
        <v>2043</v>
      </c>
      <c r="B8657" s="133" t="s">
        <v>574</v>
      </c>
      <c r="C8657" s="77" t="s">
        <v>9033</v>
      </c>
      <c r="D8657" s="134" t="s">
        <v>195</v>
      </c>
      <c r="E8657" s="133" t="s">
        <v>15639</v>
      </c>
    </row>
    <row r="8658" spans="1:6" ht="14.1" customHeight="1" x14ac:dyDescent="0.3">
      <c r="A8658" s="135" t="s">
        <v>1937</v>
      </c>
      <c r="B8658" s="136" t="s">
        <v>574</v>
      </c>
      <c r="C8658" s="77" t="s">
        <v>6998</v>
      </c>
      <c r="D8658" s="137" t="s">
        <v>7918</v>
      </c>
      <c r="E8658" s="136" t="s">
        <v>14398</v>
      </c>
    </row>
    <row r="8659" spans="1:6" ht="14.1" customHeight="1" x14ac:dyDescent="0.3">
      <c r="A8659" s="132" t="s">
        <v>3320</v>
      </c>
      <c r="B8659" s="133" t="s">
        <v>574</v>
      </c>
      <c r="C8659" s="77" t="s">
        <v>6920</v>
      </c>
      <c r="D8659" s="134" t="s">
        <v>3321</v>
      </c>
      <c r="E8659" s="133" t="s">
        <v>15640</v>
      </c>
    </row>
    <row r="8660" spans="1:6" ht="14.1" customHeight="1" x14ac:dyDescent="0.3">
      <c r="A8660" s="141" t="s">
        <v>8781</v>
      </c>
      <c r="B8660" s="142" t="s">
        <v>576</v>
      </c>
      <c r="C8660" s="77" t="s">
        <v>6994</v>
      </c>
      <c r="D8660" s="143" t="s">
        <v>13528</v>
      </c>
      <c r="E8660" s="142" t="s">
        <v>14406</v>
      </c>
      <c r="F8660" s="17"/>
    </row>
    <row r="8661" spans="1:6" ht="14.1" customHeight="1" x14ac:dyDescent="0.3">
      <c r="A8661" s="135" t="s">
        <v>6213</v>
      </c>
      <c r="B8661" s="136" t="s">
        <v>574</v>
      </c>
      <c r="C8661" s="77" t="s">
        <v>6994</v>
      </c>
      <c r="D8661" s="137" t="s">
        <v>14412</v>
      </c>
      <c r="E8661" s="136" t="s">
        <v>14406</v>
      </c>
    </row>
    <row r="8662" spans="1:6" ht="14.1" customHeight="1" x14ac:dyDescent="0.3">
      <c r="A8662" s="132" t="s">
        <v>11176</v>
      </c>
      <c r="B8662" s="133" t="s">
        <v>574</v>
      </c>
      <c r="C8662" s="77" t="s">
        <v>6924</v>
      </c>
      <c r="D8662" s="134" t="s">
        <v>4875</v>
      </c>
      <c r="E8662" s="133" t="s">
        <v>14396</v>
      </c>
      <c r="F8662" s="17"/>
    </row>
    <row r="8663" spans="1:6" ht="14.1" customHeight="1" x14ac:dyDescent="0.3">
      <c r="A8663" s="132" t="s">
        <v>11176</v>
      </c>
      <c r="B8663" s="133" t="s">
        <v>14387</v>
      </c>
      <c r="C8663" s="77" t="s">
        <v>6924</v>
      </c>
      <c r="D8663" s="134" t="s">
        <v>4875</v>
      </c>
      <c r="E8663" s="133" t="s">
        <v>14396</v>
      </c>
      <c r="F8663" s="17"/>
    </row>
    <row r="8664" spans="1:6" ht="14.1" customHeight="1" x14ac:dyDescent="0.3">
      <c r="A8664" s="132" t="s">
        <v>11176</v>
      </c>
      <c r="B8664" s="133" t="s">
        <v>4879</v>
      </c>
      <c r="C8664" s="77" t="s">
        <v>6924</v>
      </c>
      <c r="D8664" s="134" t="s">
        <v>6893</v>
      </c>
      <c r="E8664" s="133" t="s">
        <v>14396</v>
      </c>
    </row>
    <row r="8665" spans="1:6" ht="14.1" customHeight="1" x14ac:dyDescent="0.3">
      <c r="A8665" s="135" t="s">
        <v>11176</v>
      </c>
      <c r="B8665" s="136" t="s">
        <v>575</v>
      </c>
      <c r="C8665" s="77" t="s">
        <v>6924</v>
      </c>
      <c r="D8665" s="137" t="s">
        <v>4875</v>
      </c>
      <c r="E8665" s="136" t="s">
        <v>14396</v>
      </c>
    </row>
    <row r="8666" spans="1:6" ht="14.1" customHeight="1" x14ac:dyDescent="0.3">
      <c r="A8666" s="138" t="s">
        <v>1205</v>
      </c>
      <c r="B8666" s="139" t="s">
        <v>574</v>
      </c>
      <c r="C8666" s="77" t="s">
        <v>6924</v>
      </c>
      <c r="D8666" s="140" t="s">
        <v>9243</v>
      </c>
      <c r="E8666" s="139" t="s">
        <v>14516</v>
      </c>
      <c r="F8666" s="18"/>
    </row>
    <row r="8667" spans="1:6" ht="14.1" customHeight="1" x14ac:dyDescent="0.3">
      <c r="A8667" s="135" t="s">
        <v>4214</v>
      </c>
      <c r="B8667" s="136" t="s">
        <v>574</v>
      </c>
      <c r="C8667" s="77" t="s">
        <v>6924</v>
      </c>
      <c r="D8667" s="137" t="s">
        <v>8402</v>
      </c>
      <c r="E8667" s="136" t="s">
        <v>639</v>
      </c>
      <c r="F8667" s="17"/>
    </row>
    <row r="8668" spans="1:6" ht="14.1" customHeight="1" x14ac:dyDescent="0.3">
      <c r="A8668" s="135" t="s">
        <v>4214</v>
      </c>
      <c r="B8668" s="136" t="s">
        <v>14387</v>
      </c>
      <c r="C8668" s="77" t="s">
        <v>6924</v>
      </c>
      <c r="D8668" s="137" t="s">
        <v>8402</v>
      </c>
      <c r="E8668" s="136" t="s">
        <v>639</v>
      </c>
      <c r="F8668" s="17"/>
    </row>
    <row r="8669" spans="1:6" ht="14.1" customHeight="1" x14ac:dyDescent="0.3">
      <c r="A8669" s="135" t="s">
        <v>5085</v>
      </c>
      <c r="B8669" s="136" t="s">
        <v>574</v>
      </c>
      <c r="C8669" s="77" t="s">
        <v>7021</v>
      </c>
      <c r="D8669" s="137" t="s">
        <v>10158</v>
      </c>
      <c r="E8669" s="136" t="s">
        <v>14796</v>
      </c>
    </row>
    <row r="8670" spans="1:6" ht="14.1" customHeight="1" x14ac:dyDescent="0.3">
      <c r="A8670" s="135" t="s">
        <v>6214</v>
      </c>
      <c r="B8670" s="136" t="s">
        <v>574</v>
      </c>
      <c r="C8670" s="77" t="s">
        <v>6924</v>
      </c>
      <c r="D8670" s="137" t="s">
        <v>7470</v>
      </c>
      <c r="E8670" s="136" t="s">
        <v>639</v>
      </c>
      <c r="F8670" s="17"/>
    </row>
    <row r="8671" spans="1:6" ht="14.1" customHeight="1" x14ac:dyDescent="0.3">
      <c r="A8671" s="135" t="s">
        <v>6214</v>
      </c>
      <c r="B8671" s="136" t="s">
        <v>575</v>
      </c>
      <c r="C8671" s="77" t="s">
        <v>6924</v>
      </c>
      <c r="D8671" s="137" t="s">
        <v>7470</v>
      </c>
      <c r="E8671" s="136" t="s">
        <v>639</v>
      </c>
      <c r="F8671" s="17"/>
    </row>
    <row r="8672" spans="1:6" ht="14.1" customHeight="1" x14ac:dyDescent="0.3">
      <c r="A8672" s="135" t="s">
        <v>762</v>
      </c>
      <c r="B8672" s="136" t="s">
        <v>576</v>
      </c>
      <c r="C8672" s="77" t="s">
        <v>7013</v>
      </c>
      <c r="D8672" s="137" t="s">
        <v>8776</v>
      </c>
      <c r="E8672" s="136" t="s">
        <v>14399</v>
      </c>
      <c r="F8672" s="18"/>
    </row>
    <row r="8673" spans="1:6" ht="14.1" customHeight="1" x14ac:dyDescent="0.3">
      <c r="A8673" s="135" t="s">
        <v>762</v>
      </c>
      <c r="B8673" s="136" t="s">
        <v>1244</v>
      </c>
      <c r="C8673" s="77" t="s">
        <v>7013</v>
      </c>
      <c r="D8673" s="137" t="s">
        <v>13532</v>
      </c>
      <c r="E8673" s="136" t="s">
        <v>14399</v>
      </c>
      <c r="F8673" s="17"/>
    </row>
    <row r="8674" spans="1:6" ht="14.1" customHeight="1" x14ac:dyDescent="0.3">
      <c r="A8674" s="138" t="s">
        <v>762</v>
      </c>
      <c r="B8674" s="139" t="s">
        <v>14387</v>
      </c>
      <c r="C8674" s="77" t="s">
        <v>7186</v>
      </c>
      <c r="D8674" s="140" t="s">
        <v>13518</v>
      </c>
      <c r="E8674" s="139" t="s">
        <v>14399</v>
      </c>
      <c r="F8674" s="18"/>
    </row>
    <row r="8675" spans="1:6" ht="14.1" customHeight="1" x14ac:dyDescent="0.3">
      <c r="A8675" s="132" t="s">
        <v>1278</v>
      </c>
      <c r="B8675" s="133" t="s">
        <v>574</v>
      </c>
      <c r="C8675" s="77" t="s">
        <v>6924</v>
      </c>
      <c r="D8675" s="134" t="s">
        <v>9510</v>
      </c>
      <c r="E8675" s="133" t="s">
        <v>15641</v>
      </c>
      <c r="F8675" s="17"/>
    </row>
    <row r="8676" spans="1:6" ht="14.1" customHeight="1" x14ac:dyDescent="0.3">
      <c r="A8676" s="132" t="s">
        <v>1278</v>
      </c>
      <c r="B8676" s="133" t="s">
        <v>575</v>
      </c>
      <c r="C8676" s="77" t="s">
        <v>6924</v>
      </c>
      <c r="D8676" s="134" t="s">
        <v>9510</v>
      </c>
      <c r="E8676" s="133" t="s">
        <v>15641</v>
      </c>
      <c r="F8676" s="18"/>
    </row>
    <row r="8677" spans="1:6" ht="14.1" customHeight="1" x14ac:dyDescent="0.3">
      <c r="A8677" s="132" t="s">
        <v>11770</v>
      </c>
      <c r="B8677" s="133" t="s">
        <v>574</v>
      </c>
      <c r="C8677" s="77" t="s">
        <v>7013</v>
      </c>
      <c r="D8677" s="134" t="s">
        <v>2641</v>
      </c>
      <c r="E8677" s="133" t="s">
        <v>14394</v>
      </c>
      <c r="F8677" s="17"/>
    </row>
    <row r="8678" spans="1:6" ht="14.1" customHeight="1" x14ac:dyDescent="0.3">
      <c r="A8678" s="135" t="s">
        <v>8623</v>
      </c>
      <c r="B8678" s="136" t="s">
        <v>14387</v>
      </c>
      <c r="C8678" s="77" t="s">
        <v>6924</v>
      </c>
      <c r="D8678" s="137" t="s">
        <v>8624</v>
      </c>
      <c r="E8678" s="136" t="s">
        <v>14399</v>
      </c>
      <c r="F8678" s="18"/>
    </row>
    <row r="8679" spans="1:6" ht="14.1" customHeight="1" x14ac:dyDescent="0.3">
      <c r="A8679" s="135" t="s">
        <v>8623</v>
      </c>
      <c r="B8679" s="136" t="s">
        <v>575</v>
      </c>
      <c r="C8679" s="77" t="s">
        <v>6924</v>
      </c>
      <c r="D8679" s="137" t="s">
        <v>8624</v>
      </c>
      <c r="E8679" s="136" t="s">
        <v>14399</v>
      </c>
      <c r="F8679" s="17"/>
    </row>
    <row r="8680" spans="1:6" ht="14.1" customHeight="1" x14ac:dyDescent="0.3">
      <c r="A8680" s="132" t="s">
        <v>6215</v>
      </c>
      <c r="B8680" s="133" t="s">
        <v>574</v>
      </c>
      <c r="C8680" s="77" t="s">
        <v>6924</v>
      </c>
      <c r="D8680" s="134" t="s">
        <v>7198</v>
      </c>
      <c r="E8680" s="133" t="s">
        <v>14399</v>
      </c>
    </row>
    <row r="8681" spans="1:6" ht="14.1" customHeight="1" x14ac:dyDescent="0.3">
      <c r="A8681" s="132" t="s">
        <v>2561</v>
      </c>
      <c r="B8681" s="133" t="s">
        <v>574</v>
      </c>
      <c r="C8681" s="77" t="s">
        <v>5420</v>
      </c>
      <c r="D8681" s="134" t="s">
        <v>13943</v>
      </c>
      <c r="E8681" s="133" t="s">
        <v>14398</v>
      </c>
    </row>
    <row r="8682" spans="1:6" ht="14.1" customHeight="1" x14ac:dyDescent="0.3">
      <c r="A8682" s="132" t="s">
        <v>15642</v>
      </c>
      <c r="B8682" s="133" t="s">
        <v>574</v>
      </c>
      <c r="C8682" s="77" t="s">
        <v>7071</v>
      </c>
      <c r="D8682" s="134" t="s">
        <v>10106</v>
      </c>
      <c r="E8682" s="133" t="s">
        <v>14964</v>
      </c>
    </row>
    <row r="8683" spans="1:6" ht="14.1" customHeight="1" x14ac:dyDescent="0.3">
      <c r="A8683" s="144" t="s">
        <v>15642</v>
      </c>
      <c r="B8683" s="139" t="s">
        <v>575</v>
      </c>
      <c r="C8683" s="77" t="s">
        <v>6920</v>
      </c>
      <c r="D8683" s="140" t="s">
        <v>10104</v>
      </c>
      <c r="E8683" s="139" t="s">
        <v>14964</v>
      </c>
      <c r="F8683" s="18"/>
    </row>
    <row r="8684" spans="1:6" ht="14.1" customHeight="1" x14ac:dyDescent="0.3">
      <c r="A8684" s="141" t="s">
        <v>13003</v>
      </c>
      <c r="B8684" s="142" t="s">
        <v>574</v>
      </c>
      <c r="C8684" s="77" t="s">
        <v>6994</v>
      </c>
      <c r="D8684" s="143" t="s">
        <v>13004</v>
      </c>
      <c r="E8684" s="142" t="s">
        <v>14398</v>
      </c>
      <c r="F8684" s="18"/>
    </row>
    <row r="8685" spans="1:6" ht="14.1" customHeight="1" x14ac:dyDescent="0.3">
      <c r="A8685" s="132" t="s">
        <v>6621</v>
      </c>
      <c r="B8685" s="133" t="s">
        <v>574</v>
      </c>
      <c r="C8685" s="77" t="s">
        <v>6920</v>
      </c>
      <c r="D8685" s="134" t="s">
        <v>12930</v>
      </c>
      <c r="E8685" s="133" t="s">
        <v>14398</v>
      </c>
      <c r="F8685" s="17"/>
    </row>
    <row r="8686" spans="1:6" ht="14.1" customHeight="1" x14ac:dyDescent="0.3">
      <c r="A8686" s="138" t="s">
        <v>4761</v>
      </c>
      <c r="B8686" s="139" t="s">
        <v>574</v>
      </c>
      <c r="C8686" s="77" t="s">
        <v>6956</v>
      </c>
      <c r="D8686" s="140" t="s">
        <v>11017</v>
      </c>
      <c r="E8686" s="139" t="s">
        <v>14406</v>
      </c>
      <c r="F8686" s="17"/>
    </row>
    <row r="8687" spans="1:6" ht="14.1" customHeight="1" x14ac:dyDescent="0.3">
      <c r="A8687" s="144" t="s">
        <v>3030</v>
      </c>
      <c r="B8687" s="139" t="s">
        <v>574</v>
      </c>
      <c r="C8687" s="77" t="s">
        <v>8118</v>
      </c>
      <c r="D8687" s="145" t="s">
        <v>8119</v>
      </c>
      <c r="E8687" s="139" t="s">
        <v>14399</v>
      </c>
      <c r="F8687" s="18"/>
    </row>
    <row r="8688" spans="1:6" ht="14.1" customHeight="1" x14ac:dyDescent="0.3">
      <c r="A8688" s="132" t="s">
        <v>6216</v>
      </c>
      <c r="B8688" s="133" t="s">
        <v>574</v>
      </c>
      <c r="C8688" s="77" t="s">
        <v>6994</v>
      </c>
      <c r="D8688" s="134" t="s">
        <v>8282</v>
      </c>
      <c r="E8688" s="133" t="s">
        <v>14399</v>
      </c>
    </row>
    <row r="8689" spans="1:6" ht="14.1" customHeight="1" x14ac:dyDescent="0.3">
      <c r="A8689" s="135" t="s">
        <v>14348</v>
      </c>
      <c r="B8689" s="136" t="s">
        <v>574</v>
      </c>
      <c r="C8689" s="77" t="s">
        <v>7021</v>
      </c>
      <c r="D8689" s="137" t="s">
        <v>12783</v>
      </c>
      <c r="E8689" s="136" t="s">
        <v>16518</v>
      </c>
    </row>
    <row r="8690" spans="1:6" ht="14.1" customHeight="1" x14ac:dyDescent="0.3">
      <c r="A8690" s="132" t="s">
        <v>627</v>
      </c>
      <c r="B8690" s="133" t="s">
        <v>574</v>
      </c>
      <c r="C8690" s="77" t="s">
        <v>6911</v>
      </c>
      <c r="D8690" s="134" t="s">
        <v>7187</v>
      </c>
      <c r="E8690" s="133" t="s">
        <v>14414</v>
      </c>
      <c r="F8690" s="18"/>
    </row>
    <row r="8691" spans="1:6" ht="14.1" customHeight="1" x14ac:dyDescent="0.3">
      <c r="A8691" s="138" t="s">
        <v>627</v>
      </c>
      <c r="B8691" s="139" t="s">
        <v>4879</v>
      </c>
      <c r="C8691" s="77" t="s">
        <v>422</v>
      </c>
      <c r="D8691" s="140" t="s">
        <v>7187</v>
      </c>
      <c r="E8691" s="139" t="s">
        <v>14414</v>
      </c>
      <c r="F8691" s="18"/>
    </row>
    <row r="8692" spans="1:6" ht="14.1" customHeight="1" x14ac:dyDescent="0.3">
      <c r="A8692" s="132" t="s">
        <v>3079</v>
      </c>
      <c r="B8692" s="133" t="s">
        <v>574</v>
      </c>
      <c r="C8692" s="77" t="s">
        <v>6110</v>
      </c>
      <c r="D8692" s="134" t="s">
        <v>11018</v>
      </c>
      <c r="E8692" s="133" t="s">
        <v>14411</v>
      </c>
      <c r="F8692" s="18"/>
    </row>
    <row r="8693" spans="1:6" ht="14.1" customHeight="1" x14ac:dyDescent="0.3">
      <c r="A8693" s="132" t="s">
        <v>3107</v>
      </c>
      <c r="B8693" s="133" t="s">
        <v>574</v>
      </c>
      <c r="C8693" s="77" t="s">
        <v>6920</v>
      </c>
      <c r="D8693" s="134" t="s">
        <v>14120</v>
      </c>
      <c r="E8693" s="133" t="s">
        <v>14399</v>
      </c>
      <c r="F8693" s="17"/>
    </row>
    <row r="8694" spans="1:6" ht="14.1" customHeight="1" x14ac:dyDescent="0.3">
      <c r="A8694" s="132" t="s">
        <v>4614</v>
      </c>
      <c r="B8694" s="133" t="s">
        <v>574</v>
      </c>
      <c r="C8694" s="77" t="s">
        <v>6979</v>
      </c>
      <c r="D8694" s="134" t="s">
        <v>7188</v>
      </c>
      <c r="E8694" s="133" t="s">
        <v>14394</v>
      </c>
    </row>
    <row r="8695" spans="1:6" ht="14.1" customHeight="1" x14ac:dyDescent="0.3">
      <c r="A8695" s="141" t="s">
        <v>2002</v>
      </c>
      <c r="B8695" s="142" t="s">
        <v>574</v>
      </c>
      <c r="C8695" s="77" t="s">
        <v>6956</v>
      </c>
      <c r="D8695" s="143" t="s">
        <v>9864</v>
      </c>
      <c r="E8695" s="142" t="s">
        <v>14607</v>
      </c>
    </row>
    <row r="8696" spans="1:6" ht="14.1" customHeight="1" x14ac:dyDescent="0.3">
      <c r="A8696" s="141" t="s">
        <v>2002</v>
      </c>
      <c r="B8696" s="133" t="s">
        <v>575</v>
      </c>
      <c r="C8696" s="77" t="s">
        <v>6956</v>
      </c>
      <c r="D8696" s="143" t="s">
        <v>9864</v>
      </c>
      <c r="E8696" s="142" t="s">
        <v>14607</v>
      </c>
    </row>
    <row r="8697" spans="1:6" ht="14.1" customHeight="1" x14ac:dyDescent="0.3">
      <c r="A8697" s="132" t="s">
        <v>6217</v>
      </c>
      <c r="B8697" s="133" t="s">
        <v>574</v>
      </c>
      <c r="C8697" s="77" t="s">
        <v>6954</v>
      </c>
      <c r="D8697" s="134" t="s">
        <v>13328</v>
      </c>
      <c r="E8697" s="133" t="s">
        <v>14414</v>
      </c>
    </row>
    <row r="8698" spans="1:6" ht="14.1" customHeight="1" x14ac:dyDescent="0.3">
      <c r="A8698" s="107" t="s">
        <v>8948</v>
      </c>
      <c r="B8698" s="108" t="s">
        <v>4879</v>
      </c>
      <c r="C8698" s="77" t="s">
        <v>5460</v>
      </c>
      <c r="D8698" s="109" t="s">
        <v>8949</v>
      </c>
      <c r="E8698" s="108" t="s">
        <v>14409</v>
      </c>
      <c r="F8698" s="18"/>
    </row>
    <row r="8699" spans="1:6" ht="14.1" customHeight="1" x14ac:dyDescent="0.3">
      <c r="A8699" s="111" t="s">
        <v>6218</v>
      </c>
      <c r="B8699" s="112" t="s">
        <v>574</v>
      </c>
      <c r="C8699" s="77" t="s">
        <v>6924</v>
      </c>
      <c r="D8699" s="113" t="s">
        <v>6942</v>
      </c>
      <c r="E8699" s="112" t="s">
        <v>733</v>
      </c>
      <c r="F8699" s="18"/>
    </row>
    <row r="8700" spans="1:6" ht="14.1" customHeight="1" x14ac:dyDescent="0.3">
      <c r="A8700" s="111" t="s">
        <v>6218</v>
      </c>
      <c r="B8700" s="112" t="s">
        <v>575</v>
      </c>
      <c r="C8700" s="77" t="s">
        <v>6924</v>
      </c>
      <c r="D8700" s="113" t="s">
        <v>6942</v>
      </c>
      <c r="E8700" s="112" t="s">
        <v>733</v>
      </c>
    </row>
    <row r="8701" spans="1:6" ht="14.1" customHeight="1" x14ac:dyDescent="0.3">
      <c r="A8701" s="103" t="s">
        <v>9527</v>
      </c>
      <c r="B8701" s="75" t="s">
        <v>574</v>
      </c>
      <c r="C8701" s="77" t="s">
        <v>9014</v>
      </c>
      <c r="D8701" s="104" t="s">
        <v>9528</v>
      </c>
      <c r="E8701" s="75" t="s">
        <v>14535</v>
      </c>
      <c r="F8701" s="17"/>
    </row>
    <row r="8702" spans="1:6" ht="14.1" customHeight="1" x14ac:dyDescent="0.3">
      <c r="A8702" s="107" t="s">
        <v>6827</v>
      </c>
      <c r="B8702" s="108" t="s">
        <v>574</v>
      </c>
      <c r="C8702" s="77" t="s">
        <v>9014</v>
      </c>
      <c r="D8702" s="109" t="s">
        <v>9103</v>
      </c>
      <c r="E8702" s="108" t="s">
        <v>15083</v>
      </c>
    </row>
    <row r="8703" spans="1:6" ht="14.1" customHeight="1" x14ac:dyDescent="0.3">
      <c r="A8703" s="103" t="s">
        <v>4762</v>
      </c>
      <c r="B8703" s="75" t="s">
        <v>574</v>
      </c>
      <c r="C8703" s="77" t="s">
        <v>6994</v>
      </c>
      <c r="D8703" s="104" t="s">
        <v>11019</v>
      </c>
      <c r="E8703" s="75" t="s">
        <v>14396</v>
      </c>
      <c r="F8703" s="17"/>
    </row>
    <row r="8704" spans="1:6" ht="14.1" customHeight="1" x14ac:dyDescent="0.3">
      <c r="A8704" s="103" t="s">
        <v>14349</v>
      </c>
      <c r="B8704" s="75" t="s">
        <v>574</v>
      </c>
      <c r="C8704" s="77" t="s">
        <v>6920</v>
      </c>
      <c r="D8704" s="104" t="s">
        <v>12784</v>
      </c>
      <c r="E8704" s="75" t="s">
        <v>16519</v>
      </c>
    </row>
    <row r="8705" spans="1:6" ht="14.1" customHeight="1" x14ac:dyDescent="0.3">
      <c r="A8705" s="103" t="s">
        <v>14349</v>
      </c>
      <c r="B8705" s="75" t="s">
        <v>575</v>
      </c>
      <c r="C8705" s="77" t="s">
        <v>6920</v>
      </c>
      <c r="D8705" s="104" t="s">
        <v>12784</v>
      </c>
      <c r="E8705" s="75" t="s">
        <v>16519</v>
      </c>
    </row>
    <row r="8706" spans="1:6" ht="14.1" customHeight="1" x14ac:dyDescent="0.3">
      <c r="A8706" s="103" t="s">
        <v>2652</v>
      </c>
      <c r="B8706" s="75" t="s">
        <v>574</v>
      </c>
      <c r="C8706" s="77" t="s">
        <v>6994</v>
      </c>
      <c r="D8706" s="104" t="s">
        <v>2653</v>
      </c>
      <c r="E8706" s="75" t="s">
        <v>14396</v>
      </c>
      <c r="F8706" s="18"/>
    </row>
    <row r="8707" spans="1:6" ht="14.1" customHeight="1" x14ac:dyDescent="0.3">
      <c r="A8707" s="107" t="s">
        <v>3984</v>
      </c>
      <c r="B8707" s="108" t="s">
        <v>574</v>
      </c>
      <c r="C8707" s="77" t="s">
        <v>6994</v>
      </c>
      <c r="D8707" s="109" t="s">
        <v>12773</v>
      </c>
      <c r="E8707" s="108" t="s">
        <v>16285</v>
      </c>
      <c r="F8707" s="17"/>
    </row>
    <row r="8708" spans="1:6" ht="14.1" customHeight="1" x14ac:dyDescent="0.3">
      <c r="A8708" s="103" t="s">
        <v>246</v>
      </c>
      <c r="B8708" s="75" t="s">
        <v>574</v>
      </c>
      <c r="C8708" s="77" t="s">
        <v>6994</v>
      </c>
      <c r="D8708" s="104" t="s">
        <v>10047</v>
      </c>
      <c r="E8708" s="75" t="s">
        <v>14881</v>
      </c>
      <c r="F8708" s="17"/>
    </row>
    <row r="8709" spans="1:6" ht="14.1" customHeight="1" x14ac:dyDescent="0.3">
      <c r="A8709" s="103" t="s">
        <v>2562</v>
      </c>
      <c r="B8709" s="75" t="s">
        <v>574</v>
      </c>
      <c r="C8709" s="77" t="s">
        <v>6110</v>
      </c>
      <c r="D8709" s="104" t="s">
        <v>11020</v>
      </c>
      <c r="E8709" s="75" t="s">
        <v>14396</v>
      </c>
      <c r="F8709" s="18"/>
    </row>
    <row r="8710" spans="1:6" ht="14.1" customHeight="1" x14ac:dyDescent="0.3">
      <c r="A8710" s="107" t="s">
        <v>11175</v>
      </c>
      <c r="B8710" s="108" t="s">
        <v>574</v>
      </c>
      <c r="C8710" s="77" t="s">
        <v>6994</v>
      </c>
      <c r="D8710" s="109" t="s">
        <v>4876</v>
      </c>
      <c r="E8710" s="108" t="s">
        <v>14396</v>
      </c>
      <c r="F8710" s="18"/>
    </row>
    <row r="8711" spans="1:6" ht="14.1" customHeight="1" x14ac:dyDescent="0.3">
      <c r="A8711" s="107" t="s">
        <v>11144</v>
      </c>
      <c r="B8711" s="108" t="s">
        <v>574</v>
      </c>
      <c r="C8711" s="77" t="s">
        <v>6994</v>
      </c>
      <c r="D8711" s="109" t="s">
        <v>11145</v>
      </c>
      <c r="E8711" s="108" t="s">
        <v>14396</v>
      </c>
    </row>
    <row r="8712" spans="1:6" ht="14.1" customHeight="1" x14ac:dyDescent="0.3">
      <c r="A8712" s="103" t="s">
        <v>2563</v>
      </c>
      <c r="B8712" s="75" t="s">
        <v>574</v>
      </c>
      <c r="C8712" s="77" t="s">
        <v>6920</v>
      </c>
      <c r="D8712" s="104" t="s">
        <v>11021</v>
      </c>
      <c r="E8712" s="75" t="s">
        <v>14399</v>
      </c>
    </row>
    <row r="8713" spans="1:6" ht="14.1" customHeight="1" x14ac:dyDescent="0.3">
      <c r="A8713" s="107" t="s">
        <v>2564</v>
      </c>
      <c r="B8713" s="108" t="s">
        <v>574</v>
      </c>
      <c r="C8713" s="77" t="s">
        <v>7002</v>
      </c>
      <c r="D8713" s="109" t="s">
        <v>11022</v>
      </c>
      <c r="E8713" s="108" t="s">
        <v>14394</v>
      </c>
    </row>
    <row r="8714" spans="1:6" ht="14.1" customHeight="1" x14ac:dyDescent="0.3">
      <c r="A8714" s="103" t="s">
        <v>12785</v>
      </c>
      <c r="B8714" s="75" t="s">
        <v>574</v>
      </c>
      <c r="C8714" s="77" t="s">
        <v>6994</v>
      </c>
      <c r="D8714" s="104" t="s">
        <v>14350</v>
      </c>
      <c r="E8714" s="75" t="s">
        <v>16520</v>
      </c>
    </row>
    <row r="8715" spans="1:6" ht="14.1" customHeight="1" x14ac:dyDescent="0.3">
      <c r="A8715" s="103" t="s">
        <v>1695</v>
      </c>
      <c r="B8715" s="75" t="s">
        <v>574</v>
      </c>
      <c r="C8715" s="77" t="s">
        <v>6933</v>
      </c>
      <c r="D8715" s="104" t="s">
        <v>1696</v>
      </c>
      <c r="E8715" s="75" t="s">
        <v>14398</v>
      </c>
      <c r="F8715" s="17"/>
    </row>
    <row r="8716" spans="1:6" ht="14.1" customHeight="1" x14ac:dyDescent="0.3">
      <c r="A8716" s="107" t="s">
        <v>6219</v>
      </c>
      <c r="B8716" s="108" t="s">
        <v>574</v>
      </c>
      <c r="C8716" s="77" t="s">
        <v>6924</v>
      </c>
      <c r="D8716" s="109" t="s">
        <v>7189</v>
      </c>
      <c r="E8716" s="108" t="s">
        <v>14399</v>
      </c>
    </row>
    <row r="8717" spans="1:6" ht="14.1" customHeight="1" x14ac:dyDescent="0.3">
      <c r="A8717" s="103" t="s">
        <v>9246</v>
      </c>
      <c r="B8717" s="75" t="s">
        <v>574</v>
      </c>
      <c r="C8717" s="77" t="s">
        <v>6924</v>
      </c>
      <c r="D8717" s="104" t="s">
        <v>9247</v>
      </c>
      <c r="E8717" s="75" t="s">
        <v>14399</v>
      </c>
      <c r="F8717" s="17"/>
    </row>
    <row r="8718" spans="1:6" ht="14.1" customHeight="1" x14ac:dyDescent="0.3">
      <c r="A8718" s="103" t="s">
        <v>723</v>
      </c>
      <c r="B8718" s="75" t="s">
        <v>574</v>
      </c>
      <c r="C8718" s="77" t="s">
        <v>7000</v>
      </c>
      <c r="D8718" s="104" t="s">
        <v>13275</v>
      </c>
      <c r="E8718" s="75" t="s">
        <v>14400</v>
      </c>
      <c r="F8718" s="18"/>
    </row>
    <row r="8719" spans="1:6" ht="14.1" customHeight="1" x14ac:dyDescent="0.3">
      <c r="A8719" s="103" t="s">
        <v>723</v>
      </c>
      <c r="B8719" s="75" t="s">
        <v>575</v>
      </c>
      <c r="C8719" s="77" t="s">
        <v>7000</v>
      </c>
      <c r="D8719" s="104" t="s">
        <v>13275</v>
      </c>
      <c r="E8719" s="75" t="s">
        <v>14400</v>
      </c>
    </row>
    <row r="8720" spans="1:6" ht="14.1" customHeight="1" x14ac:dyDescent="0.3">
      <c r="A8720" s="111" t="s">
        <v>4763</v>
      </c>
      <c r="B8720" s="112" t="s">
        <v>574</v>
      </c>
      <c r="C8720" s="77" t="s">
        <v>6924</v>
      </c>
      <c r="D8720" s="113" t="s">
        <v>11023</v>
      </c>
      <c r="E8720" s="112" t="s">
        <v>14398</v>
      </c>
    </row>
    <row r="8721" spans="1:6" ht="14.1" customHeight="1" x14ac:dyDescent="0.3">
      <c r="A8721" s="111" t="s">
        <v>4763</v>
      </c>
      <c r="B8721" s="112" t="s">
        <v>14387</v>
      </c>
      <c r="C8721" s="77" t="s">
        <v>6924</v>
      </c>
      <c r="D8721" s="113" t="s">
        <v>11023</v>
      </c>
      <c r="E8721" s="112" t="s">
        <v>14398</v>
      </c>
    </row>
    <row r="8722" spans="1:6" ht="14.1" customHeight="1" x14ac:dyDescent="0.3">
      <c r="A8722" s="103" t="s">
        <v>4763</v>
      </c>
      <c r="B8722" s="75" t="s">
        <v>575</v>
      </c>
      <c r="C8722" s="77" t="s">
        <v>6924</v>
      </c>
      <c r="D8722" s="104" t="s">
        <v>11023</v>
      </c>
      <c r="E8722" s="75" t="s">
        <v>14398</v>
      </c>
    </row>
    <row r="8723" spans="1:6" ht="14.1" customHeight="1" x14ac:dyDescent="0.3">
      <c r="A8723" s="103" t="s">
        <v>5086</v>
      </c>
      <c r="B8723" s="75" t="s">
        <v>574</v>
      </c>
      <c r="C8723" s="77" t="s">
        <v>6924</v>
      </c>
      <c r="D8723" s="104" t="s">
        <v>9920</v>
      </c>
      <c r="E8723" s="75" t="s">
        <v>14618</v>
      </c>
    </row>
    <row r="8724" spans="1:6" ht="14.1" customHeight="1" x14ac:dyDescent="0.3">
      <c r="A8724" s="103" t="s">
        <v>4615</v>
      </c>
      <c r="B8724" s="75" t="s">
        <v>574</v>
      </c>
      <c r="C8724" s="77" t="s">
        <v>7071</v>
      </c>
      <c r="D8724" s="104" t="s">
        <v>7660</v>
      </c>
      <c r="E8724" s="75" t="s">
        <v>14394</v>
      </c>
    </row>
    <row r="8725" spans="1:6" ht="14.1" customHeight="1" x14ac:dyDescent="0.3">
      <c r="A8725" s="83" t="s">
        <v>3756</v>
      </c>
      <c r="B8725" s="84" t="s">
        <v>574</v>
      </c>
      <c r="C8725" s="77" t="s">
        <v>6920</v>
      </c>
      <c r="D8725" s="85" t="s">
        <v>3757</v>
      </c>
      <c r="E8725" s="84" t="s">
        <v>14395</v>
      </c>
    </row>
    <row r="8726" spans="1:6" ht="14.1" customHeight="1" x14ac:dyDescent="0.3">
      <c r="A8726" s="103" t="s">
        <v>9302</v>
      </c>
      <c r="B8726" s="75" t="s">
        <v>574</v>
      </c>
      <c r="C8726" s="77" t="s">
        <v>7021</v>
      </c>
      <c r="D8726" s="104" t="s">
        <v>15643</v>
      </c>
      <c r="E8726" s="75" t="s">
        <v>14677</v>
      </c>
      <c r="F8726" s="17"/>
    </row>
    <row r="8727" spans="1:6" ht="14.1" customHeight="1" x14ac:dyDescent="0.3">
      <c r="A8727" s="103" t="s">
        <v>9302</v>
      </c>
      <c r="B8727" s="75" t="s">
        <v>574</v>
      </c>
      <c r="C8727" s="77" t="s">
        <v>7021</v>
      </c>
      <c r="D8727" s="104" t="s">
        <v>15643</v>
      </c>
      <c r="E8727" s="75" t="s">
        <v>14677</v>
      </c>
    </row>
    <row r="8728" spans="1:6" ht="14.1" customHeight="1" x14ac:dyDescent="0.3">
      <c r="A8728" s="107" t="s">
        <v>9302</v>
      </c>
      <c r="B8728" s="108" t="s">
        <v>574</v>
      </c>
      <c r="C8728" s="77" t="s">
        <v>7021</v>
      </c>
      <c r="D8728" s="109" t="s">
        <v>15643</v>
      </c>
      <c r="E8728" s="108" t="s">
        <v>14677</v>
      </c>
      <c r="F8728" s="17"/>
    </row>
    <row r="8729" spans="1:6" ht="14.1" customHeight="1" x14ac:dyDescent="0.3">
      <c r="A8729" s="111" t="s">
        <v>9302</v>
      </c>
      <c r="B8729" s="112" t="s">
        <v>2439</v>
      </c>
      <c r="C8729" s="77" t="s">
        <v>7021</v>
      </c>
      <c r="D8729" s="113" t="s">
        <v>10327</v>
      </c>
      <c r="E8729" s="112" t="s">
        <v>14677</v>
      </c>
    </row>
    <row r="8730" spans="1:6" ht="14.1" customHeight="1" x14ac:dyDescent="0.3">
      <c r="A8730" s="103" t="s">
        <v>9302</v>
      </c>
      <c r="B8730" s="75" t="s">
        <v>14387</v>
      </c>
      <c r="C8730" s="77" t="s">
        <v>7021</v>
      </c>
      <c r="D8730" s="104" t="s">
        <v>10327</v>
      </c>
      <c r="E8730" s="75" t="s">
        <v>14677</v>
      </c>
    </row>
    <row r="8731" spans="1:6" ht="14.1" customHeight="1" x14ac:dyDescent="0.3">
      <c r="A8731" s="103" t="s">
        <v>9302</v>
      </c>
      <c r="B8731" s="75" t="s">
        <v>575</v>
      </c>
      <c r="C8731" s="77" t="s">
        <v>6917</v>
      </c>
      <c r="D8731" s="104" t="s">
        <v>15643</v>
      </c>
      <c r="E8731" s="75" t="s">
        <v>15144</v>
      </c>
      <c r="F8731" s="18"/>
    </row>
    <row r="8732" spans="1:6" ht="14.1" customHeight="1" x14ac:dyDescent="0.3">
      <c r="A8732" s="107" t="s">
        <v>520</v>
      </c>
      <c r="B8732" s="108" t="s">
        <v>574</v>
      </c>
      <c r="C8732" s="77" t="s">
        <v>6917</v>
      </c>
      <c r="D8732" s="109" t="s">
        <v>13177</v>
      </c>
      <c r="E8732" s="108" t="s">
        <v>14396</v>
      </c>
      <c r="F8732" s="17"/>
    </row>
    <row r="8733" spans="1:6" ht="14.1" customHeight="1" x14ac:dyDescent="0.3">
      <c r="A8733" s="103" t="s">
        <v>520</v>
      </c>
      <c r="B8733" s="75" t="s">
        <v>14387</v>
      </c>
      <c r="C8733" s="77" t="s">
        <v>6917</v>
      </c>
      <c r="D8733" s="104" t="s">
        <v>13177</v>
      </c>
      <c r="E8733" s="75" t="s">
        <v>14396</v>
      </c>
    </row>
    <row r="8734" spans="1:6" ht="14.1" customHeight="1" x14ac:dyDescent="0.3">
      <c r="A8734" s="110" t="s">
        <v>520</v>
      </c>
      <c r="B8734" s="84" t="s">
        <v>575</v>
      </c>
      <c r="C8734" s="77" t="s">
        <v>6917</v>
      </c>
      <c r="D8734" s="117" t="s">
        <v>13177</v>
      </c>
      <c r="E8734" s="84" t="s">
        <v>14396</v>
      </c>
      <c r="F8734" s="17"/>
    </row>
    <row r="8735" spans="1:6" ht="14.1" customHeight="1" x14ac:dyDescent="0.3">
      <c r="A8735" s="111" t="s">
        <v>4504</v>
      </c>
      <c r="B8735" s="112" t="s">
        <v>574</v>
      </c>
      <c r="C8735" s="77" t="s">
        <v>7071</v>
      </c>
      <c r="D8735" s="113" t="s">
        <v>9248</v>
      </c>
      <c r="E8735" s="112" t="s">
        <v>14399</v>
      </c>
      <c r="F8735" s="17"/>
    </row>
    <row r="8736" spans="1:6" ht="14.1" customHeight="1" x14ac:dyDescent="0.3">
      <c r="A8736" s="103" t="s">
        <v>10034</v>
      </c>
      <c r="B8736" s="75" t="s">
        <v>574</v>
      </c>
      <c r="C8736" s="77" t="s">
        <v>7071</v>
      </c>
      <c r="D8736" s="104" t="s">
        <v>15644</v>
      </c>
      <c r="E8736" s="75" t="s">
        <v>14810</v>
      </c>
      <c r="F8736" s="18"/>
    </row>
    <row r="8737" spans="1:6" ht="14.1" customHeight="1" x14ac:dyDescent="0.3">
      <c r="A8737" s="103" t="s">
        <v>6220</v>
      </c>
      <c r="B8737" s="75" t="s">
        <v>574</v>
      </c>
      <c r="C8737" s="77" t="s">
        <v>6924</v>
      </c>
      <c r="D8737" s="104" t="s">
        <v>8167</v>
      </c>
      <c r="E8737" s="75" t="s">
        <v>14395</v>
      </c>
      <c r="F8737" s="18"/>
    </row>
    <row r="8738" spans="1:6" ht="14.1" customHeight="1" x14ac:dyDescent="0.3">
      <c r="A8738" s="103" t="s">
        <v>2585</v>
      </c>
      <c r="B8738" s="84" t="s">
        <v>574</v>
      </c>
      <c r="C8738" s="130" t="s">
        <v>7000</v>
      </c>
      <c r="D8738" s="104" t="s">
        <v>14118</v>
      </c>
      <c r="E8738" s="75" t="s">
        <v>14401</v>
      </c>
    </row>
    <row r="8739" spans="1:6" ht="14.1" customHeight="1" x14ac:dyDescent="0.3">
      <c r="A8739" s="107" t="s">
        <v>247</v>
      </c>
      <c r="B8739" s="108" t="s">
        <v>574</v>
      </c>
      <c r="C8739" s="77" t="s">
        <v>6924</v>
      </c>
      <c r="D8739" s="109" t="s">
        <v>3898</v>
      </c>
      <c r="E8739" s="108" t="s">
        <v>15645</v>
      </c>
    </row>
    <row r="8740" spans="1:6" ht="14.1" customHeight="1" x14ac:dyDescent="0.3">
      <c r="A8740" s="110" t="s">
        <v>247</v>
      </c>
      <c r="B8740" s="84" t="s">
        <v>4879</v>
      </c>
      <c r="C8740" s="77" t="s">
        <v>6924</v>
      </c>
      <c r="D8740" s="117" t="s">
        <v>3898</v>
      </c>
      <c r="E8740" s="84" t="s">
        <v>15645</v>
      </c>
    </row>
    <row r="8741" spans="1:6" ht="14.1" customHeight="1" x14ac:dyDescent="0.3">
      <c r="A8741" s="107" t="s">
        <v>3541</v>
      </c>
      <c r="B8741" s="108" t="s">
        <v>574</v>
      </c>
      <c r="C8741" s="77" t="s">
        <v>6913</v>
      </c>
      <c r="D8741" s="109" t="s">
        <v>8318</v>
      </c>
      <c r="E8741" s="108" t="s">
        <v>14394</v>
      </c>
      <c r="F8741" s="17"/>
    </row>
    <row r="8742" spans="1:6" ht="14.1" customHeight="1" x14ac:dyDescent="0.3">
      <c r="A8742" s="103" t="s">
        <v>11607</v>
      </c>
      <c r="B8742" s="75" t="s">
        <v>574</v>
      </c>
      <c r="C8742" s="77" t="s">
        <v>6924</v>
      </c>
      <c r="D8742" s="104" t="s">
        <v>11608</v>
      </c>
      <c r="E8742" s="75" t="s">
        <v>14398</v>
      </c>
    </row>
    <row r="8743" spans="1:6" ht="14.1" customHeight="1" x14ac:dyDescent="0.3">
      <c r="A8743" s="107" t="s">
        <v>11607</v>
      </c>
      <c r="B8743" s="108" t="s">
        <v>575</v>
      </c>
      <c r="C8743" s="77" t="s">
        <v>6924</v>
      </c>
      <c r="D8743" s="109" t="s">
        <v>11608</v>
      </c>
      <c r="E8743" s="108" t="s">
        <v>14398</v>
      </c>
    </row>
    <row r="8744" spans="1:6" ht="14.1" customHeight="1" x14ac:dyDescent="0.3">
      <c r="A8744" s="107" t="s">
        <v>2565</v>
      </c>
      <c r="B8744" s="108" t="s">
        <v>574</v>
      </c>
      <c r="C8744" s="77" t="s">
        <v>7071</v>
      </c>
      <c r="D8744" s="109" t="s">
        <v>11024</v>
      </c>
      <c r="E8744" s="108" t="s">
        <v>14398</v>
      </c>
      <c r="F8744" s="18"/>
    </row>
    <row r="8745" spans="1:6" ht="14.1" customHeight="1" x14ac:dyDescent="0.3">
      <c r="A8745" s="110" t="s">
        <v>3108</v>
      </c>
      <c r="B8745" s="84" t="s">
        <v>574</v>
      </c>
      <c r="C8745" s="77" t="s">
        <v>6994</v>
      </c>
      <c r="D8745" s="117" t="s">
        <v>12246</v>
      </c>
      <c r="E8745" s="84" t="s">
        <v>14524</v>
      </c>
      <c r="F8745" s="18"/>
    </row>
    <row r="8746" spans="1:6" ht="14.1" customHeight="1" x14ac:dyDescent="0.3">
      <c r="A8746" s="103" t="s">
        <v>3985</v>
      </c>
      <c r="B8746" s="75" t="s">
        <v>574</v>
      </c>
      <c r="C8746" s="77" t="s">
        <v>7000</v>
      </c>
      <c r="D8746" s="104" t="s">
        <v>12786</v>
      </c>
      <c r="E8746" s="75" t="s">
        <v>16521</v>
      </c>
    </row>
    <row r="8747" spans="1:6" ht="14.1" customHeight="1" x14ac:dyDescent="0.3">
      <c r="A8747" s="107" t="s">
        <v>3985</v>
      </c>
      <c r="B8747" s="108" t="s">
        <v>575</v>
      </c>
      <c r="C8747" s="77" t="s">
        <v>7000</v>
      </c>
      <c r="D8747" s="109" t="s">
        <v>12786</v>
      </c>
      <c r="E8747" s="108" t="s">
        <v>16521</v>
      </c>
    </row>
    <row r="8748" spans="1:6" ht="14.1" customHeight="1" x14ac:dyDescent="0.3">
      <c r="A8748" s="107" t="s">
        <v>994</v>
      </c>
      <c r="B8748" s="108" t="s">
        <v>574</v>
      </c>
      <c r="C8748" s="77" t="s">
        <v>8136</v>
      </c>
      <c r="D8748" s="109" t="s">
        <v>8137</v>
      </c>
      <c r="E8748" s="108" t="s">
        <v>14406</v>
      </c>
    </row>
    <row r="8749" spans="1:6" ht="14.1" customHeight="1" x14ac:dyDescent="0.3">
      <c r="A8749" s="107" t="s">
        <v>3899</v>
      </c>
      <c r="B8749" s="108" t="s">
        <v>574</v>
      </c>
      <c r="C8749" s="77" t="s">
        <v>7000</v>
      </c>
      <c r="D8749" s="109" t="s">
        <v>9366</v>
      </c>
      <c r="E8749" s="108" t="s">
        <v>14954</v>
      </c>
      <c r="F8749" s="18"/>
    </row>
    <row r="8750" spans="1:6" ht="14.1" customHeight="1" x14ac:dyDescent="0.3">
      <c r="A8750" s="107" t="s">
        <v>11185</v>
      </c>
      <c r="B8750" s="108" t="s">
        <v>574</v>
      </c>
      <c r="C8750" s="77" t="s">
        <v>6924</v>
      </c>
      <c r="D8750" s="109" t="s">
        <v>11186</v>
      </c>
      <c r="E8750" s="108" t="s">
        <v>14396</v>
      </c>
    </row>
    <row r="8751" spans="1:6" ht="14.1" customHeight="1" x14ac:dyDescent="0.3">
      <c r="A8751" s="103" t="s">
        <v>7806</v>
      </c>
      <c r="B8751" s="75" t="s">
        <v>574</v>
      </c>
      <c r="C8751" s="77" t="s">
        <v>6924</v>
      </c>
      <c r="D8751" s="104" t="s">
        <v>7807</v>
      </c>
      <c r="E8751" s="75" t="s">
        <v>14406</v>
      </c>
      <c r="F8751" s="18"/>
    </row>
    <row r="8752" spans="1:6" ht="14.1" customHeight="1" x14ac:dyDescent="0.3">
      <c r="A8752" s="110" t="s">
        <v>3542</v>
      </c>
      <c r="B8752" s="84" t="s">
        <v>574</v>
      </c>
      <c r="C8752" s="77" t="s">
        <v>6924</v>
      </c>
      <c r="D8752" s="117" t="s">
        <v>8144</v>
      </c>
      <c r="E8752" s="84" t="s">
        <v>14396</v>
      </c>
    </row>
    <row r="8753" spans="1:6" ht="14.1" customHeight="1" x14ac:dyDescent="0.3">
      <c r="A8753" s="107" t="s">
        <v>6221</v>
      </c>
      <c r="B8753" s="108" t="s">
        <v>574</v>
      </c>
      <c r="C8753" s="77" t="s">
        <v>6924</v>
      </c>
      <c r="D8753" s="109" t="s">
        <v>7190</v>
      </c>
      <c r="E8753" s="108" t="s">
        <v>14396</v>
      </c>
    </row>
    <row r="8754" spans="1:6" ht="14.1" customHeight="1" x14ac:dyDescent="0.3">
      <c r="A8754" s="103" t="s">
        <v>1920</v>
      </c>
      <c r="B8754" s="75" t="s">
        <v>574</v>
      </c>
      <c r="C8754" s="77" t="s">
        <v>6924</v>
      </c>
      <c r="D8754" s="104" t="s">
        <v>8386</v>
      </c>
      <c r="E8754" s="75" t="s">
        <v>14404</v>
      </c>
    </row>
    <row r="8755" spans="1:6" ht="14.1" customHeight="1" x14ac:dyDescent="0.3">
      <c r="A8755" s="107" t="s">
        <v>6222</v>
      </c>
      <c r="B8755" s="108" t="s">
        <v>574</v>
      </c>
      <c r="C8755" s="77" t="s">
        <v>6933</v>
      </c>
      <c r="D8755" s="109" t="s">
        <v>8420</v>
      </c>
      <c r="E8755" s="108" t="s">
        <v>639</v>
      </c>
      <c r="F8755" s="18"/>
    </row>
    <row r="8756" spans="1:6" ht="14.1" customHeight="1" x14ac:dyDescent="0.3">
      <c r="A8756" s="103" t="s">
        <v>6222</v>
      </c>
      <c r="B8756" s="75" t="s">
        <v>14387</v>
      </c>
      <c r="C8756" s="77" t="s">
        <v>6933</v>
      </c>
      <c r="D8756" s="104" t="s">
        <v>8420</v>
      </c>
      <c r="E8756" s="75" t="s">
        <v>639</v>
      </c>
    </row>
    <row r="8757" spans="1:6" ht="14.1" customHeight="1" x14ac:dyDescent="0.3">
      <c r="A8757" s="103" t="s">
        <v>6222</v>
      </c>
      <c r="B8757" s="75" t="s">
        <v>575</v>
      </c>
      <c r="C8757" s="77" t="s">
        <v>6933</v>
      </c>
      <c r="D8757" s="104" t="s">
        <v>8420</v>
      </c>
      <c r="E8757" s="75" t="s">
        <v>639</v>
      </c>
    </row>
    <row r="8758" spans="1:6" ht="14.1" customHeight="1" x14ac:dyDescent="0.3">
      <c r="A8758" s="110" t="s">
        <v>958</v>
      </c>
      <c r="B8758" s="84" t="s">
        <v>574</v>
      </c>
      <c r="C8758" s="77" t="s">
        <v>7071</v>
      </c>
      <c r="D8758" s="117" t="s">
        <v>10321</v>
      </c>
      <c r="E8758" s="84" t="s">
        <v>14579</v>
      </c>
    </row>
    <row r="8759" spans="1:6" ht="14.1" customHeight="1" x14ac:dyDescent="0.3">
      <c r="A8759" s="103" t="s">
        <v>959</v>
      </c>
      <c r="B8759" s="75" t="s">
        <v>574</v>
      </c>
      <c r="C8759" s="77" t="s">
        <v>6924</v>
      </c>
      <c r="D8759" s="104" t="s">
        <v>10183</v>
      </c>
      <c r="E8759" s="75" t="s">
        <v>14997</v>
      </c>
    </row>
    <row r="8760" spans="1:6" ht="14.1" customHeight="1" x14ac:dyDescent="0.3">
      <c r="A8760" s="103" t="s">
        <v>959</v>
      </c>
      <c r="B8760" s="75" t="s">
        <v>575</v>
      </c>
      <c r="C8760" s="77" t="s">
        <v>5230</v>
      </c>
      <c r="D8760" s="104" t="s">
        <v>10180</v>
      </c>
      <c r="E8760" s="75" t="s">
        <v>14997</v>
      </c>
    </row>
    <row r="8761" spans="1:6" ht="14.1" customHeight="1" x14ac:dyDescent="0.3">
      <c r="A8761" s="107" t="s">
        <v>6223</v>
      </c>
      <c r="B8761" s="108" t="s">
        <v>574</v>
      </c>
      <c r="C8761" s="77" t="s">
        <v>6924</v>
      </c>
      <c r="D8761" s="109" t="s">
        <v>7960</v>
      </c>
      <c r="E8761" s="108" t="s">
        <v>14394</v>
      </c>
    </row>
    <row r="8762" spans="1:6" ht="14.1" customHeight="1" x14ac:dyDescent="0.3">
      <c r="A8762" s="103" t="s">
        <v>2352</v>
      </c>
      <c r="B8762" s="75" t="s">
        <v>574</v>
      </c>
      <c r="C8762" s="77" t="s">
        <v>5230</v>
      </c>
      <c r="D8762" s="104" t="s">
        <v>7392</v>
      </c>
      <c r="E8762" s="75" t="s">
        <v>14396</v>
      </c>
    </row>
    <row r="8763" spans="1:6" ht="14.1" customHeight="1" x14ac:dyDescent="0.3">
      <c r="A8763" s="103" t="s">
        <v>11829</v>
      </c>
      <c r="B8763" s="75" t="s">
        <v>574</v>
      </c>
      <c r="C8763" s="77" t="s">
        <v>7000</v>
      </c>
      <c r="D8763" s="104" t="s">
        <v>11830</v>
      </c>
      <c r="E8763" s="75" t="s">
        <v>14395</v>
      </c>
    </row>
    <row r="8764" spans="1:6" ht="14.1" customHeight="1" x14ac:dyDescent="0.3">
      <c r="A8764" s="83" t="s">
        <v>9598</v>
      </c>
      <c r="B8764" s="84" t="s">
        <v>574</v>
      </c>
      <c r="C8764" s="77" t="s">
        <v>7000</v>
      </c>
      <c r="D8764" s="85" t="s">
        <v>9599</v>
      </c>
      <c r="E8764" s="84" t="s">
        <v>14398</v>
      </c>
      <c r="F8764" s="17"/>
    </row>
    <row r="8765" spans="1:6" ht="14.1" customHeight="1" x14ac:dyDescent="0.3">
      <c r="A8765" s="103" t="s">
        <v>9598</v>
      </c>
      <c r="B8765" s="75" t="s">
        <v>575</v>
      </c>
      <c r="C8765" s="77" t="s">
        <v>7000</v>
      </c>
      <c r="D8765" s="104" t="s">
        <v>9599</v>
      </c>
      <c r="E8765" s="75" t="s">
        <v>14398</v>
      </c>
    </row>
    <row r="8766" spans="1:6" ht="14.1" customHeight="1" x14ac:dyDescent="0.3">
      <c r="A8766" s="83" t="s">
        <v>4175</v>
      </c>
      <c r="B8766" s="84" t="s">
        <v>574</v>
      </c>
      <c r="C8766" s="77" t="s">
        <v>6937</v>
      </c>
      <c r="D8766" s="117" t="s">
        <v>11025</v>
      </c>
      <c r="E8766" s="84" t="s">
        <v>14406</v>
      </c>
    </row>
    <row r="8767" spans="1:6" ht="14.1" customHeight="1" x14ac:dyDescent="0.3">
      <c r="A8767" s="107" t="s">
        <v>6224</v>
      </c>
      <c r="B8767" s="108" t="s">
        <v>574</v>
      </c>
      <c r="C8767" s="77" t="s">
        <v>6924</v>
      </c>
      <c r="D8767" s="109" t="s">
        <v>7909</v>
      </c>
      <c r="E8767" s="108" t="s">
        <v>14398</v>
      </c>
      <c r="F8767" s="18"/>
    </row>
    <row r="8768" spans="1:6" ht="14.1" customHeight="1" x14ac:dyDescent="0.3">
      <c r="A8768" s="111" t="s">
        <v>2654</v>
      </c>
      <c r="B8768" s="112" t="s">
        <v>574</v>
      </c>
      <c r="C8768" s="77" t="s">
        <v>7071</v>
      </c>
      <c r="D8768" s="113" t="s">
        <v>3758</v>
      </c>
      <c r="E8768" s="112" t="s">
        <v>656</v>
      </c>
      <c r="F8768" s="18"/>
    </row>
    <row r="8769" spans="1:6" ht="14.1" customHeight="1" x14ac:dyDescent="0.3">
      <c r="A8769" s="103" t="s">
        <v>9407</v>
      </c>
      <c r="B8769" s="75" t="s">
        <v>4879</v>
      </c>
      <c r="C8769" s="77" t="s">
        <v>6920</v>
      </c>
      <c r="D8769" s="104" t="s">
        <v>15646</v>
      </c>
      <c r="E8769" s="75" t="s">
        <v>1325</v>
      </c>
      <c r="F8769" s="18"/>
    </row>
    <row r="8770" spans="1:6" ht="14.1" customHeight="1" x14ac:dyDescent="0.3">
      <c r="A8770" s="111" t="s">
        <v>6225</v>
      </c>
      <c r="B8770" s="112" t="s">
        <v>574</v>
      </c>
      <c r="C8770" s="77" t="s">
        <v>6956</v>
      </c>
      <c r="D8770" s="113" t="s">
        <v>7178</v>
      </c>
      <c r="E8770" s="112" t="s">
        <v>14407</v>
      </c>
      <c r="F8770" s="17"/>
    </row>
    <row r="8771" spans="1:6" ht="14.1" customHeight="1" x14ac:dyDescent="0.3">
      <c r="A8771" s="103" t="s">
        <v>6225</v>
      </c>
      <c r="B8771" s="75" t="s">
        <v>14387</v>
      </c>
      <c r="C8771" s="77" t="s">
        <v>6956</v>
      </c>
      <c r="D8771" s="104" t="s">
        <v>7178</v>
      </c>
      <c r="E8771" s="75" t="s">
        <v>14407</v>
      </c>
    </row>
    <row r="8772" spans="1:6" ht="14.1" customHeight="1" x14ac:dyDescent="0.3">
      <c r="A8772" s="107" t="s">
        <v>4764</v>
      </c>
      <c r="B8772" s="108" t="s">
        <v>574</v>
      </c>
      <c r="C8772" s="77" t="s">
        <v>6924</v>
      </c>
      <c r="D8772" s="109" t="s">
        <v>11026</v>
      </c>
      <c r="E8772" s="108" t="s">
        <v>15773</v>
      </c>
      <c r="F8772" s="17"/>
    </row>
    <row r="8773" spans="1:6" ht="14.1" customHeight="1" x14ac:dyDescent="0.3">
      <c r="A8773" s="83" t="s">
        <v>15647</v>
      </c>
      <c r="B8773" s="84" t="s">
        <v>1244</v>
      </c>
      <c r="C8773" s="77" t="s">
        <v>7294</v>
      </c>
      <c r="D8773" s="85" t="s">
        <v>15648</v>
      </c>
      <c r="E8773" s="84" t="s">
        <v>14398</v>
      </c>
    </row>
    <row r="8774" spans="1:6" ht="14.1" customHeight="1" x14ac:dyDescent="0.3">
      <c r="A8774" s="103" t="s">
        <v>1585</v>
      </c>
      <c r="B8774" s="75" t="s">
        <v>574</v>
      </c>
      <c r="C8774" s="77" t="s">
        <v>6924</v>
      </c>
      <c r="D8774" s="104" t="s">
        <v>11027</v>
      </c>
      <c r="E8774" s="75" t="s">
        <v>14400</v>
      </c>
      <c r="F8774" s="18"/>
    </row>
    <row r="8775" spans="1:6" ht="14.1" customHeight="1" x14ac:dyDescent="0.3">
      <c r="A8775" s="103" t="s">
        <v>4067</v>
      </c>
      <c r="B8775" s="75" t="s">
        <v>574</v>
      </c>
      <c r="C8775" s="77" t="s">
        <v>6924</v>
      </c>
      <c r="D8775" s="104" t="s">
        <v>12787</v>
      </c>
      <c r="E8775" s="75" t="s">
        <v>16522</v>
      </c>
    </row>
    <row r="8776" spans="1:6" ht="14.1" customHeight="1" x14ac:dyDescent="0.3">
      <c r="A8776" s="110" t="s">
        <v>13005</v>
      </c>
      <c r="B8776" s="84" t="s">
        <v>574</v>
      </c>
      <c r="C8776" s="77" t="s">
        <v>6924</v>
      </c>
      <c r="D8776" s="117" t="s">
        <v>13006</v>
      </c>
      <c r="E8776" s="84" t="s">
        <v>14398</v>
      </c>
    </row>
    <row r="8777" spans="1:6" ht="14.1" customHeight="1" x14ac:dyDescent="0.3">
      <c r="A8777" s="103" t="s">
        <v>1548</v>
      </c>
      <c r="B8777" s="75" t="s">
        <v>574</v>
      </c>
      <c r="C8777" s="77" t="s">
        <v>6924</v>
      </c>
      <c r="D8777" s="104" t="s">
        <v>7920</v>
      </c>
      <c r="E8777" s="75" t="s">
        <v>14394</v>
      </c>
    </row>
    <row r="8778" spans="1:6" ht="14.1" customHeight="1" x14ac:dyDescent="0.3">
      <c r="A8778" s="107" t="s">
        <v>13944</v>
      </c>
      <c r="B8778" s="108" t="s">
        <v>574</v>
      </c>
      <c r="C8778" s="77" t="s">
        <v>6924</v>
      </c>
      <c r="D8778" s="109" t="s">
        <v>11028</v>
      </c>
      <c r="E8778" s="108" t="s">
        <v>14400</v>
      </c>
      <c r="F8778" s="17"/>
    </row>
    <row r="8779" spans="1:6" ht="14.1" customHeight="1" x14ac:dyDescent="0.3">
      <c r="A8779" s="103" t="s">
        <v>15649</v>
      </c>
      <c r="B8779" s="75" t="s">
        <v>574</v>
      </c>
      <c r="C8779" s="77" t="s">
        <v>6994</v>
      </c>
      <c r="D8779" s="104" t="s">
        <v>13705</v>
      </c>
      <c r="E8779" s="75" t="s">
        <v>15036</v>
      </c>
      <c r="F8779" s="18"/>
    </row>
    <row r="8780" spans="1:6" ht="14.1" customHeight="1" x14ac:dyDescent="0.3">
      <c r="A8780" s="111" t="s">
        <v>12858</v>
      </c>
      <c r="B8780" s="112" t="s">
        <v>574</v>
      </c>
      <c r="C8780" s="77" t="s">
        <v>6924</v>
      </c>
      <c r="D8780" s="113" t="s">
        <v>12859</v>
      </c>
      <c r="E8780" s="112" t="s">
        <v>14394</v>
      </c>
    </row>
    <row r="8781" spans="1:6" ht="14.1" customHeight="1" x14ac:dyDescent="0.3">
      <c r="A8781" s="107" t="s">
        <v>12858</v>
      </c>
      <c r="B8781" s="108" t="s">
        <v>575</v>
      </c>
      <c r="C8781" s="77" t="s">
        <v>6924</v>
      </c>
      <c r="D8781" s="109" t="s">
        <v>12859</v>
      </c>
      <c r="E8781" s="108" t="s">
        <v>14394</v>
      </c>
    </row>
    <row r="8782" spans="1:6" ht="14.1" customHeight="1" x14ac:dyDescent="0.3">
      <c r="A8782" s="103" t="s">
        <v>1917</v>
      </c>
      <c r="B8782" s="75" t="s">
        <v>574</v>
      </c>
      <c r="C8782" s="77" t="s">
        <v>6924</v>
      </c>
      <c r="D8782" s="104" t="s">
        <v>7869</v>
      </c>
      <c r="E8782" s="75" t="s">
        <v>14442</v>
      </c>
    </row>
    <row r="8783" spans="1:6" ht="14.1" customHeight="1" x14ac:dyDescent="0.3">
      <c r="A8783" s="110" t="s">
        <v>3900</v>
      </c>
      <c r="B8783" s="84" t="s">
        <v>574</v>
      </c>
      <c r="C8783" s="77" t="s">
        <v>6924</v>
      </c>
      <c r="D8783" s="117" t="s">
        <v>6829</v>
      </c>
      <c r="E8783" s="84" t="s">
        <v>15650</v>
      </c>
    </row>
    <row r="8784" spans="1:6" ht="14.1" customHeight="1" x14ac:dyDescent="0.3">
      <c r="A8784" s="110" t="s">
        <v>3543</v>
      </c>
      <c r="B8784" s="84" t="s">
        <v>574</v>
      </c>
      <c r="C8784" s="77" t="s">
        <v>6924</v>
      </c>
      <c r="D8784" s="117" t="s">
        <v>8184</v>
      </c>
      <c r="E8784" s="84" t="s">
        <v>14403</v>
      </c>
      <c r="F8784" s="17"/>
    </row>
    <row r="8785" spans="1:6" ht="14.1" customHeight="1" x14ac:dyDescent="0.3">
      <c r="A8785" s="103" t="s">
        <v>4068</v>
      </c>
      <c r="B8785" s="75" t="s">
        <v>574</v>
      </c>
      <c r="C8785" s="77" t="s">
        <v>6924</v>
      </c>
      <c r="D8785" s="104" t="s">
        <v>3902</v>
      </c>
      <c r="E8785" s="75" t="s">
        <v>16523</v>
      </c>
    </row>
    <row r="8786" spans="1:6" ht="14.1" customHeight="1" x14ac:dyDescent="0.3">
      <c r="A8786" s="103" t="s">
        <v>11920</v>
      </c>
      <c r="B8786" s="75" t="s">
        <v>1244</v>
      </c>
      <c r="C8786" s="77" t="s">
        <v>7071</v>
      </c>
      <c r="D8786" s="104" t="s">
        <v>14086</v>
      </c>
      <c r="E8786" s="75" t="s">
        <v>11860</v>
      </c>
    </row>
    <row r="8787" spans="1:6" ht="14.1" customHeight="1" x14ac:dyDescent="0.3">
      <c r="A8787" s="107" t="s">
        <v>11920</v>
      </c>
      <c r="B8787" s="108" t="s">
        <v>574</v>
      </c>
      <c r="C8787" s="77" t="s">
        <v>7071</v>
      </c>
      <c r="D8787" s="109" t="s">
        <v>14054</v>
      </c>
      <c r="E8787" s="108" t="s">
        <v>11860</v>
      </c>
    </row>
    <row r="8788" spans="1:6" ht="14.1" customHeight="1" x14ac:dyDescent="0.3">
      <c r="A8788" s="103" t="s">
        <v>2566</v>
      </c>
      <c r="B8788" s="75" t="s">
        <v>574</v>
      </c>
      <c r="C8788" s="77" t="s">
        <v>6924</v>
      </c>
      <c r="D8788" s="104" t="s">
        <v>11029</v>
      </c>
      <c r="E8788" s="75" t="s">
        <v>14411</v>
      </c>
    </row>
    <row r="8789" spans="1:6" ht="14.1" customHeight="1" x14ac:dyDescent="0.3">
      <c r="A8789" s="103" t="s">
        <v>15651</v>
      </c>
      <c r="B8789" s="75" t="s">
        <v>574</v>
      </c>
      <c r="C8789" s="77" t="s">
        <v>6924</v>
      </c>
      <c r="D8789" s="104" t="s">
        <v>5087</v>
      </c>
      <c r="E8789" s="75" t="s">
        <v>15652</v>
      </c>
    </row>
    <row r="8790" spans="1:6" ht="14.1" customHeight="1" x14ac:dyDescent="0.3">
      <c r="A8790" s="107" t="s">
        <v>3080</v>
      </c>
      <c r="B8790" s="108" t="s">
        <v>574</v>
      </c>
      <c r="C8790" s="77" t="s">
        <v>6924</v>
      </c>
      <c r="D8790" s="109" t="s">
        <v>11030</v>
      </c>
      <c r="E8790" s="108" t="s">
        <v>14406</v>
      </c>
    </row>
    <row r="8791" spans="1:6" ht="14.1" customHeight="1" x14ac:dyDescent="0.3">
      <c r="A8791" s="103" t="s">
        <v>6226</v>
      </c>
      <c r="B8791" s="75" t="s">
        <v>574</v>
      </c>
      <c r="C8791" s="77" t="s">
        <v>6924</v>
      </c>
      <c r="D8791" s="104" t="s">
        <v>7926</v>
      </c>
      <c r="E8791" s="75" t="s">
        <v>14406</v>
      </c>
    </row>
    <row r="8792" spans="1:6" ht="14.1" customHeight="1" x14ac:dyDescent="0.3">
      <c r="A8792" s="103" t="s">
        <v>3544</v>
      </c>
      <c r="B8792" s="75" t="s">
        <v>574</v>
      </c>
      <c r="C8792" s="77" t="s">
        <v>6924</v>
      </c>
      <c r="D8792" s="104" t="s">
        <v>13417</v>
      </c>
      <c r="E8792" s="75" t="s">
        <v>14401</v>
      </c>
    </row>
    <row r="8793" spans="1:6" ht="14.1" customHeight="1" x14ac:dyDescent="0.3">
      <c r="A8793" s="107" t="s">
        <v>3544</v>
      </c>
      <c r="B8793" s="108" t="s">
        <v>575</v>
      </c>
      <c r="C8793" s="77" t="s">
        <v>6924</v>
      </c>
      <c r="D8793" s="109" t="s">
        <v>13417</v>
      </c>
      <c r="E8793" s="108" t="s">
        <v>14401</v>
      </c>
      <c r="F8793" s="18"/>
    </row>
    <row r="8794" spans="1:6" ht="14.1" customHeight="1" x14ac:dyDescent="0.3">
      <c r="A8794" s="83" t="s">
        <v>443</v>
      </c>
      <c r="B8794" s="84" t="s">
        <v>574</v>
      </c>
      <c r="C8794" s="77" t="s">
        <v>6924</v>
      </c>
      <c r="D8794" s="117" t="s">
        <v>9782</v>
      </c>
      <c r="E8794" s="84" t="s">
        <v>15653</v>
      </c>
      <c r="F8794" s="18"/>
    </row>
    <row r="8795" spans="1:6" ht="14.1" customHeight="1" x14ac:dyDescent="0.3">
      <c r="A8795" s="103" t="s">
        <v>1491</v>
      </c>
      <c r="B8795" s="75" t="s">
        <v>574</v>
      </c>
      <c r="C8795" s="77" t="s">
        <v>6924</v>
      </c>
      <c r="D8795" s="104" t="s">
        <v>8113</v>
      </c>
      <c r="E8795" s="75" t="s">
        <v>14414</v>
      </c>
      <c r="F8795" s="18"/>
    </row>
    <row r="8796" spans="1:6" ht="14.1" customHeight="1" x14ac:dyDescent="0.3">
      <c r="A8796" s="103" t="s">
        <v>1491</v>
      </c>
      <c r="B8796" s="75" t="s">
        <v>14387</v>
      </c>
      <c r="C8796" s="77" t="s">
        <v>6924</v>
      </c>
      <c r="D8796" s="104" t="s">
        <v>8630</v>
      </c>
      <c r="E8796" s="75" t="s">
        <v>14414</v>
      </c>
    </row>
    <row r="8797" spans="1:6" ht="14.1" customHeight="1" x14ac:dyDescent="0.3">
      <c r="A8797" s="103" t="s">
        <v>1491</v>
      </c>
      <c r="B8797" s="75" t="s">
        <v>575</v>
      </c>
      <c r="C8797" s="77" t="s">
        <v>6924</v>
      </c>
      <c r="D8797" s="104" t="s">
        <v>8630</v>
      </c>
      <c r="E8797" s="75" t="s">
        <v>14414</v>
      </c>
    </row>
    <row r="8798" spans="1:6" ht="14.1" customHeight="1" x14ac:dyDescent="0.3">
      <c r="A8798" s="103" t="s">
        <v>11416</v>
      </c>
      <c r="B8798" s="75" t="s">
        <v>574</v>
      </c>
      <c r="C8798" s="77" t="s">
        <v>6924</v>
      </c>
      <c r="D8798" s="104" t="s">
        <v>1651</v>
      </c>
      <c r="E8798" s="75" t="s">
        <v>14406</v>
      </c>
      <c r="F8798" s="18"/>
    </row>
    <row r="8799" spans="1:6" ht="14.1" customHeight="1" x14ac:dyDescent="0.3">
      <c r="A8799" s="103" t="s">
        <v>7136</v>
      </c>
      <c r="B8799" s="75" t="s">
        <v>574</v>
      </c>
      <c r="C8799" s="77" t="s">
        <v>6924</v>
      </c>
      <c r="D8799" s="104" t="s">
        <v>7137</v>
      </c>
      <c r="E8799" s="75" t="s">
        <v>14414</v>
      </c>
    </row>
    <row r="8800" spans="1:6" ht="14.1" customHeight="1" x14ac:dyDescent="0.3">
      <c r="A8800" s="107" t="s">
        <v>1007</v>
      </c>
      <c r="B8800" s="108" t="s">
        <v>14387</v>
      </c>
      <c r="C8800" s="77" t="s">
        <v>6924</v>
      </c>
      <c r="D8800" s="109" t="s">
        <v>8679</v>
      </c>
      <c r="E8800" s="108" t="s">
        <v>14396</v>
      </c>
    </row>
    <row r="8801" spans="1:6" ht="14.1" customHeight="1" x14ac:dyDescent="0.3">
      <c r="A8801" s="107" t="s">
        <v>1007</v>
      </c>
      <c r="B8801" s="108" t="s">
        <v>575</v>
      </c>
      <c r="C8801" s="77" t="s">
        <v>6924</v>
      </c>
      <c r="D8801" s="109" t="s">
        <v>8679</v>
      </c>
      <c r="E8801" s="108" t="s">
        <v>14396</v>
      </c>
    </row>
    <row r="8802" spans="1:6" ht="14.1" customHeight="1" x14ac:dyDescent="0.3">
      <c r="A8802" s="111" t="s">
        <v>3660</v>
      </c>
      <c r="B8802" s="112" t="s">
        <v>574</v>
      </c>
      <c r="C8802" s="77" t="s">
        <v>6924</v>
      </c>
      <c r="D8802" s="113" t="s">
        <v>11031</v>
      </c>
      <c r="E8802" s="112" t="s">
        <v>14398</v>
      </c>
      <c r="F8802" s="17"/>
    </row>
    <row r="8803" spans="1:6" ht="14.1" customHeight="1" x14ac:dyDescent="0.3">
      <c r="A8803" s="107" t="s">
        <v>15654</v>
      </c>
      <c r="B8803" s="108" t="s">
        <v>574</v>
      </c>
      <c r="C8803" s="77" t="s">
        <v>6924</v>
      </c>
      <c r="D8803" s="109" t="s">
        <v>5087</v>
      </c>
      <c r="E8803" s="108" t="s">
        <v>15652</v>
      </c>
      <c r="F8803" s="18"/>
    </row>
    <row r="8804" spans="1:6" ht="14.1" customHeight="1" x14ac:dyDescent="0.3">
      <c r="A8804" s="103" t="s">
        <v>15655</v>
      </c>
      <c r="B8804" s="75" t="s">
        <v>574</v>
      </c>
      <c r="C8804" s="77" t="s">
        <v>6924</v>
      </c>
      <c r="D8804" s="104" t="s">
        <v>3850</v>
      </c>
      <c r="E8804" s="75" t="s">
        <v>15225</v>
      </c>
      <c r="F8804" s="17"/>
    </row>
    <row r="8805" spans="1:6" ht="14.1" customHeight="1" x14ac:dyDescent="0.3">
      <c r="A8805" s="103" t="s">
        <v>2353</v>
      </c>
      <c r="B8805" s="75" t="s">
        <v>574</v>
      </c>
      <c r="C8805" s="77" t="s">
        <v>6924</v>
      </c>
      <c r="D8805" s="104" t="s">
        <v>8357</v>
      </c>
      <c r="E8805" s="75" t="s">
        <v>14400</v>
      </c>
    </row>
    <row r="8806" spans="1:6" ht="14.1" customHeight="1" x14ac:dyDescent="0.3">
      <c r="A8806" s="103" t="s">
        <v>2567</v>
      </c>
      <c r="B8806" s="75" t="s">
        <v>574</v>
      </c>
      <c r="C8806" s="77" t="s">
        <v>6924</v>
      </c>
      <c r="D8806" s="104" t="s">
        <v>11032</v>
      </c>
      <c r="E8806" s="75" t="s">
        <v>14400</v>
      </c>
      <c r="F8806" s="18"/>
    </row>
    <row r="8807" spans="1:6" ht="14.1" customHeight="1" x14ac:dyDescent="0.3">
      <c r="A8807" s="107" t="s">
        <v>7043</v>
      </c>
      <c r="B8807" s="108" t="s">
        <v>574</v>
      </c>
      <c r="C8807" s="77" t="s">
        <v>6924</v>
      </c>
      <c r="D8807" s="109" t="s">
        <v>7044</v>
      </c>
      <c r="E8807" s="108" t="s">
        <v>14404</v>
      </c>
      <c r="F8807" s="18"/>
    </row>
    <row r="8808" spans="1:6" ht="14.1" customHeight="1" x14ac:dyDescent="0.3">
      <c r="A8808" s="103" t="s">
        <v>2568</v>
      </c>
      <c r="B8808" s="75" t="s">
        <v>574</v>
      </c>
      <c r="C8808" s="77" t="s">
        <v>6924</v>
      </c>
      <c r="D8808" s="104" t="s">
        <v>11033</v>
      </c>
      <c r="E8808" s="75" t="s">
        <v>14406</v>
      </c>
      <c r="F8808" s="17"/>
    </row>
    <row r="8809" spans="1:6" ht="14.1" customHeight="1" x14ac:dyDescent="0.3">
      <c r="A8809" s="103" t="s">
        <v>6227</v>
      </c>
      <c r="B8809" s="75" t="s">
        <v>574</v>
      </c>
      <c r="C8809" s="77" t="s">
        <v>6924</v>
      </c>
      <c r="D8809" s="104" t="s">
        <v>7341</v>
      </c>
      <c r="E8809" s="75" t="s">
        <v>14398</v>
      </c>
    </row>
    <row r="8810" spans="1:6" ht="14.1" customHeight="1" x14ac:dyDescent="0.3">
      <c r="A8810" s="103" t="s">
        <v>6228</v>
      </c>
      <c r="B8810" s="75" t="s">
        <v>574</v>
      </c>
      <c r="C8810" s="77" t="s">
        <v>6924</v>
      </c>
      <c r="D8810" s="104" t="s">
        <v>7180</v>
      </c>
      <c r="E8810" s="75" t="s">
        <v>14403</v>
      </c>
    </row>
    <row r="8811" spans="1:6" ht="14.1" customHeight="1" x14ac:dyDescent="0.3">
      <c r="A8811" s="103" t="s">
        <v>1408</v>
      </c>
      <c r="B8811" s="75" t="s">
        <v>574</v>
      </c>
      <c r="C8811" s="77" t="s">
        <v>6924</v>
      </c>
      <c r="D8811" s="104" t="s">
        <v>306</v>
      </c>
      <c r="E8811" s="75" t="s">
        <v>15656</v>
      </c>
    </row>
    <row r="8812" spans="1:6" ht="14.1" customHeight="1" x14ac:dyDescent="0.3">
      <c r="A8812" s="103" t="s">
        <v>1315</v>
      </c>
      <c r="B8812" s="75" t="s">
        <v>574</v>
      </c>
      <c r="C8812" s="77" t="s">
        <v>6924</v>
      </c>
      <c r="D8812" s="104" t="s">
        <v>3449</v>
      </c>
      <c r="E8812" s="75" t="s">
        <v>16524</v>
      </c>
    </row>
    <row r="8813" spans="1:6" ht="14.1" customHeight="1" x14ac:dyDescent="0.3">
      <c r="A8813" s="110" t="s">
        <v>1329</v>
      </c>
      <c r="B8813" s="84" t="s">
        <v>574</v>
      </c>
      <c r="C8813" s="77" t="s">
        <v>6924</v>
      </c>
      <c r="D8813" s="117" t="s">
        <v>8373</v>
      </c>
      <c r="E8813" s="84" t="s">
        <v>14394</v>
      </c>
      <c r="F8813" s="28"/>
    </row>
    <row r="8814" spans="1:6" ht="14.1" customHeight="1" x14ac:dyDescent="0.3">
      <c r="A8814" s="111" t="s">
        <v>6229</v>
      </c>
      <c r="B8814" s="112" t="s">
        <v>574</v>
      </c>
      <c r="C8814" s="77" t="s">
        <v>6924</v>
      </c>
      <c r="D8814" s="113" t="s">
        <v>7181</v>
      </c>
      <c r="E8814" s="112" t="s">
        <v>14395</v>
      </c>
    </row>
    <row r="8815" spans="1:6" ht="14.1" customHeight="1" x14ac:dyDescent="0.3">
      <c r="A8815" s="103" t="s">
        <v>1982</v>
      </c>
      <c r="B8815" s="75" t="s">
        <v>574</v>
      </c>
      <c r="C8815" s="77" t="s">
        <v>6924</v>
      </c>
      <c r="D8815" s="104" t="s">
        <v>12788</v>
      </c>
      <c r="E8815" s="75" t="s">
        <v>16525</v>
      </c>
      <c r="F8815" s="17"/>
    </row>
    <row r="8816" spans="1:6" ht="14.1" customHeight="1" x14ac:dyDescent="0.3">
      <c r="A8816" s="103" t="s">
        <v>6230</v>
      </c>
      <c r="B8816" s="75" t="s">
        <v>574</v>
      </c>
      <c r="C8816" s="77" t="s">
        <v>6924</v>
      </c>
      <c r="D8816" s="104" t="s">
        <v>8001</v>
      </c>
      <c r="E8816" s="75" t="s">
        <v>14398</v>
      </c>
      <c r="F8816" s="17"/>
    </row>
    <row r="8817" spans="1:6" ht="14.1" customHeight="1" x14ac:dyDescent="0.3">
      <c r="A8817" s="107" t="s">
        <v>10042</v>
      </c>
      <c r="B8817" s="108" t="s">
        <v>574</v>
      </c>
      <c r="C8817" s="77" t="s">
        <v>6924</v>
      </c>
      <c r="D8817" s="109" t="s">
        <v>10044</v>
      </c>
      <c r="E8817" s="108" t="s">
        <v>14520</v>
      </c>
      <c r="F8817" s="18"/>
    </row>
    <row r="8818" spans="1:6" ht="14.1" customHeight="1" x14ac:dyDescent="0.3">
      <c r="A8818" s="103" t="s">
        <v>10042</v>
      </c>
      <c r="B8818" s="75" t="s">
        <v>14387</v>
      </c>
      <c r="C8818" s="77" t="s">
        <v>6924</v>
      </c>
      <c r="D8818" s="104" t="s">
        <v>4320</v>
      </c>
      <c r="E8818" s="75" t="s">
        <v>14520</v>
      </c>
      <c r="F8818" s="17"/>
    </row>
    <row r="8819" spans="1:6" ht="14.1" customHeight="1" x14ac:dyDescent="0.3">
      <c r="A8819" s="103" t="s">
        <v>10042</v>
      </c>
      <c r="B8819" s="75" t="s">
        <v>575</v>
      </c>
      <c r="C8819" s="77" t="s">
        <v>6924</v>
      </c>
      <c r="D8819" s="104" t="s">
        <v>4320</v>
      </c>
      <c r="E8819" s="75" t="s">
        <v>14520</v>
      </c>
      <c r="F8819" s="18"/>
    </row>
    <row r="8820" spans="1:6" ht="14.1" customHeight="1" x14ac:dyDescent="0.3">
      <c r="A8820" s="107" t="s">
        <v>4192</v>
      </c>
      <c r="B8820" s="108" t="s">
        <v>574</v>
      </c>
      <c r="C8820" s="77" t="s">
        <v>6924</v>
      </c>
      <c r="D8820" s="109" t="s">
        <v>7637</v>
      </c>
      <c r="E8820" s="108" t="s">
        <v>14396</v>
      </c>
      <c r="F8820" s="17"/>
    </row>
    <row r="8821" spans="1:6" ht="14.1" customHeight="1" x14ac:dyDescent="0.3">
      <c r="A8821" s="103" t="s">
        <v>2354</v>
      </c>
      <c r="B8821" s="75" t="s">
        <v>574</v>
      </c>
      <c r="C8821" s="77" t="s">
        <v>6924</v>
      </c>
      <c r="D8821" s="104" t="s">
        <v>13389</v>
      </c>
      <c r="E8821" s="75" t="s">
        <v>14400</v>
      </c>
    </row>
    <row r="8822" spans="1:6" ht="14.1" customHeight="1" x14ac:dyDescent="0.3">
      <c r="A8822" s="83" t="s">
        <v>6231</v>
      </c>
      <c r="B8822" s="84" t="s">
        <v>574</v>
      </c>
      <c r="C8822" s="77" t="s">
        <v>6924</v>
      </c>
      <c r="D8822" s="85" t="s">
        <v>7157</v>
      </c>
      <c r="E8822" s="84" t="s">
        <v>14396</v>
      </c>
    </row>
    <row r="8823" spans="1:6" ht="14.1" customHeight="1" x14ac:dyDescent="0.3">
      <c r="A8823" s="107" t="s">
        <v>6232</v>
      </c>
      <c r="B8823" s="108" t="s">
        <v>574</v>
      </c>
      <c r="C8823" s="77" t="s">
        <v>6924</v>
      </c>
      <c r="D8823" s="109" t="s">
        <v>7191</v>
      </c>
      <c r="E8823" s="108" t="s">
        <v>14403</v>
      </c>
    </row>
    <row r="8824" spans="1:6" ht="14.1" customHeight="1" x14ac:dyDescent="0.3">
      <c r="A8824" s="103" t="s">
        <v>1922</v>
      </c>
      <c r="B8824" s="75" t="s">
        <v>574</v>
      </c>
      <c r="C8824" s="77" t="s">
        <v>6924</v>
      </c>
      <c r="D8824" s="104" t="s">
        <v>8356</v>
      </c>
      <c r="E8824" s="75" t="s">
        <v>14401</v>
      </c>
    </row>
    <row r="8825" spans="1:6" ht="14.1" customHeight="1" x14ac:dyDescent="0.3">
      <c r="A8825" s="103" t="s">
        <v>444</v>
      </c>
      <c r="B8825" s="75" t="s">
        <v>574</v>
      </c>
      <c r="C8825" s="77" t="s">
        <v>6924</v>
      </c>
      <c r="D8825" s="104" t="s">
        <v>9057</v>
      </c>
      <c r="E8825" s="75" t="s">
        <v>14697</v>
      </c>
      <c r="F8825" s="18"/>
    </row>
    <row r="8826" spans="1:6" ht="14.1" customHeight="1" x14ac:dyDescent="0.3">
      <c r="A8826" s="103" t="s">
        <v>7192</v>
      </c>
      <c r="B8826" s="75" t="s">
        <v>574</v>
      </c>
      <c r="C8826" s="77" t="s">
        <v>6924</v>
      </c>
      <c r="D8826" s="104" t="s">
        <v>13153</v>
      </c>
      <c r="E8826" s="75" t="s">
        <v>14398</v>
      </c>
    </row>
    <row r="8827" spans="1:6" ht="14.1" customHeight="1" x14ac:dyDescent="0.3">
      <c r="A8827" s="103" t="s">
        <v>11681</v>
      </c>
      <c r="B8827" s="75" t="s">
        <v>574</v>
      </c>
      <c r="C8827" s="77" t="s">
        <v>6924</v>
      </c>
      <c r="D8827" s="104" t="s">
        <v>6894</v>
      </c>
      <c r="E8827" s="75" t="s">
        <v>14394</v>
      </c>
    </row>
    <row r="8828" spans="1:6" ht="14.1" customHeight="1" x14ac:dyDescent="0.3">
      <c r="A8828" s="107" t="s">
        <v>6233</v>
      </c>
      <c r="B8828" s="108" t="s">
        <v>574</v>
      </c>
      <c r="C8828" s="77" t="s">
        <v>6924</v>
      </c>
      <c r="D8828" s="109" t="s">
        <v>7296</v>
      </c>
      <c r="E8828" s="108" t="s">
        <v>14394</v>
      </c>
      <c r="F8828" s="17"/>
    </row>
    <row r="8829" spans="1:6" ht="14.1" customHeight="1" x14ac:dyDescent="0.3">
      <c r="A8829" s="107" t="s">
        <v>3545</v>
      </c>
      <c r="B8829" s="108" t="s">
        <v>574</v>
      </c>
      <c r="C8829" s="77" t="s">
        <v>6924</v>
      </c>
      <c r="D8829" s="109" t="s">
        <v>8145</v>
      </c>
      <c r="E8829" s="108" t="s">
        <v>14396</v>
      </c>
    </row>
    <row r="8830" spans="1:6" ht="14.1" customHeight="1" x14ac:dyDescent="0.3">
      <c r="A8830" s="103" t="s">
        <v>1204</v>
      </c>
      <c r="B8830" s="75" t="s">
        <v>575</v>
      </c>
      <c r="C8830" s="77" t="s">
        <v>6924</v>
      </c>
      <c r="D8830" s="104" t="s">
        <v>2039</v>
      </c>
      <c r="E8830" s="75" t="s">
        <v>14764</v>
      </c>
    </row>
    <row r="8831" spans="1:6" ht="14.1" customHeight="1" x14ac:dyDescent="0.3">
      <c r="A8831" s="103" t="s">
        <v>235</v>
      </c>
      <c r="B8831" s="75" t="s">
        <v>574</v>
      </c>
      <c r="C8831" s="77" t="s">
        <v>6924</v>
      </c>
      <c r="D8831" s="104" t="s">
        <v>3901</v>
      </c>
      <c r="E8831" s="75" t="s">
        <v>14398</v>
      </c>
      <c r="F8831" s="18"/>
    </row>
    <row r="8832" spans="1:6" ht="14.1" customHeight="1" x14ac:dyDescent="0.3">
      <c r="A8832" s="107" t="s">
        <v>2046</v>
      </c>
      <c r="B8832" s="108" t="s">
        <v>574</v>
      </c>
      <c r="C8832" s="77" t="s">
        <v>6924</v>
      </c>
      <c r="D8832" s="109" t="s">
        <v>2813</v>
      </c>
      <c r="E8832" s="108" t="s">
        <v>14915</v>
      </c>
      <c r="F8832" s="17"/>
    </row>
    <row r="8833" spans="1:6" ht="14.1" customHeight="1" x14ac:dyDescent="0.3">
      <c r="A8833" s="111" t="s">
        <v>11921</v>
      </c>
      <c r="B8833" s="112" t="s">
        <v>574</v>
      </c>
      <c r="C8833" s="77" t="s">
        <v>7000</v>
      </c>
      <c r="D8833" s="113" t="s">
        <v>11922</v>
      </c>
      <c r="E8833" s="112" t="s">
        <v>11860</v>
      </c>
      <c r="F8833" s="17"/>
    </row>
    <row r="8834" spans="1:6" ht="14.1" customHeight="1" x14ac:dyDescent="0.3">
      <c r="A8834" s="103" t="s">
        <v>11921</v>
      </c>
      <c r="B8834" s="75" t="s">
        <v>14387</v>
      </c>
      <c r="C8834" s="77" t="s">
        <v>6924</v>
      </c>
      <c r="D8834" s="104" t="s">
        <v>11922</v>
      </c>
      <c r="E8834" s="75" t="s">
        <v>11860</v>
      </c>
    </row>
    <row r="8835" spans="1:6" ht="14.1" customHeight="1" x14ac:dyDescent="0.3">
      <c r="A8835" s="103" t="s">
        <v>11921</v>
      </c>
      <c r="B8835" s="75" t="s">
        <v>575</v>
      </c>
      <c r="C8835" s="77" t="s">
        <v>6924</v>
      </c>
      <c r="D8835" s="104" t="s">
        <v>11922</v>
      </c>
      <c r="E8835" s="75" t="s">
        <v>11860</v>
      </c>
      <c r="F8835" s="17"/>
    </row>
    <row r="8836" spans="1:6" ht="14.1" customHeight="1" x14ac:dyDescent="0.3">
      <c r="A8836" s="107" t="s">
        <v>6830</v>
      </c>
      <c r="B8836" s="108" t="s">
        <v>574</v>
      </c>
      <c r="C8836" s="77" t="s">
        <v>6924</v>
      </c>
      <c r="D8836" s="109" t="s">
        <v>6831</v>
      </c>
      <c r="E8836" s="108" t="s">
        <v>15657</v>
      </c>
      <c r="F8836" s="17"/>
    </row>
    <row r="8837" spans="1:6" ht="14.1" customHeight="1" x14ac:dyDescent="0.3">
      <c r="A8837" s="103" t="s">
        <v>1897</v>
      </c>
      <c r="B8837" s="75" t="s">
        <v>574</v>
      </c>
      <c r="C8837" s="77" t="s">
        <v>7443</v>
      </c>
      <c r="D8837" s="104" t="s">
        <v>9750</v>
      </c>
      <c r="E8837" s="75" t="s">
        <v>14516</v>
      </c>
    </row>
    <row r="8838" spans="1:6" ht="14.1" customHeight="1" x14ac:dyDescent="0.3">
      <c r="A8838" s="103" t="s">
        <v>1897</v>
      </c>
      <c r="B8838" s="75" t="s">
        <v>14387</v>
      </c>
      <c r="C8838" s="77" t="s">
        <v>7443</v>
      </c>
      <c r="D8838" s="104" t="s">
        <v>9750</v>
      </c>
      <c r="E8838" s="75" t="s">
        <v>14516</v>
      </c>
    </row>
    <row r="8839" spans="1:6" ht="14.1" customHeight="1" x14ac:dyDescent="0.3">
      <c r="A8839" s="103" t="s">
        <v>1897</v>
      </c>
      <c r="B8839" s="75" t="s">
        <v>575</v>
      </c>
      <c r="C8839" s="77" t="s">
        <v>7443</v>
      </c>
      <c r="D8839" s="104" t="s">
        <v>9750</v>
      </c>
      <c r="E8839" s="75" t="s">
        <v>14516</v>
      </c>
    </row>
    <row r="8840" spans="1:6" ht="14.1" customHeight="1" x14ac:dyDescent="0.3">
      <c r="A8840" s="103" t="s">
        <v>4505</v>
      </c>
      <c r="B8840" s="75" t="s">
        <v>574</v>
      </c>
      <c r="C8840" s="77" t="s">
        <v>6954</v>
      </c>
      <c r="D8840" s="104" t="s">
        <v>15658</v>
      </c>
      <c r="E8840" s="75" t="s">
        <v>15659</v>
      </c>
    </row>
    <row r="8841" spans="1:6" ht="14.1" customHeight="1" x14ac:dyDescent="0.3">
      <c r="A8841" s="103" t="s">
        <v>4505</v>
      </c>
      <c r="B8841" s="75" t="s">
        <v>575</v>
      </c>
      <c r="C8841" s="77" t="s">
        <v>6954</v>
      </c>
      <c r="D8841" s="104" t="s">
        <v>15658</v>
      </c>
      <c r="E8841" s="75" t="s">
        <v>15659</v>
      </c>
      <c r="F8841" s="17"/>
    </row>
    <row r="8842" spans="1:6" ht="14.1" customHeight="1" x14ac:dyDescent="0.3">
      <c r="A8842" s="103" t="s">
        <v>15660</v>
      </c>
      <c r="B8842" s="75" t="s">
        <v>574</v>
      </c>
      <c r="C8842" s="77" t="s">
        <v>6924</v>
      </c>
      <c r="D8842" s="104" t="s">
        <v>15275</v>
      </c>
      <c r="E8842" s="75" t="s">
        <v>14602</v>
      </c>
    </row>
    <row r="8843" spans="1:6" ht="14.1" customHeight="1" x14ac:dyDescent="0.3">
      <c r="A8843" s="103" t="s">
        <v>15660</v>
      </c>
      <c r="B8843" s="75" t="s">
        <v>575</v>
      </c>
      <c r="C8843" s="77" t="s">
        <v>6486</v>
      </c>
      <c r="D8843" s="104" t="s">
        <v>15276</v>
      </c>
      <c r="E8843" s="75" t="s">
        <v>14602</v>
      </c>
    </row>
    <row r="8844" spans="1:6" ht="14.1" customHeight="1" x14ac:dyDescent="0.3">
      <c r="A8844" s="111" t="s">
        <v>12789</v>
      </c>
      <c r="B8844" s="112" t="s">
        <v>574</v>
      </c>
      <c r="C8844" s="77" t="s">
        <v>7071</v>
      </c>
      <c r="D8844" s="113" t="s">
        <v>12790</v>
      </c>
      <c r="E8844" s="112" t="s">
        <v>16526</v>
      </c>
    </row>
    <row r="8845" spans="1:6" ht="14.1" customHeight="1" x14ac:dyDescent="0.3">
      <c r="A8845" s="107" t="s">
        <v>415</v>
      </c>
      <c r="B8845" s="108" t="s">
        <v>574</v>
      </c>
      <c r="C8845" s="77" t="s">
        <v>6939</v>
      </c>
      <c r="D8845" s="109" t="s">
        <v>10188</v>
      </c>
      <c r="E8845" s="108" t="s">
        <v>15661</v>
      </c>
      <c r="F8845" s="17"/>
    </row>
    <row r="8846" spans="1:6" ht="14.1" customHeight="1" x14ac:dyDescent="0.3">
      <c r="A8846" s="107" t="s">
        <v>415</v>
      </c>
      <c r="B8846" s="108" t="s">
        <v>575</v>
      </c>
      <c r="C8846" s="77" t="s">
        <v>6939</v>
      </c>
      <c r="D8846" s="109" t="s">
        <v>10188</v>
      </c>
      <c r="E8846" s="108" t="s">
        <v>15661</v>
      </c>
      <c r="F8846" s="17"/>
    </row>
    <row r="8847" spans="1:6" ht="14.1" customHeight="1" x14ac:dyDescent="0.3">
      <c r="A8847" s="103" t="s">
        <v>6832</v>
      </c>
      <c r="B8847" s="75" t="s">
        <v>574</v>
      </c>
      <c r="C8847" s="77" t="s">
        <v>9779</v>
      </c>
      <c r="D8847" s="104" t="s">
        <v>13698</v>
      </c>
      <c r="E8847" s="75" t="s">
        <v>14516</v>
      </c>
    </row>
    <row r="8848" spans="1:6" ht="14.1" customHeight="1" x14ac:dyDescent="0.3">
      <c r="A8848" s="103" t="s">
        <v>6234</v>
      </c>
      <c r="B8848" s="75" t="s">
        <v>574</v>
      </c>
      <c r="C8848" s="77" t="s">
        <v>6939</v>
      </c>
      <c r="D8848" s="104" t="s">
        <v>7624</v>
      </c>
      <c r="E8848" s="75" t="s">
        <v>14398</v>
      </c>
    </row>
    <row r="8849" spans="1:6" ht="14.1" customHeight="1" x14ac:dyDescent="0.3">
      <c r="A8849" s="103" t="s">
        <v>6234</v>
      </c>
      <c r="B8849" s="75" t="s">
        <v>14387</v>
      </c>
      <c r="C8849" s="77" t="s">
        <v>6939</v>
      </c>
      <c r="D8849" s="104" t="s">
        <v>7624</v>
      </c>
      <c r="E8849" s="75" t="s">
        <v>14398</v>
      </c>
    </row>
    <row r="8850" spans="1:6" ht="14.1" customHeight="1" x14ac:dyDescent="0.3">
      <c r="A8850" s="107" t="s">
        <v>6234</v>
      </c>
      <c r="B8850" s="108" t="s">
        <v>575</v>
      </c>
      <c r="C8850" s="77" t="s">
        <v>6939</v>
      </c>
      <c r="D8850" s="109" t="s">
        <v>8648</v>
      </c>
      <c r="E8850" s="108" t="s">
        <v>14398</v>
      </c>
    </row>
    <row r="8851" spans="1:6" ht="14.1" customHeight="1" x14ac:dyDescent="0.3">
      <c r="A8851" s="110" t="s">
        <v>6575</v>
      </c>
      <c r="B8851" s="84" t="s">
        <v>574</v>
      </c>
      <c r="C8851" s="77" t="s">
        <v>6920</v>
      </c>
      <c r="D8851" s="117" t="s">
        <v>11137</v>
      </c>
      <c r="E8851" s="84" t="s">
        <v>14396</v>
      </c>
    </row>
    <row r="8852" spans="1:6" ht="14.1" customHeight="1" x14ac:dyDescent="0.3">
      <c r="A8852" s="107" t="s">
        <v>6439</v>
      </c>
      <c r="B8852" s="108" t="s">
        <v>574</v>
      </c>
      <c r="C8852" s="77" t="s">
        <v>6998</v>
      </c>
      <c r="D8852" s="109" t="s">
        <v>12308</v>
      </c>
      <c r="E8852" s="108" t="s">
        <v>14745</v>
      </c>
      <c r="F8852" s="17"/>
    </row>
    <row r="8853" spans="1:6" ht="14.1" customHeight="1" x14ac:dyDescent="0.3">
      <c r="A8853" s="107" t="s">
        <v>3681</v>
      </c>
      <c r="B8853" s="108" t="s">
        <v>574</v>
      </c>
      <c r="C8853" s="77" t="s">
        <v>6994</v>
      </c>
      <c r="D8853" s="109" t="s">
        <v>14103</v>
      </c>
      <c r="E8853" s="108" t="s">
        <v>14677</v>
      </c>
      <c r="F8853" s="18"/>
    </row>
    <row r="8854" spans="1:6" ht="14.1" customHeight="1" x14ac:dyDescent="0.3">
      <c r="A8854" s="103" t="s">
        <v>12791</v>
      </c>
      <c r="B8854" s="75" t="s">
        <v>574</v>
      </c>
      <c r="C8854" s="77" t="s">
        <v>7013</v>
      </c>
      <c r="D8854" s="104" t="s">
        <v>16527</v>
      </c>
      <c r="E8854" s="75" t="s">
        <v>16528</v>
      </c>
    </row>
    <row r="8855" spans="1:6" ht="14.1" customHeight="1" x14ac:dyDescent="0.3">
      <c r="A8855" s="103" t="s">
        <v>2086</v>
      </c>
      <c r="B8855" s="75" t="s">
        <v>574</v>
      </c>
      <c r="C8855" s="77" t="s">
        <v>9034</v>
      </c>
      <c r="D8855" s="104" t="s">
        <v>9725</v>
      </c>
      <c r="E8855" s="75" t="s">
        <v>14522</v>
      </c>
    </row>
    <row r="8856" spans="1:6" ht="14.1" customHeight="1" x14ac:dyDescent="0.3">
      <c r="A8856" s="103" t="s">
        <v>15662</v>
      </c>
      <c r="B8856" s="75" t="s">
        <v>574</v>
      </c>
      <c r="C8856" s="77" t="s">
        <v>7000</v>
      </c>
      <c r="D8856" s="104" t="s">
        <v>9846</v>
      </c>
      <c r="E8856" s="75" t="s">
        <v>14696</v>
      </c>
      <c r="F8856" s="18"/>
    </row>
    <row r="8857" spans="1:6" ht="14.1" customHeight="1" x14ac:dyDescent="0.3">
      <c r="A8857" s="111" t="s">
        <v>15662</v>
      </c>
      <c r="B8857" s="112" t="s">
        <v>575</v>
      </c>
      <c r="C8857" s="77" t="s">
        <v>6994</v>
      </c>
      <c r="D8857" s="113" t="s">
        <v>9845</v>
      </c>
      <c r="E8857" s="112" t="s">
        <v>14696</v>
      </c>
      <c r="F8857" s="18"/>
    </row>
    <row r="8858" spans="1:6" ht="14.1" customHeight="1" x14ac:dyDescent="0.3">
      <c r="A8858" s="103" t="s">
        <v>11207</v>
      </c>
      <c r="B8858" s="75" t="s">
        <v>574</v>
      </c>
      <c r="C8858" s="77" t="s">
        <v>7000</v>
      </c>
      <c r="D8858" s="104" t="s">
        <v>3759</v>
      </c>
      <c r="E8858" s="75" t="s">
        <v>14399</v>
      </c>
    </row>
    <row r="8859" spans="1:6" ht="14.1" customHeight="1" x14ac:dyDescent="0.3">
      <c r="A8859" s="107" t="s">
        <v>3450</v>
      </c>
      <c r="B8859" s="108" t="s">
        <v>574</v>
      </c>
      <c r="C8859" s="77" t="s">
        <v>6994</v>
      </c>
      <c r="D8859" s="109" t="s">
        <v>14351</v>
      </c>
      <c r="E8859" s="108" t="s">
        <v>16076</v>
      </c>
    </row>
    <row r="8860" spans="1:6" ht="14.1" customHeight="1" x14ac:dyDescent="0.3">
      <c r="A8860" s="103" t="s">
        <v>3450</v>
      </c>
      <c r="B8860" s="75" t="s">
        <v>14387</v>
      </c>
      <c r="C8860" s="77" t="s">
        <v>6994</v>
      </c>
      <c r="D8860" s="104" t="s">
        <v>14351</v>
      </c>
      <c r="E8860" s="75" t="s">
        <v>16076</v>
      </c>
      <c r="F8860" s="18"/>
    </row>
    <row r="8861" spans="1:6" ht="14.1" customHeight="1" x14ac:dyDescent="0.3">
      <c r="A8861" s="103" t="s">
        <v>3450</v>
      </c>
      <c r="B8861" s="75" t="s">
        <v>575</v>
      </c>
      <c r="C8861" s="77" t="s">
        <v>6994</v>
      </c>
      <c r="D8861" s="104" t="s">
        <v>14351</v>
      </c>
      <c r="E8861" s="75" t="s">
        <v>16076</v>
      </c>
    </row>
    <row r="8862" spans="1:6" ht="14.1" customHeight="1" x14ac:dyDescent="0.3">
      <c r="A8862" s="107" t="s">
        <v>6235</v>
      </c>
      <c r="B8862" s="108" t="s">
        <v>574</v>
      </c>
      <c r="C8862" s="77" t="s">
        <v>6994</v>
      </c>
      <c r="D8862" s="109" t="s">
        <v>8410</v>
      </c>
      <c r="E8862" s="108" t="s">
        <v>14396</v>
      </c>
      <c r="F8862" s="17"/>
    </row>
    <row r="8863" spans="1:6" ht="14.1" customHeight="1" x14ac:dyDescent="0.3">
      <c r="A8863" s="103" t="s">
        <v>12792</v>
      </c>
      <c r="B8863" s="75" t="s">
        <v>574</v>
      </c>
      <c r="C8863" s="77" t="s">
        <v>7021</v>
      </c>
      <c r="D8863" s="104" t="s">
        <v>12793</v>
      </c>
      <c r="E8863" s="75" t="s">
        <v>16529</v>
      </c>
      <c r="F8863" s="17"/>
    </row>
    <row r="8864" spans="1:6" ht="14.1" customHeight="1" x14ac:dyDescent="0.3">
      <c r="A8864" s="110" t="s">
        <v>4765</v>
      </c>
      <c r="B8864" s="84" t="s">
        <v>574</v>
      </c>
      <c r="C8864" s="77" t="s">
        <v>7000</v>
      </c>
      <c r="D8864" s="117" t="s">
        <v>11034</v>
      </c>
      <c r="E8864" s="84" t="s">
        <v>14399</v>
      </c>
    </row>
    <row r="8865" spans="1:6" ht="14.1" customHeight="1" x14ac:dyDescent="0.3">
      <c r="A8865" s="103" t="s">
        <v>3081</v>
      </c>
      <c r="B8865" s="75" t="s">
        <v>574</v>
      </c>
      <c r="C8865" s="77" t="s">
        <v>5231</v>
      </c>
      <c r="D8865" s="104" t="s">
        <v>11035</v>
      </c>
      <c r="E8865" s="75" t="s">
        <v>14414</v>
      </c>
      <c r="F8865" s="17"/>
    </row>
    <row r="8866" spans="1:6" ht="14.1" customHeight="1" x14ac:dyDescent="0.3">
      <c r="A8866" s="107" t="s">
        <v>6236</v>
      </c>
      <c r="B8866" s="108" t="s">
        <v>14387</v>
      </c>
      <c r="C8866" s="121" t="s">
        <v>6998</v>
      </c>
      <c r="D8866" s="109" t="s">
        <v>8702</v>
      </c>
      <c r="E8866" s="108" t="s">
        <v>1325</v>
      </c>
      <c r="F8866" s="17"/>
    </row>
    <row r="8867" spans="1:6" ht="14.1" customHeight="1" x14ac:dyDescent="0.3">
      <c r="A8867" s="103" t="s">
        <v>4069</v>
      </c>
      <c r="B8867" s="75" t="s">
        <v>574</v>
      </c>
      <c r="C8867" s="77" t="s">
        <v>7000</v>
      </c>
      <c r="D8867" s="104" t="s">
        <v>12794</v>
      </c>
      <c r="E8867" s="75" t="s">
        <v>16530</v>
      </c>
      <c r="F8867" s="17"/>
    </row>
    <row r="8868" spans="1:6" ht="14.1" customHeight="1" x14ac:dyDescent="0.3">
      <c r="A8868" s="103" t="s">
        <v>11227</v>
      </c>
      <c r="B8868" s="75" t="s">
        <v>574</v>
      </c>
      <c r="C8868" s="77" t="s">
        <v>7013</v>
      </c>
      <c r="D8868" s="104" t="s">
        <v>11228</v>
      </c>
      <c r="E8868" s="75" t="s">
        <v>14399</v>
      </c>
      <c r="F8868" s="18"/>
    </row>
    <row r="8869" spans="1:6" ht="14.1" customHeight="1" x14ac:dyDescent="0.3">
      <c r="A8869" s="110" t="s">
        <v>4766</v>
      </c>
      <c r="B8869" s="84" t="s">
        <v>574</v>
      </c>
      <c r="C8869" s="77" t="s">
        <v>6917</v>
      </c>
      <c r="D8869" s="117" t="s">
        <v>11036</v>
      </c>
      <c r="E8869" s="84" t="s">
        <v>14414</v>
      </c>
      <c r="F8869" s="17"/>
    </row>
    <row r="8870" spans="1:6" ht="14.1" customHeight="1" x14ac:dyDescent="0.3">
      <c r="A8870" s="111" t="s">
        <v>1683</v>
      </c>
      <c r="B8870" s="112" t="s">
        <v>4879</v>
      </c>
      <c r="C8870" s="77" t="s">
        <v>4532</v>
      </c>
      <c r="D8870" s="113" t="s">
        <v>9820</v>
      </c>
      <c r="E8870" s="112" t="s">
        <v>14710</v>
      </c>
      <c r="F8870" s="17"/>
    </row>
    <row r="8871" spans="1:6" ht="14.1" customHeight="1" x14ac:dyDescent="0.3">
      <c r="A8871" s="103" t="s">
        <v>11208</v>
      </c>
      <c r="B8871" s="75" t="s">
        <v>574</v>
      </c>
      <c r="C8871" s="77" t="s">
        <v>7000</v>
      </c>
      <c r="D8871" s="104" t="s">
        <v>11209</v>
      </c>
      <c r="E8871" s="75" t="s">
        <v>14399</v>
      </c>
      <c r="F8871" s="18"/>
    </row>
    <row r="8872" spans="1:6" ht="14.1" customHeight="1" x14ac:dyDescent="0.3">
      <c r="A8872" s="103" t="s">
        <v>201</v>
      </c>
      <c r="B8872" s="75" t="s">
        <v>574</v>
      </c>
      <c r="C8872" s="77" t="s">
        <v>6920</v>
      </c>
      <c r="D8872" s="104" t="s">
        <v>532</v>
      </c>
      <c r="E8872" s="75" t="s">
        <v>14398</v>
      </c>
      <c r="F8872" s="18"/>
    </row>
    <row r="8873" spans="1:6" ht="14.1" customHeight="1" x14ac:dyDescent="0.3">
      <c r="A8873" s="110" t="s">
        <v>3451</v>
      </c>
      <c r="B8873" s="84" t="s">
        <v>574</v>
      </c>
      <c r="C8873" s="77" t="s">
        <v>7002</v>
      </c>
      <c r="D8873" s="117" t="s">
        <v>14352</v>
      </c>
      <c r="E8873" s="84" t="s">
        <v>16531</v>
      </c>
    </row>
    <row r="8874" spans="1:6" ht="14.1" customHeight="1" x14ac:dyDescent="0.3">
      <c r="A8874" s="107" t="s">
        <v>4112</v>
      </c>
      <c r="B8874" s="108" t="s">
        <v>574</v>
      </c>
      <c r="C8874" s="77" t="s">
        <v>6939</v>
      </c>
      <c r="D8874" s="109" t="s">
        <v>6576</v>
      </c>
      <c r="E8874" s="108" t="s">
        <v>14422</v>
      </c>
      <c r="F8874" s="18"/>
    </row>
    <row r="8875" spans="1:6" ht="14.1" customHeight="1" x14ac:dyDescent="0.3">
      <c r="A8875" s="103" t="s">
        <v>3082</v>
      </c>
      <c r="B8875" s="75" t="s">
        <v>574</v>
      </c>
      <c r="C8875" s="77" t="s">
        <v>6061</v>
      </c>
      <c r="D8875" s="104" t="s">
        <v>11037</v>
      </c>
      <c r="E8875" s="75" t="s">
        <v>14394</v>
      </c>
    </row>
    <row r="8876" spans="1:6" ht="14.1" customHeight="1" x14ac:dyDescent="0.3">
      <c r="A8876" s="103" t="s">
        <v>3031</v>
      </c>
      <c r="B8876" s="75" t="s">
        <v>574</v>
      </c>
      <c r="C8876" s="77" t="s">
        <v>7021</v>
      </c>
      <c r="D8876" s="104" t="s">
        <v>8122</v>
      </c>
      <c r="E8876" s="75" t="s">
        <v>14398</v>
      </c>
    </row>
    <row r="8877" spans="1:6" ht="14.1" customHeight="1" x14ac:dyDescent="0.3">
      <c r="A8877" s="103" t="s">
        <v>3031</v>
      </c>
      <c r="B8877" s="75" t="s">
        <v>14387</v>
      </c>
      <c r="C8877" s="77" t="s">
        <v>7021</v>
      </c>
      <c r="D8877" s="104" t="s">
        <v>8122</v>
      </c>
      <c r="E8877" s="75" t="s">
        <v>14398</v>
      </c>
      <c r="F8877" s="17"/>
    </row>
    <row r="8878" spans="1:6" ht="14.1" customHeight="1" x14ac:dyDescent="0.3">
      <c r="A8878" s="111" t="s">
        <v>3031</v>
      </c>
      <c r="B8878" s="112" t="s">
        <v>575</v>
      </c>
      <c r="C8878" s="77" t="s">
        <v>7021</v>
      </c>
      <c r="D8878" s="113" t="s">
        <v>8122</v>
      </c>
      <c r="E8878" s="112" t="s">
        <v>14396</v>
      </c>
    </row>
    <row r="8879" spans="1:6" ht="14.1" customHeight="1" x14ac:dyDescent="0.3">
      <c r="A8879" s="83" t="s">
        <v>6237</v>
      </c>
      <c r="B8879" s="84" t="s">
        <v>574</v>
      </c>
      <c r="C8879" s="77" t="s">
        <v>6238</v>
      </c>
      <c r="D8879" s="85" t="s">
        <v>7413</v>
      </c>
      <c r="E8879" s="84" t="s">
        <v>14403</v>
      </c>
    </row>
    <row r="8880" spans="1:6" ht="14.1" customHeight="1" x14ac:dyDescent="0.3">
      <c r="A8880" s="110" t="s">
        <v>6237</v>
      </c>
      <c r="B8880" s="84" t="s">
        <v>14387</v>
      </c>
      <c r="C8880" s="77" t="s">
        <v>6238</v>
      </c>
      <c r="D8880" s="117" t="s">
        <v>8725</v>
      </c>
      <c r="E8880" s="84" t="s">
        <v>14403</v>
      </c>
      <c r="F8880" s="17"/>
    </row>
    <row r="8881" spans="1:6" ht="14.1" customHeight="1" x14ac:dyDescent="0.3">
      <c r="A8881" s="107" t="s">
        <v>6237</v>
      </c>
      <c r="B8881" s="108" t="s">
        <v>575</v>
      </c>
      <c r="C8881" s="77" t="s">
        <v>6238</v>
      </c>
      <c r="D8881" s="109" t="s">
        <v>14463</v>
      </c>
      <c r="E8881" s="108" t="s">
        <v>14403</v>
      </c>
    </row>
    <row r="8882" spans="1:6" ht="14.1" customHeight="1" x14ac:dyDescent="0.3">
      <c r="A8882" s="111" t="s">
        <v>970</v>
      </c>
      <c r="B8882" s="112" t="s">
        <v>574</v>
      </c>
      <c r="C8882" s="77" t="s">
        <v>7195</v>
      </c>
      <c r="D8882" s="113" t="s">
        <v>7196</v>
      </c>
      <c r="E8882" s="112" t="s">
        <v>14406</v>
      </c>
      <c r="F8882" s="17"/>
    </row>
    <row r="8883" spans="1:6" ht="14.1" customHeight="1" x14ac:dyDescent="0.3">
      <c r="A8883" s="103" t="s">
        <v>1770</v>
      </c>
      <c r="B8883" s="75" t="s">
        <v>574</v>
      </c>
      <c r="C8883" s="77" t="s">
        <v>9014</v>
      </c>
      <c r="D8883" s="104" t="s">
        <v>10263</v>
      </c>
      <c r="E8883" s="75" t="s">
        <v>14507</v>
      </c>
      <c r="F8883" s="17"/>
    </row>
    <row r="8884" spans="1:6" ht="14.1" customHeight="1" x14ac:dyDescent="0.3">
      <c r="A8884" s="103" t="s">
        <v>12795</v>
      </c>
      <c r="B8884" s="75" t="s">
        <v>574</v>
      </c>
      <c r="C8884" s="77" t="s">
        <v>7000</v>
      </c>
      <c r="D8884" s="104" t="s">
        <v>12796</v>
      </c>
      <c r="E8884" s="75" t="s">
        <v>16532</v>
      </c>
    </row>
    <row r="8885" spans="1:6" ht="14.1" customHeight="1" x14ac:dyDescent="0.3">
      <c r="A8885" s="107" t="s">
        <v>4506</v>
      </c>
      <c r="B8885" s="108" t="s">
        <v>574</v>
      </c>
      <c r="C8885" s="77" t="s">
        <v>6994</v>
      </c>
      <c r="D8885" s="109" t="s">
        <v>10264</v>
      </c>
      <c r="E8885" s="108" t="s">
        <v>14507</v>
      </c>
      <c r="F8885" s="17"/>
    </row>
    <row r="8886" spans="1:6" ht="14.1" customHeight="1" x14ac:dyDescent="0.3">
      <c r="A8886" s="103" t="s">
        <v>3323</v>
      </c>
      <c r="B8886" s="75" t="s">
        <v>575</v>
      </c>
      <c r="C8886" s="77" t="s">
        <v>6926</v>
      </c>
      <c r="D8886" s="104" t="s">
        <v>9313</v>
      </c>
      <c r="E8886" s="75" t="s">
        <v>15189</v>
      </c>
    </row>
    <row r="8887" spans="1:6" ht="14.1" customHeight="1" x14ac:dyDescent="0.3">
      <c r="A8887" s="103" t="s">
        <v>13945</v>
      </c>
      <c r="B8887" s="75" t="s">
        <v>574</v>
      </c>
      <c r="C8887" s="77" t="s">
        <v>6919</v>
      </c>
      <c r="D8887" s="104" t="s">
        <v>11038</v>
      </c>
      <c r="E8887" s="75" t="s">
        <v>14394</v>
      </c>
      <c r="F8887" s="17"/>
    </row>
    <row r="8888" spans="1:6" ht="14.1" customHeight="1" x14ac:dyDescent="0.3">
      <c r="A8888" s="107" t="s">
        <v>2355</v>
      </c>
      <c r="B8888" s="108" t="s">
        <v>3459</v>
      </c>
      <c r="C8888" s="77" t="s">
        <v>7013</v>
      </c>
      <c r="D8888" s="109" t="s">
        <v>9003</v>
      </c>
      <c r="E8888" s="108" t="s">
        <v>14394</v>
      </c>
    </row>
    <row r="8889" spans="1:6" ht="14.1" customHeight="1" x14ac:dyDescent="0.3">
      <c r="A8889" s="103" t="s">
        <v>2355</v>
      </c>
      <c r="B8889" s="75" t="s">
        <v>574</v>
      </c>
      <c r="C8889" s="77" t="s">
        <v>7013</v>
      </c>
      <c r="D8889" s="104" t="s">
        <v>8419</v>
      </c>
      <c r="E8889" s="75" t="s">
        <v>14394</v>
      </c>
      <c r="F8889" s="17"/>
    </row>
    <row r="8890" spans="1:6" ht="14.1" customHeight="1" x14ac:dyDescent="0.3">
      <c r="A8890" s="107" t="s">
        <v>4767</v>
      </c>
      <c r="B8890" s="108" t="s">
        <v>574</v>
      </c>
      <c r="C8890" s="77" t="s">
        <v>6924</v>
      </c>
      <c r="D8890" s="109" t="s">
        <v>11039</v>
      </c>
      <c r="E8890" s="108" t="s">
        <v>14398</v>
      </c>
    </row>
    <row r="8891" spans="1:6" ht="14.1" customHeight="1" x14ac:dyDescent="0.3">
      <c r="A8891" s="111" t="s">
        <v>6833</v>
      </c>
      <c r="B8891" s="112" t="s">
        <v>574</v>
      </c>
      <c r="C8891" s="77" t="s">
        <v>6984</v>
      </c>
      <c r="D8891" s="113" t="s">
        <v>10000</v>
      </c>
      <c r="E8891" s="112" t="s">
        <v>14394</v>
      </c>
    </row>
    <row r="8892" spans="1:6" ht="14.1" customHeight="1" x14ac:dyDescent="0.3">
      <c r="A8892" s="107" t="s">
        <v>15663</v>
      </c>
      <c r="B8892" s="108" t="s">
        <v>574</v>
      </c>
      <c r="C8892" s="77" t="s">
        <v>7071</v>
      </c>
      <c r="D8892" s="109" t="s">
        <v>10106</v>
      </c>
      <c r="E8892" s="108" t="s">
        <v>14964</v>
      </c>
    </row>
    <row r="8893" spans="1:6" ht="14.1" customHeight="1" x14ac:dyDescent="0.3">
      <c r="A8893" s="103" t="s">
        <v>15663</v>
      </c>
      <c r="B8893" s="75" t="s">
        <v>575</v>
      </c>
      <c r="C8893" s="77" t="s">
        <v>6920</v>
      </c>
      <c r="D8893" s="104" t="s">
        <v>10104</v>
      </c>
      <c r="E8893" s="75" t="s">
        <v>14964</v>
      </c>
    </row>
    <row r="8894" spans="1:6" ht="14.1" customHeight="1" x14ac:dyDescent="0.3">
      <c r="A8894" s="107" t="s">
        <v>6239</v>
      </c>
      <c r="B8894" s="108" t="s">
        <v>574</v>
      </c>
      <c r="C8894" s="77" t="s">
        <v>6924</v>
      </c>
      <c r="D8894" s="109" t="s">
        <v>8185</v>
      </c>
      <c r="E8894" s="108" t="s">
        <v>14407</v>
      </c>
    </row>
    <row r="8895" spans="1:6" ht="14.1" customHeight="1" x14ac:dyDescent="0.3">
      <c r="A8895" s="103" t="s">
        <v>2569</v>
      </c>
      <c r="B8895" s="75" t="s">
        <v>574</v>
      </c>
      <c r="C8895" s="77" t="s">
        <v>6924</v>
      </c>
      <c r="D8895" s="104" t="s">
        <v>11040</v>
      </c>
      <c r="E8895" s="75" t="s">
        <v>14398</v>
      </c>
      <c r="F8895" s="17"/>
    </row>
    <row r="8896" spans="1:6" ht="14.1" customHeight="1" x14ac:dyDescent="0.3">
      <c r="A8896" s="107" t="s">
        <v>445</v>
      </c>
      <c r="B8896" s="108" t="s">
        <v>574</v>
      </c>
      <c r="C8896" s="77" t="s">
        <v>6994</v>
      </c>
      <c r="D8896" s="109" t="s">
        <v>10322</v>
      </c>
      <c r="E8896" s="108" t="s">
        <v>14579</v>
      </c>
    </row>
    <row r="8897" spans="1:6" ht="14.1" customHeight="1" x14ac:dyDescent="0.3">
      <c r="A8897" s="103" t="s">
        <v>1024</v>
      </c>
      <c r="B8897" s="75" t="s">
        <v>574</v>
      </c>
      <c r="C8897" s="77" t="s">
        <v>6922</v>
      </c>
      <c r="D8897" s="104" t="s">
        <v>7586</v>
      </c>
      <c r="E8897" s="75" t="s">
        <v>14399</v>
      </c>
      <c r="F8897" s="18"/>
    </row>
    <row r="8898" spans="1:6" ht="14.1" customHeight="1" x14ac:dyDescent="0.3">
      <c r="A8898" s="103" t="s">
        <v>6240</v>
      </c>
      <c r="B8898" s="75" t="s">
        <v>574</v>
      </c>
      <c r="C8898" s="77" t="s">
        <v>6924</v>
      </c>
      <c r="D8898" s="104" t="s">
        <v>7230</v>
      </c>
      <c r="E8898" s="75" t="s">
        <v>14395</v>
      </c>
      <c r="F8898" s="17"/>
    </row>
    <row r="8899" spans="1:6" ht="14.1" customHeight="1" x14ac:dyDescent="0.3">
      <c r="A8899" s="107" t="s">
        <v>6240</v>
      </c>
      <c r="B8899" s="108" t="s">
        <v>14387</v>
      </c>
      <c r="C8899" s="77" t="s">
        <v>6924</v>
      </c>
      <c r="D8899" s="109" t="s">
        <v>8726</v>
      </c>
      <c r="E8899" s="108" t="s">
        <v>14395</v>
      </c>
      <c r="F8899" s="17"/>
    </row>
    <row r="8900" spans="1:6" ht="14.1" customHeight="1" x14ac:dyDescent="0.3">
      <c r="A8900" s="111" t="s">
        <v>6240</v>
      </c>
      <c r="B8900" s="112" t="s">
        <v>575</v>
      </c>
      <c r="C8900" s="77" t="s">
        <v>6924</v>
      </c>
      <c r="D8900" s="113" t="s">
        <v>7230</v>
      </c>
      <c r="E8900" s="112" t="s">
        <v>14395</v>
      </c>
      <c r="F8900" s="17"/>
    </row>
    <row r="8901" spans="1:6" ht="14.1" customHeight="1" x14ac:dyDescent="0.3">
      <c r="A8901" s="107" t="s">
        <v>4768</v>
      </c>
      <c r="B8901" s="108" t="s">
        <v>574</v>
      </c>
      <c r="C8901" s="77" t="s">
        <v>6920</v>
      </c>
      <c r="D8901" s="109" t="s">
        <v>11041</v>
      </c>
      <c r="E8901" s="108" t="s">
        <v>14406</v>
      </c>
    </row>
    <row r="8902" spans="1:6" ht="14.1" customHeight="1" x14ac:dyDescent="0.3">
      <c r="A8902" s="107" t="s">
        <v>1983</v>
      </c>
      <c r="B8902" s="108" t="s">
        <v>574</v>
      </c>
      <c r="C8902" s="77" t="s">
        <v>6924</v>
      </c>
      <c r="D8902" s="109" t="s">
        <v>12797</v>
      </c>
      <c r="E8902" s="108" t="s">
        <v>16052</v>
      </c>
      <c r="F8902" s="17"/>
    </row>
    <row r="8903" spans="1:6" ht="14.1" customHeight="1" x14ac:dyDescent="0.3">
      <c r="A8903" s="111" t="s">
        <v>542</v>
      </c>
      <c r="B8903" s="112" t="s">
        <v>574</v>
      </c>
      <c r="C8903" s="77" t="s">
        <v>6956</v>
      </c>
      <c r="D8903" s="113" t="s">
        <v>9735</v>
      </c>
      <c r="E8903" s="112" t="s">
        <v>15301</v>
      </c>
    </row>
    <row r="8904" spans="1:6" ht="14.1" customHeight="1" x14ac:dyDescent="0.3">
      <c r="A8904" s="103" t="s">
        <v>850</v>
      </c>
      <c r="B8904" s="75" t="s">
        <v>574</v>
      </c>
      <c r="C8904" s="77" t="s">
        <v>7071</v>
      </c>
      <c r="D8904" s="104" t="s">
        <v>8393</v>
      </c>
      <c r="E8904" s="75" t="s">
        <v>14409</v>
      </c>
      <c r="F8904" s="18"/>
    </row>
    <row r="8905" spans="1:6" ht="14.1" customHeight="1" x14ac:dyDescent="0.3">
      <c r="A8905" s="110" t="s">
        <v>376</v>
      </c>
      <c r="B8905" s="84" t="s">
        <v>3459</v>
      </c>
      <c r="C8905" s="77" t="s">
        <v>6924</v>
      </c>
      <c r="D8905" s="117" t="s">
        <v>9253</v>
      </c>
      <c r="E8905" s="84" t="s">
        <v>14399</v>
      </c>
      <c r="F8905" s="17"/>
    </row>
    <row r="8906" spans="1:6" ht="14.1" customHeight="1" x14ac:dyDescent="0.3">
      <c r="A8906" s="107" t="s">
        <v>376</v>
      </c>
      <c r="B8906" s="108" t="s">
        <v>574</v>
      </c>
      <c r="C8906" s="77" t="s">
        <v>6924</v>
      </c>
      <c r="D8906" s="109" t="s">
        <v>9249</v>
      </c>
      <c r="E8906" s="108" t="s">
        <v>14399</v>
      </c>
    </row>
    <row r="8907" spans="1:6" ht="14.1" customHeight="1" x14ac:dyDescent="0.3">
      <c r="A8907" s="83" t="s">
        <v>446</v>
      </c>
      <c r="B8907" s="84" t="s">
        <v>574</v>
      </c>
      <c r="C8907" s="77" t="s">
        <v>6954</v>
      </c>
      <c r="D8907" s="85" t="s">
        <v>196</v>
      </c>
      <c r="E8907" s="84" t="s">
        <v>15664</v>
      </c>
    </row>
    <row r="8908" spans="1:6" ht="14.1" customHeight="1" x14ac:dyDescent="0.3">
      <c r="A8908" s="103" t="s">
        <v>6834</v>
      </c>
      <c r="B8908" s="75" t="s">
        <v>574</v>
      </c>
      <c r="C8908" s="77" t="s">
        <v>6920</v>
      </c>
      <c r="D8908" s="104" t="s">
        <v>13726</v>
      </c>
      <c r="E8908" s="75" t="s">
        <v>14618</v>
      </c>
    </row>
    <row r="8909" spans="1:6" ht="14.1" customHeight="1" x14ac:dyDescent="0.3">
      <c r="A8909" s="107" t="s">
        <v>9921</v>
      </c>
      <c r="B8909" s="108" t="s">
        <v>574</v>
      </c>
      <c r="C8909" s="77" t="s">
        <v>6920</v>
      </c>
      <c r="D8909" s="109" t="s">
        <v>13727</v>
      </c>
      <c r="E8909" s="108" t="s">
        <v>14618</v>
      </c>
      <c r="F8909" s="17"/>
    </row>
    <row r="8910" spans="1:6" ht="14.1" customHeight="1" x14ac:dyDescent="0.3">
      <c r="A8910" s="103" t="s">
        <v>1242</v>
      </c>
      <c r="B8910" s="75" t="s">
        <v>574</v>
      </c>
      <c r="C8910" s="77" t="s">
        <v>7000</v>
      </c>
      <c r="D8910" s="104" t="s">
        <v>1243</v>
      </c>
      <c r="E8910" s="75" t="s">
        <v>16533</v>
      </c>
    </row>
    <row r="8911" spans="1:6" ht="14.1" customHeight="1" x14ac:dyDescent="0.3">
      <c r="A8911" s="107" t="s">
        <v>1242</v>
      </c>
      <c r="B8911" s="108" t="s">
        <v>14387</v>
      </c>
      <c r="C8911" s="121" t="s">
        <v>7000</v>
      </c>
      <c r="D8911" s="109" t="s">
        <v>1243</v>
      </c>
      <c r="E8911" s="108" t="s">
        <v>16533</v>
      </c>
      <c r="F8911" s="17"/>
    </row>
    <row r="8912" spans="1:6" ht="14.1" customHeight="1" x14ac:dyDescent="0.3">
      <c r="A8912" s="103" t="s">
        <v>1242</v>
      </c>
      <c r="B8912" s="75" t="s">
        <v>575</v>
      </c>
      <c r="C8912" s="77" t="s">
        <v>7000</v>
      </c>
      <c r="D8912" s="104" t="s">
        <v>1243</v>
      </c>
      <c r="E8912" s="75" t="s">
        <v>16533</v>
      </c>
      <c r="F8912" s="17"/>
    </row>
    <row r="8913" spans="1:6" ht="14.1" customHeight="1" x14ac:dyDescent="0.3">
      <c r="A8913" s="103" t="s">
        <v>11628</v>
      </c>
      <c r="B8913" s="75" t="s">
        <v>574</v>
      </c>
      <c r="C8913" s="77" t="s">
        <v>7000</v>
      </c>
      <c r="D8913" s="104" t="s">
        <v>11629</v>
      </c>
      <c r="E8913" s="75" t="s">
        <v>14398</v>
      </c>
      <c r="F8913" s="17"/>
    </row>
    <row r="8914" spans="1:6" ht="14.1" customHeight="1" x14ac:dyDescent="0.3">
      <c r="A8914" s="83" t="s">
        <v>3452</v>
      </c>
      <c r="B8914" s="84" t="s">
        <v>574</v>
      </c>
      <c r="C8914" s="77" t="s">
        <v>7002</v>
      </c>
      <c r="D8914" s="85" t="s">
        <v>16534</v>
      </c>
      <c r="E8914" s="84" t="s">
        <v>16535</v>
      </c>
    </row>
    <row r="8915" spans="1:6" ht="14.1" customHeight="1" x14ac:dyDescent="0.3">
      <c r="A8915" s="103" t="s">
        <v>3452</v>
      </c>
      <c r="B8915" s="75" t="s">
        <v>14387</v>
      </c>
      <c r="C8915" s="77" t="s">
        <v>7002</v>
      </c>
      <c r="D8915" s="104" t="s">
        <v>16534</v>
      </c>
      <c r="E8915" s="75" t="s">
        <v>16535</v>
      </c>
    </row>
    <row r="8916" spans="1:6" ht="14.1" customHeight="1" x14ac:dyDescent="0.3">
      <c r="A8916" s="103" t="s">
        <v>3452</v>
      </c>
      <c r="B8916" s="75" t="s">
        <v>575</v>
      </c>
      <c r="C8916" s="77" t="s">
        <v>7002</v>
      </c>
      <c r="D8916" s="104" t="s">
        <v>16534</v>
      </c>
      <c r="E8916" s="75" t="s">
        <v>16535</v>
      </c>
      <c r="F8916" s="17"/>
    </row>
    <row r="8917" spans="1:6" ht="14.1" customHeight="1" x14ac:dyDescent="0.3">
      <c r="A8917" s="110" t="s">
        <v>11843</v>
      </c>
      <c r="B8917" s="84" t="s">
        <v>574</v>
      </c>
      <c r="C8917" s="77" t="s">
        <v>7000</v>
      </c>
      <c r="D8917" s="117" t="s">
        <v>6895</v>
      </c>
      <c r="E8917" s="84" t="s">
        <v>14395</v>
      </c>
      <c r="F8917" s="17"/>
    </row>
    <row r="8918" spans="1:6" ht="14.1" customHeight="1" x14ac:dyDescent="0.3">
      <c r="A8918" s="107" t="s">
        <v>6241</v>
      </c>
      <c r="B8918" s="108" t="s">
        <v>574</v>
      </c>
      <c r="C8918" s="77" t="s">
        <v>5351</v>
      </c>
      <c r="D8918" s="109" t="s">
        <v>8294</v>
      </c>
      <c r="E8918" s="108" t="s">
        <v>14407</v>
      </c>
      <c r="F8918" s="17"/>
    </row>
    <row r="8919" spans="1:6" ht="14.1" customHeight="1" x14ac:dyDescent="0.3">
      <c r="A8919" s="103" t="s">
        <v>447</v>
      </c>
      <c r="B8919" s="75" t="s">
        <v>574</v>
      </c>
      <c r="C8919" s="77" t="s">
        <v>7000</v>
      </c>
      <c r="D8919" s="104" t="s">
        <v>13762</v>
      </c>
      <c r="E8919" s="75" t="s">
        <v>15665</v>
      </c>
    </row>
    <row r="8920" spans="1:6" ht="14.1" customHeight="1" x14ac:dyDescent="0.3">
      <c r="A8920" s="103" t="s">
        <v>2814</v>
      </c>
      <c r="B8920" s="75" t="s">
        <v>574</v>
      </c>
      <c r="C8920" s="77" t="s">
        <v>5701</v>
      </c>
      <c r="D8920" s="104" t="s">
        <v>13779</v>
      </c>
      <c r="E8920" s="75" t="s">
        <v>15666</v>
      </c>
    </row>
    <row r="8921" spans="1:6" ht="14.1" customHeight="1" x14ac:dyDescent="0.3">
      <c r="A8921" s="111" t="s">
        <v>2814</v>
      </c>
      <c r="B8921" s="112" t="s">
        <v>575</v>
      </c>
      <c r="C8921" s="77" t="s">
        <v>5701</v>
      </c>
      <c r="D8921" s="113" t="s">
        <v>13779</v>
      </c>
      <c r="E8921" s="112" t="s">
        <v>15666</v>
      </c>
      <c r="F8921" s="18"/>
    </row>
    <row r="8922" spans="1:6" ht="14.1" customHeight="1" x14ac:dyDescent="0.3">
      <c r="A8922" s="103" t="s">
        <v>6577</v>
      </c>
      <c r="B8922" s="75" t="s">
        <v>574</v>
      </c>
      <c r="C8922" s="77" t="s">
        <v>6919</v>
      </c>
      <c r="D8922" s="104" t="s">
        <v>2655</v>
      </c>
      <c r="E8922" s="75" t="s">
        <v>14398</v>
      </c>
      <c r="F8922" s="18"/>
    </row>
    <row r="8923" spans="1:6" ht="14.1" customHeight="1" x14ac:dyDescent="0.3">
      <c r="A8923" s="103" t="s">
        <v>6578</v>
      </c>
      <c r="B8923" s="75" t="s">
        <v>574</v>
      </c>
      <c r="C8923" s="77" t="s">
        <v>6920</v>
      </c>
      <c r="D8923" s="104" t="s">
        <v>11485</v>
      </c>
      <c r="E8923" s="75" t="s">
        <v>14398</v>
      </c>
      <c r="F8923" s="17"/>
    </row>
    <row r="8924" spans="1:6" ht="14.1" customHeight="1" x14ac:dyDescent="0.3">
      <c r="A8924" s="103" t="s">
        <v>11138</v>
      </c>
      <c r="B8924" s="75" t="s">
        <v>574</v>
      </c>
      <c r="C8924" s="77" t="s">
        <v>6994</v>
      </c>
      <c r="D8924" s="104" t="s">
        <v>2656</v>
      </c>
      <c r="E8924" s="75" t="s">
        <v>14396</v>
      </c>
      <c r="F8924" s="17"/>
    </row>
    <row r="8925" spans="1:6" ht="14.1" customHeight="1" x14ac:dyDescent="0.3">
      <c r="A8925" s="107" t="s">
        <v>3032</v>
      </c>
      <c r="B8925" s="108" t="s">
        <v>574</v>
      </c>
      <c r="C8925" s="77" t="s">
        <v>7090</v>
      </c>
      <c r="D8925" s="109" t="s">
        <v>8112</v>
      </c>
      <c r="E8925" s="108" t="s">
        <v>14400</v>
      </c>
      <c r="F8925" s="18"/>
    </row>
    <row r="8926" spans="1:6" ht="14.1" customHeight="1" x14ac:dyDescent="0.3">
      <c r="A8926" s="111" t="s">
        <v>9121</v>
      </c>
      <c r="B8926" s="112" t="s">
        <v>574</v>
      </c>
      <c r="C8926" s="77" t="s">
        <v>6924</v>
      </c>
      <c r="D8926" s="113" t="s">
        <v>9122</v>
      </c>
      <c r="E8926" s="112" t="s">
        <v>656</v>
      </c>
      <c r="F8926" s="17"/>
    </row>
    <row r="8927" spans="1:6" ht="14.1" customHeight="1" x14ac:dyDescent="0.3">
      <c r="A8927" s="110" t="s">
        <v>60</v>
      </c>
      <c r="B8927" s="84" t="s">
        <v>574</v>
      </c>
      <c r="C8927" s="77" t="s">
        <v>7021</v>
      </c>
      <c r="D8927" s="117" t="s">
        <v>14353</v>
      </c>
      <c r="E8927" s="84" t="s">
        <v>16536</v>
      </c>
    </row>
    <row r="8928" spans="1:6" ht="14.1" customHeight="1" x14ac:dyDescent="0.3">
      <c r="A8928" s="103" t="s">
        <v>60</v>
      </c>
      <c r="B8928" s="75" t="s">
        <v>14387</v>
      </c>
      <c r="C8928" s="77" t="s">
        <v>7021</v>
      </c>
      <c r="D8928" s="104" t="s">
        <v>14353</v>
      </c>
      <c r="E8928" s="75" t="s">
        <v>16536</v>
      </c>
      <c r="F8928" s="18"/>
    </row>
    <row r="8929" spans="1:6" ht="14.1" customHeight="1" x14ac:dyDescent="0.3">
      <c r="A8929" s="103" t="s">
        <v>60</v>
      </c>
      <c r="B8929" s="75" t="s">
        <v>575</v>
      </c>
      <c r="C8929" s="77" t="s">
        <v>7021</v>
      </c>
      <c r="D8929" s="113" t="s">
        <v>14353</v>
      </c>
      <c r="E8929" s="75" t="s">
        <v>16536</v>
      </c>
      <c r="F8929" s="18"/>
    </row>
    <row r="8930" spans="1:6" ht="14.1" customHeight="1" x14ac:dyDescent="0.3">
      <c r="A8930" s="103" t="s">
        <v>4769</v>
      </c>
      <c r="B8930" s="84" t="s">
        <v>574</v>
      </c>
      <c r="C8930" s="77" t="s">
        <v>6998</v>
      </c>
      <c r="D8930" s="104" t="s">
        <v>15807</v>
      </c>
      <c r="E8930" s="75" t="s">
        <v>14398</v>
      </c>
      <c r="F8930" s="18"/>
    </row>
    <row r="8931" spans="1:6" ht="14.1" customHeight="1" x14ac:dyDescent="0.3">
      <c r="A8931" s="103" t="s">
        <v>5088</v>
      </c>
      <c r="B8931" s="75" t="s">
        <v>574</v>
      </c>
      <c r="C8931" s="77" t="s">
        <v>6919</v>
      </c>
      <c r="D8931" s="104" t="s">
        <v>9432</v>
      </c>
      <c r="E8931" s="75" t="s">
        <v>14411</v>
      </c>
      <c r="F8931" s="17"/>
    </row>
    <row r="8932" spans="1:6" ht="14.1" customHeight="1" x14ac:dyDescent="0.3">
      <c r="A8932" s="103" t="s">
        <v>3033</v>
      </c>
      <c r="B8932" s="75" t="s">
        <v>574</v>
      </c>
      <c r="C8932" s="77" t="s">
        <v>5527</v>
      </c>
      <c r="D8932" s="104" t="s">
        <v>13449</v>
      </c>
      <c r="E8932" s="75" t="s">
        <v>14398</v>
      </c>
    </row>
    <row r="8933" spans="1:6" ht="14.1" customHeight="1" x14ac:dyDescent="0.3">
      <c r="A8933" s="103" t="s">
        <v>6242</v>
      </c>
      <c r="B8933" s="75" t="s">
        <v>1244</v>
      </c>
      <c r="C8933" s="77" t="s">
        <v>6919</v>
      </c>
      <c r="D8933" s="104" t="s">
        <v>8813</v>
      </c>
      <c r="E8933" s="75" t="s">
        <v>14396</v>
      </c>
    </row>
    <row r="8934" spans="1:6" ht="14.1" customHeight="1" x14ac:dyDescent="0.3">
      <c r="A8934" s="107" t="s">
        <v>3034</v>
      </c>
      <c r="B8934" s="108" t="s">
        <v>576</v>
      </c>
      <c r="C8934" s="77" t="s">
        <v>6922</v>
      </c>
      <c r="D8934" s="109" t="s">
        <v>8764</v>
      </c>
      <c r="E8934" s="108" t="s">
        <v>14394</v>
      </c>
      <c r="F8934" s="17"/>
    </row>
    <row r="8935" spans="1:6" ht="14.1" customHeight="1" x14ac:dyDescent="0.3">
      <c r="A8935" s="107" t="s">
        <v>3034</v>
      </c>
      <c r="B8935" s="108" t="s">
        <v>1244</v>
      </c>
      <c r="C8935" s="77" t="s">
        <v>6922</v>
      </c>
      <c r="D8935" s="109" t="s">
        <v>8839</v>
      </c>
      <c r="E8935" s="108" t="s">
        <v>14394</v>
      </c>
      <c r="F8935" s="17"/>
    </row>
    <row r="8936" spans="1:6" ht="14.1" customHeight="1" x14ac:dyDescent="0.3">
      <c r="A8936" s="103" t="s">
        <v>3034</v>
      </c>
      <c r="B8936" s="75" t="s">
        <v>574</v>
      </c>
      <c r="C8936" s="77" t="s">
        <v>6922</v>
      </c>
      <c r="D8936" s="104" t="s">
        <v>8187</v>
      </c>
      <c r="E8936" s="75" t="s">
        <v>14394</v>
      </c>
      <c r="F8936" s="18"/>
    </row>
    <row r="8937" spans="1:6" ht="14.1" customHeight="1" x14ac:dyDescent="0.3">
      <c r="A8937" s="103" t="s">
        <v>3083</v>
      </c>
      <c r="B8937" s="75" t="s">
        <v>575</v>
      </c>
      <c r="C8937" s="77" t="s">
        <v>5657</v>
      </c>
      <c r="D8937" s="104" t="s">
        <v>13946</v>
      </c>
      <c r="E8937" s="75" t="s">
        <v>14404</v>
      </c>
    </row>
    <row r="8938" spans="1:6" ht="14.1" customHeight="1" x14ac:dyDescent="0.3">
      <c r="A8938" s="107" t="s">
        <v>3546</v>
      </c>
      <c r="B8938" s="108" t="s">
        <v>14387</v>
      </c>
      <c r="C8938" s="77" t="s">
        <v>6984</v>
      </c>
      <c r="D8938" s="109" t="s">
        <v>8713</v>
      </c>
      <c r="E8938" s="108" t="s">
        <v>14398</v>
      </c>
    </row>
    <row r="8939" spans="1:6" ht="14.1" customHeight="1" x14ac:dyDescent="0.3">
      <c r="A8939" s="103" t="s">
        <v>2657</v>
      </c>
      <c r="B8939" s="75" t="s">
        <v>574</v>
      </c>
      <c r="C8939" s="77" t="s">
        <v>6920</v>
      </c>
      <c r="D8939" s="104" t="s">
        <v>14027</v>
      </c>
      <c r="E8939" s="75" t="s">
        <v>14394</v>
      </c>
      <c r="F8939" s="17"/>
    </row>
    <row r="8940" spans="1:6" ht="14.1" customHeight="1" x14ac:dyDescent="0.3">
      <c r="A8940" s="103" t="s">
        <v>2657</v>
      </c>
      <c r="B8940" s="75" t="s">
        <v>575</v>
      </c>
      <c r="C8940" s="77" t="s">
        <v>6920</v>
      </c>
      <c r="D8940" s="104" t="s">
        <v>14027</v>
      </c>
      <c r="E8940" s="75" t="s">
        <v>14394</v>
      </c>
      <c r="F8940" s="18"/>
    </row>
    <row r="8941" spans="1:6" ht="14.1" customHeight="1" x14ac:dyDescent="0.3">
      <c r="A8941" s="111" t="s">
        <v>3547</v>
      </c>
      <c r="B8941" s="112" t="s">
        <v>574</v>
      </c>
      <c r="C8941" s="77" t="s">
        <v>5878</v>
      </c>
      <c r="D8941" s="113" t="s">
        <v>7474</v>
      </c>
      <c r="E8941" s="112" t="s">
        <v>14399</v>
      </c>
    </row>
    <row r="8942" spans="1:6" ht="14.1" customHeight="1" x14ac:dyDescent="0.3">
      <c r="A8942" s="107" t="s">
        <v>405</v>
      </c>
      <c r="B8942" s="108" t="s">
        <v>574</v>
      </c>
      <c r="C8942" s="77" t="s">
        <v>7021</v>
      </c>
      <c r="D8942" s="109" t="s">
        <v>10217</v>
      </c>
      <c r="E8942" s="108" t="s">
        <v>14499</v>
      </c>
      <c r="F8942" s="18"/>
    </row>
    <row r="8943" spans="1:6" ht="14.1" customHeight="1" x14ac:dyDescent="0.3">
      <c r="A8943" s="107" t="s">
        <v>635</v>
      </c>
      <c r="B8943" s="108" t="s">
        <v>574</v>
      </c>
      <c r="C8943" s="77" t="s">
        <v>7000</v>
      </c>
      <c r="D8943" s="109" t="s">
        <v>7312</v>
      </c>
      <c r="E8943" s="108" t="s">
        <v>14395</v>
      </c>
      <c r="F8943" s="17"/>
    </row>
    <row r="8944" spans="1:6" ht="14.1" customHeight="1" x14ac:dyDescent="0.3">
      <c r="A8944" s="111" t="s">
        <v>635</v>
      </c>
      <c r="B8944" s="112" t="s">
        <v>14387</v>
      </c>
      <c r="C8944" s="77" t="s">
        <v>7000</v>
      </c>
      <c r="D8944" s="113" t="s">
        <v>7312</v>
      </c>
      <c r="E8944" s="112" t="s">
        <v>14395</v>
      </c>
      <c r="F8944" s="18"/>
    </row>
    <row r="8945" spans="1:6" ht="14.1" customHeight="1" x14ac:dyDescent="0.3">
      <c r="A8945" s="103" t="s">
        <v>635</v>
      </c>
      <c r="B8945" s="75" t="s">
        <v>575</v>
      </c>
      <c r="C8945" s="77" t="s">
        <v>7000</v>
      </c>
      <c r="D8945" s="104" t="s">
        <v>7312</v>
      </c>
      <c r="E8945" s="75" t="s">
        <v>14395</v>
      </c>
      <c r="F8945" s="17"/>
    </row>
    <row r="8946" spans="1:6" ht="14.1" customHeight="1" x14ac:dyDescent="0.3">
      <c r="A8946" s="111" t="s">
        <v>12798</v>
      </c>
      <c r="B8946" s="112" t="s">
        <v>574</v>
      </c>
      <c r="C8946" s="77" t="s">
        <v>5307</v>
      </c>
      <c r="D8946" s="113" t="s">
        <v>12799</v>
      </c>
      <c r="E8946" s="112" t="s">
        <v>16537</v>
      </c>
    </row>
    <row r="8947" spans="1:6" ht="14.1" customHeight="1" x14ac:dyDescent="0.3">
      <c r="A8947" s="103" t="s">
        <v>1589</v>
      </c>
      <c r="B8947" s="75" t="s">
        <v>574</v>
      </c>
      <c r="C8947" s="77" t="s">
        <v>6956</v>
      </c>
      <c r="D8947" s="104" t="s">
        <v>12217</v>
      </c>
      <c r="E8947" s="75" t="s">
        <v>15829</v>
      </c>
    </row>
    <row r="8948" spans="1:6" ht="14.1" customHeight="1" x14ac:dyDescent="0.3">
      <c r="A8948" s="107" t="s">
        <v>1589</v>
      </c>
      <c r="B8948" s="108" t="s">
        <v>14387</v>
      </c>
      <c r="C8948" s="77" t="s">
        <v>6956</v>
      </c>
      <c r="D8948" s="109" t="s">
        <v>12217</v>
      </c>
      <c r="E8948" s="108" t="s">
        <v>15829</v>
      </c>
    </row>
    <row r="8949" spans="1:6" ht="14.1" customHeight="1" x14ac:dyDescent="0.3">
      <c r="A8949" s="107" t="s">
        <v>1589</v>
      </c>
      <c r="B8949" s="108" t="s">
        <v>575</v>
      </c>
      <c r="C8949" s="77" t="s">
        <v>6956</v>
      </c>
      <c r="D8949" s="109" t="s">
        <v>12217</v>
      </c>
      <c r="E8949" s="108" t="s">
        <v>15829</v>
      </c>
    </row>
    <row r="8950" spans="1:6" ht="14.1" customHeight="1" x14ac:dyDescent="0.3">
      <c r="A8950" s="103" t="s">
        <v>4770</v>
      </c>
      <c r="B8950" s="75" t="s">
        <v>574</v>
      </c>
      <c r="C8950" s="77" t="s">
        <v>6984</v>
      </c>
      <c r="D8950" s="104" t="s">
        <v>15808</v>
      </c>
      <c r="E8950" s="75" t="s">
        <v>14394</v>
      </c>
    </row>
    <row r="8951" spans="1:6" ht="14.1" customHeight="1" x14ac:dyDescent="0.3">
      <c r="A8951" s="103" t="s">
        <v>4771</v>
      </c>
      <c r="B8951" s="75" t="s">
        <v>574</v>
      </c>
      <c r="C8951" s="77" t="s">
        <v>6924</v>
      </c>
      <c r="D8951" s="104" t="s">
        <v>11042</v>
      </c>
      <c r="E8951" s="75" t="s">
        <v>14394</v>
      </c>
      <c r="F8951" s="18"/>
    </row>
    <row r="8952" spans="1:6" ht="14.1" customHeight="1" x14ac:dyDescent="0.3">
      <c r="A8952" s="103" t="s">
        <v>3760</v>
      </c>
      <c r="B8952" s="75" t="s">
        <v>574</v>
      </c>
      <c r="C8952" s="77" t="s">
        <v>6984</v>
      </c>
      <c r="D8952" s="104" t="s">
        <v>6896</v>
      </c>
      <c r="E8952" s="75" t="s">
        <v>14395</v>
      </c>
      <c r="F8952" s="17"/>
    </row>
    <row r="8953" spans="1:6" ht="14.1" customHeight="1" x14ac:dyDescent="0.3">
      <c r="A8953" s="107" t="s">
        <v>1293</v>
      </c>
      <c r="B8953" s="108" t="s">
        <v>574</v>
      </c>
      <c r="C8953" s="77" t="s">
        <v>9033</v>
      </c>
      <c r="D8953" s="109" t="s">
        <v>10001</v>
      </c>
      <c r="E8953" s="108" t="s">
        <v>14394</v>
      </c>
    </row>
    <row r="8954" spans="1:6" ht="14.1" customHeight="1" x14ac:dyDescent="0.3">
      <c r="A8954" s="111" t="s">
        <v>4070</v>
      </c>
      <c r="B8954" s="112" t="s">
        <v>574</v>
      </c>
      <c r="C8954" s="77" t="s">
        <v>5395</v>
      </c>
      <c r="D8954" s="113" t="s">
        <v>12800</v>
      </c>
      <c r="E8954" s="112" t="s">
        <v>16538</v>
      </c>
    </row>
    <row r="8955" spans="1:6" ht="14.1" customHeight="1" x14ac:dyDescent="0.3">
      <c r="A8955" s="107" t="s">
        <v>11139</v>
      </c>
      <c r="B8955" s="108" t="s">
        <v>574</v>
      </c>
      <c r="C8955" s="77" t="s">
        <v>6937</v>
      </c>
      <c r="D8955" s="109" t="s">
        <v>11140</v>
      </c>
      <c r="E8955" s="108" t="s">
        <v>14396</v>
      </c>
      <c r="F8955" s="17"/>
    </row>
    <row r="8956" spans="1:6" ht="14.1" customHeight="1" x14ac:dyDescent="0.3">
      <c r="A8956" s="107" t="s">
        <v>11139</v>
      </c>
      <c r="B8956" s="108" t="s">
        <v>4879</v>
      </c>
      <c r="C8956" s="77" t="s">
        <v>6937</v>
      </c>
      <c r="D8956" s="109" t="s">
        <v>5260</v>
      </c>
      <c r="E8956" s="108" t="s">
        <v>14396</v>
      </c>
      <c r="F8956" s="17"/>
    </row>
    <row r="8957" spans="1:6" ht="14.1" customHeight="1" x14ac:dyDescent="0.3">
      <c r="A8957" s="103" t="s">
        <v>2356</v>
      </c>
      <c r="B8957" s="75" t="s">
        <v>574</v>
      </c>
      <c r="C8957" s="77" t="s">
        <v>6984</v>
      </c>
      <c r="D8957" s="104" t="s">
        <v>8491</v>
      </c>
      <c r="E8957" s="75" t="s">
        <v>14417</v>
      </c>
      <c r="F8957" s="17"/>
    </row>
    <row r="8958" spans="1:6" ht="14.1" customHeight="1" x14ac:dyDescent="0.3">
      <c r="A8958" s="103" t="s">
        <v>4616</v>
      </c>
      <c r="B8958" s="75" t="s">
        <v>574</v>
      </c>
      <c r="C8958" s="77" t="s">
        <v>6984</v>
      </c>
      <c r="D8958" s="104" t="s">
        <v>8017</v>
      </c>
      <c r="E8958" s="75" t="s">
        <v>14399</v>
      </c>
    </row>
    <row r="8959" spans="1:6" ht="14.1" customHeight="1" x14ac:dyDescent="0.3">
      <c r="A8959" s="103" t="s">
        <v>10198</v>
      </c>
      <c r="B8959" s="75" t="s">
        <v>574</v>
      </c>
      <c r="C8959" s="77" t="s">
        <v>6984</v>
      </c>
      <c r="D8959" s="104" t="s">
        <v>15667</v>
      </c>
      <c r="E8959" s="75" t="s">
        <v>14395</v>
      </c>
    </row>
    <row r="8960" spans="1:6" ht="14.1" customHeight="1" x14ac:dyDescent="0.3">
      <c r="A8960" s="111" t="s">
        <v>2570</v>
      </c>
      <c r="B8960" s="112" t="s">
        <v>574</v>
      </c>
      <c r="C8960" s="77" t="s">
        <v>6984</v>
      </c>
      <c r="D8960" s="113" t="s">
        <v>11043</v>
      </c>
      <c r="E8960" s="112" t="s">
        <v>14401</v>
      </c>
    </row>
    <row r="8961" spans="1:6" ht="14.1" customHeight="1" x14ac:dyDescent="0.3">
      <c r="A8961" s="103" t="s">
        <v>9098</v>
      </c>
      <c r="B8961" s="75" t="s">
        <v>574</v>
      </c>
      <c r="C8961" s="77" t="s">
        <v>6984</v>
      </c>
      <c r="D8961" s="104" t="s">
        <v>9099</v>
      </c>
      <c r="E8961" s="75" t="s">
        <v>14659</v>
      </c>
    </row>
    <row r="8962" spans="1:6" ht="14.1" customHeight="1" x14ac:dyDescent="0.3">
      <c r="A8962" s="83" t="s">
        <v>960</v>
      </c>
      <c r="B8962" s="84" t="s">
        <v>3459</v>
      </c>
      <c r="C8962" s="77" t="s">
        <v>6984</v>
      </c>
      <c r="D8962" s="85" t="s">
        <v>13707</v>
      </c>
      <c r="E8962" s="84" t="s">
        <v>15036</v>
      </c>
    </row>
    <row r="8963" spans="1:6" ht="14.1" customHeight="1" x14ac:dyDescent="0.3">
      <c r="A8963" s="107" t="s">
        <v>960</v>
      </c>
      <c r="B8963" s="108" t="s">
        <v>574</v>
      </c>
      <c r="C8963" s="77" t="s">
        <v>6984</v>
      </c>
      <c r="D8963" s="109" t="s">
        <v>9809</v>
      </c>
      <c r="E8963" s="108" t="s">
        <v>15036</v>
      </c>
    </row>
    <row r="8964" spans="1:6" ht="14.1" customHeight="1" x14ac:dyDescent="0.3">
      <c r="A8964" s="107" t="s">
        <v>9688</v>
      </c>
      <c r="B8964" s="108" t="s">
        <v>574</v>
      </c>
      <c r="C8964" s="77" t="s">
        <v>6984</v>
      </c>
      <c r="D8964" s="109" t="s">
        <v>9695</v>
      </c>
      <c r="E8964" s="108" t="s">
        <v>14398</v>
      </c>
    </row>
    <row r="8965" spans="1:6" ht="14.1" customHeight="1" x14ac:dyDescent="0.3">
      <c r="A8965" s="103" t="s">
        <v>9688</v>
      </c>
      <c r="B8965" s="75" t="s">
        <v>574</v>
      </c>
      <c r="C8965" s="77" t="s">
        <v>6984</v>
      </c>
      <c r="D8965" s="104" t="s">
        <v>15668</v>
      </c>
      <c r="E8965" s="75" t="s">
        <v>14398</v>
      </c>
    </row>
    <row r="8966" spans="1:6" ht="14.1" customHeight="1" x14ac:dyDescent="0.3">
      <c r="A8966" s="103" t="s">
        <v>9688</v>
      </c>
      <c r="B8966" s="75" t="s">
        <v>574</v>
      </c>
      <c r="C8966" s="77" t="s">
        <v>6984</v>
      </c>
      <c r="D8966" s="104" t="s">
        <v>9691</v>
      </c>
      <c r="E8966" s="75" t="s">
        <v>14398</v>
      </c>
      <c r="F8966" s="18"/>
    </row>
    <row r="8967" spans="1:6" ht="14.1" customHeight="1" x14ac:dyDescent="0.3">
      <c r="A8967" s="111" t="s">
        <v>9688</v>
      </c>
      <c r="B8967" s="112" t="s">
        <v>574</v>
      </c>
      <c r="C8967" s="77" t="s">
        <v>6984</v>
      </c>
      <c r="D8967" s="113" t="s">
        <v>9689</v>
      </c>
      <c r="E8967" s="112" t="s">
        <v>14398</v>
      </c>
      <c r="F8967" s="17"/>
    </row>
    <row r="8968" spans="1:6" ht="14.1" customHeight="1" x14ac:dyDescent="0.3">
      <c r="A8968" s="107" t="s">
        <v>9688</v>
      </c>
      <c r="B8968" s="108" t="s">
        <v>574</v>
      </c>
      <c r="C8968" s="77" t="s">
        <v>6984</v>
      </c>
      <c r="D8968" s="109" t="s">
        <v>9692</v>
      </c>
      <c r="E8968" s="108" t="s">
        <v>14398</v>
      </c>
      <c r="F8968" s="17"/>
    </row>
    <row r="8969" spans="1:6" ht="14.1" customHeight="1" x14ac:dyDescent="0.3">
      <c r="A8969" s="103" t="s">
        <v>9688</v>
      </c>
      <c r="B8969" s="75" t="s">
        <v>574</v>
      </c>
      <c r="C8969" s="77" t="s">
        <v>6984</v>
      </c>
      <c r="D8969" s="104" t="s">
        <v>9690</v>
      </c>
      <c r="E8969" s="75" t="s">
        <v>14398</v>
      </c>
    </row>
    <row r="8970" spans="1:6" ht="14.1" customHeight="1" x14ac:dyDescent="0.3">
      <c r="A8970" s="107" t="s">
        <v>9688</v>
      </c>
      <c r="B8970" s="108" t="s">
        <v>574</v>
      </c>
      <c r="C8970" s="77" t="s">
        <v>6984</v>
      </c>
      <c r="D8970" s="109" t="s">
        <v>9694</v>
      </c>
      <c r="E8970" s="108" t="s">
        <v>14398</v>
      </c>
    </row>
    <row r="8971" spans="1:6" ht="14.1" customHeight="1" x14ac:dyDescent="0.3">
      <c r="A8971" s="103" t="s">
        <v>9688</v>
      </c>
      <c r="B8971" s="75" t="s">
        <v>574</v>
      </c>
      <c r="C8971" s="77" t="s">
        <v>6984</v>
      </c>
      <c r="D8971" s="104" t="s">
        <v>9693</v>
      </c>
      <c r="E8971" s="75" t="s">
        <v>14398</v>
      </c>
      <c r="F8971" s="17"/>
    </row>
    <row r="8972" spans="1:6" ht="14.1" customHeight="1" x14ac:dyDescent="0.3">
      <c r="A8972" s="103" t="s">
        <v>15669</v>
      </c>
      <c r="B8972" s="75" t="s">
        <v>574</v>
      </c>
      <c r="C8972" s="77" t="s">
        <v>6984</v>
      </c>
      <c r="D8972" s="104" t="s">
        <v>105</v>
      </c>
      <c r="E8972" s="75" t="s">
        <v>14394</v>
      </c>
      <c r="F8972" s="17"/>
    </row>
    <row r="8973" spans="1:6" ht="14.1" customHeight="1" x14ac:dyDescent="0.3">
      <c r="A8973" s="103" t="s">
        <v>15670</v>
      </c>
      <c r="B8973" s="75" t="s">
        <v>574</v>
      </c>
      <c r="C8973" s="77" t="s">
        <v>6984</v>
      </c>
      <c r="D8973" s="104" t="s">
        <v>10358</v>
      </c>
      <c r="E8973" s="75" t="s">
        <v>14400</v>
      </c>
    </row>
    <row r="8974" spans="1:6" ht="14.1" customHeight="1" x14ac:dyDescent="0.3">
      <c r="A8974" s="103" t="s">
        <v>15670</v>
      </c>
      <c r="B8974" s="75" t="s">
        <v>574</v>
      </c>
      <c r="C8974" s="77" t="s">
        <v>6984</v>
      </c>
      <c r="D8974" s="104" t="s">
        <v>10360</v>
      </c>
      <c r="E8974" s="75" t="s">
        <v>14400</v>
      </c>
    </row>
    <row r="8975" spans="1:6" ht="14.1" customHeight="1" x14ac:dyDescent="0.3">
      <c r="A8975" s="103" t="s">
        <v>15670</v>
      </c>
      <c r="B8975" s="75" t="s">
        <v>574</v>
      </c>
      <c r="C8975" s="77" t="s">
        <v>6984</v>
      </c>
      <c r="D8975" s="104" t="s">
        <v>10360</v>
      </c>
      <c r="E8975" s="75" t="s">
        <v>14400</v>
      </c>
    </row>
    <row r="8976" spans="1:6" ht="14.1" customHeight="1" x14ac:dyDescent="0.3">
      <c r="A8976" s="111" t="s">
        <v>15670</v>
      </c>
      <c r="B8976" s="112" t="s">
        <v>574</v>
      </c>
      <c r="C8976" s="77" t="s">
        <v>6984</v>
      </c>
      <c r="D8976" s="113" t="s">
        <v>10359</v>
      </c>
      <c r="E8976" s="112" t="s">
        <v>14400</v>
      </c>
      <c r="F8976" s="17"/>
    </row>
    <row r="8977" spans="1:6" ht="14.1" customHeight="1" x14ac:dyDescent="0.3">
      <c r="A8977" s="107" t="s">
        <v>15670</v>
      </c>
      <c r="B8977" s="108" t="s">
        <v>574</v>
      </c>
      <c r="C8977" s="77" t="s">
        <v>6984</v>
      </c>
      <c r="D8977" s="109" t="s">
        <v>10359</v>
      </c>
      <c r="E8977" s="108" t="s">
        <v>14400</v>
      </c>
    </row>
    <row r="8978" spans="1:6" ht="14.1" customHeight="1" x14ac:dyDescent="0.3">
      <c r="A8978" s="103" t="s">
        <v>15671</v>
      </c>
      <c r="B8978" s="75" t="s">
        <v>574</v>
      </c>
      <c r="C8978" s="77" t="s">
        <v>6984</v>
      </c>
      <c r="D8978" s="104" t="s">
        <v>9191</v>
      </c>
      <c r="E8978" s="75" t="s">
        <v>14640</v>
      </c>
    </row>
    <row r="8979" spans="1:6" ht="14.1" customHeight="1" x14ac:dyDescent="0.3">
      <c r="A8979" s="110" t="s">
        <v>15671</v>
      </c>
      <c r="B8979" s="84" t="s">
        <v>574</v>
      </c>
      <c r="C8979" s="77" t="s">
        <v>6984</v>
      </c>
      <c r="D8979" s="117" t="s">
        <v>15672</v>
      </c>
      <c r="E8979" s="84" t="s">
        <v>14640</v>
      </c>
      <c r="F8979" s="18"/>
    </row>
    <row r="8980" spans="1:6" ht="14.1" customHeight="1" x14ac:dyDescent="0.3">
      <c r="A8980" s="107" t="s">
        <v>3035</v>
      </c>
      <c r="B8980" s="108" t="s">
        <v>574</v>
      </c>
      <c r="C8980" s="77" t="s">
        <v>6984</v>
      </c>
      <c r="D8980" s="109" t="s">
        <v>7584</v>
      </c>
      <c r="E8980" s="108" t="s">
        <v>14405</v>
      </c>
      <c r="F8980" s="18"/>
    </row>
    <row r="8981" spans="1:6" ht="14.1" customHeight="1" x14ac:dyDescent="0.3">
      <c r="A8981" s="107" t="s">
        <v>693</v>
      </c>
      <c r="B8981" s="108" t="s">
        <v>574</v>
      </c>
      <c r="C8981" s="77" t="s">
        <v>6984</v>
      </c>
      <c r="D8981" s="109" t="s">
        <v>8225</v>
      </c>
      <c r="E8981" s="108" t="s">
        <v>14405</v>
      </c>
      <c r="F8981" s="17"/>
    </row>
    <row r="8982" spans="1:6" ht="14.1" customHeight="1" x14ac:dyDescent="0.3">
      <c r="A8982" s="103" t="s">
        <v>1106</v>
      </c>
      <c r="B8982" s="75" t="s">
        <v>574</v>
      </c>
      <c r="C8982" s="77" t="s">
        <v>6984</v>
      </c>
      <c r="D8982" s="104" t="s">
        <v>7081</v>
      </c>
      <c r="E8982" s="75" t="s">
        <v>14395</v>
      </c>
    </row>
    <row r="8983" spans="1:6" ht="14.1" customHeight="1" x14ac:dyDescent="0.3">
      <c r="A8983" s="107" t="s">
        <v>9514</v>
      </c>
      <c r="B8983" s="108" t="s">
        <v>3459</v>
      </c>
      <c r="C8983" s="77" t="s">
        <v>6984</v>
      </c>
      <c r="D8983" s="109" t="s">
        <v>9515</v>
      </c>
      <c r="E8983" s="108" t="s">
        <v>15674</v>
      </c>
    </row>
    <row r="8984" spans="1:6" ht="14.1" customHeight="1" x14ac:dyDescent="0.3">
      <c r="A8984" s="111" t="s">
        <v>9514</v>
      </c>
      <c r="B8984" s="112" t="s">
        <v>574</v>
      </c>
      <c r="C8984" s="77" t="s">
        <v>6984</v>
      </c>
      <c r="D8984" s="113" t="s">
        <v>9907</v>
      </c>
      <c r="E8984" s="112" t="s">
        <v>15673</v>
      </c>
      <c r="F8984" s="18"/>
    </row>
    <row r="8985" spans="1:6" ht="14.1" customHeight="1" x14ac:dyDescent="0.3">
      <c r="A8985" s="107" t="s">
        <v>9514</v>
      </c>
      <c r="B8985" s="108" t="s">
        <v>574</v>
      </c>
      <c r="C8985" s="121" t="s">
        <v>6939</v>
      </c>
      <c r="D8985" s="109" t="s">
        <v>3801</v>
      </c>
      <c r="E8985" s="108" t="s">
        <v>15673</v>
      </c>
      <c r="F8985" s="17"/>
    </row>
    <row r="8986" spans="1:6" ht="14.1" customHeight="1" x14ac:dyDescent="0.3">
      <c r="A8986" s="103" t="s">
        <v>9514</v>
      </c>
      <c r="B8986" s="75" t="s">
        <v>574</v>
      </c>
      <c r="C8986" s="77" t="s">
        <v>6984</v>
      </c>
      <c r="D8986" s="104" t="s">
        <v>248</v>
      </c>
      <c r="E8986" s="75" t="s">
        <v>15673</v>
      </c>
      <c r="F8986" s="28"/>
    </row>
    <row r="8987" spans="1:6" ht="14.1" customHeight="1" x14ac:dyDescent="0.3">
      <c r="A8987" s="103" t="s">
        <v>11831</v>
      </c>
      <c r="B8987" s="75" t="s">
        <v>574</v>
      </c>
      <c r="C8987" s="77" t="s">
        <v>6909</v>
      </c>
      <c r="D8987" s="104" t="s">
        <v>11832</v>
      </c>
      <c r="E8987" s="75" t="s">
        <v>14395</v>
      </c>
      <c r="F8987" s="18"/>
    </row>
    <row r="8988" spans="1:6" ht="14.1" customHeight="1" x14ac:dyDescent="0.3">
      <c r="A8988" s="103" t="s">
        <v>1142</v>
      </c>
      <c r="B8988" s="75" t="s">
        <v>574</v>
      </c>
      <c r="C8988" s="77" t="s">
        <v>7013</v>
      </c>
      <c r="D8988" s="104" t="s">
        <v>11700</v>
      </c>
      <c r="E8988" s="75" t="s">
        <v>14394</v>
      </c>
    </row>
    <row r="8989" spans="1:6" ht="14.1" customHeight="1" x14ac:dyDescent="0.3">
      <c r="A8989" s="107" t="s">
        <v>2571</v>
      </c>
      <c r="B8989" s="108" t="s">
        <v>574</v>
      </c>
      <c r="C8989" s="77" t="s">
        <v>6920</v>
      </c>
      <c r="D8989" s="109" t="s">
        <v>15809</v>
      </c>
      <c r="E8989" s="108" t="s">
        <v>14396</v>
      </c>
    </row>
    <row r="8990" spans="1:6" ht="14.1" customHeight="1" x14ac:dyDescent="0.3">
      <c r="A8990" s="103" t="s">
        <v>6243</v>
      </c>
      <c r="B8990" s="75" t="s">
        <v>4879</v>
      </c>
      <c r="C8990" s="77" t="s">
        <v>5979</v>
      </c>
      <c r="D8990" s="104" t="s">
        <v>8882</v>
      </c>
      <c r="E8990" s="75" t="s">
        <v>14415</v>
      </c>
    </row>
    <row r="8991" spans="1:6" ht="14.1" customHeight="1" x14ac:dyDescent="0.3">
      <c r="A8991" s="107" t="s">
        <v>2572</v>
      </c>
      <c r="B8991" s="108" t="s">
        <v>574</v>
      </c>
      <c r="C8991" s="77" t="s">
        <v>6920</v>
      </c>
      <c r="D8991" s="109" t="s">
        <v>11044</v>
      </c>
      <c r="E8991" s="108" t="s">
        <v>14411</v>
      </c>
    </row>
    <row r="8992" spans="1:6" ht="14.1" customHeight="1" x14ac:dyDescent="0.3">
      <c r="A8992" s="103" t="s">
        <v>1493</v>
      </c>
      <c r="B8992" s="75" t="s">
        <v>577</v>
      </c>
      <c r="C8992" s="77" t="s">
        <v>8684</v>
      </c>
      <c r="D8992" s="104" t="s">
        <v>8686</v>
      </c>
      <c r="E8992" s="75" t="s">
        <v>14396</v>
      </c>
      <c r="F8992" s="18"/>
    </row>
    <row r="8993" spans="1:6" ht="14.1" customHeight="1" x14ac:dyDescent="0.3">
      <c r="A8993" s="103" t="s">
        <v>4258</v>
      </c>
      <c r="B8993" s="75" t="s">
        <v>574</v>
      </c>
      <c r="C8993" s="77" t="s">
        <v>6933</v>
      </c>
      <c r="D8993" s="104" t="s">
        <v>6934</v>
      </c>
      <c r="E8993" s="75" t="s">
        <v>733</v>
      </c>
    </row>
    <row r="8994" spans="1:6" ht="14.1" customHeight="1" x14ac:dyDescent="0.3">
      <c r="A8994" s="103" t="s">
        <v>4262</v>
      </c>
      <c r="B8994" s="75" t="s">
        <v>574</v>
      </c>
      <c r="C8994" s="77" t="s">
        <v>6933</v>
      </c>
      <c r="D8994" s="104" t="s">
        <v>6941</v>
      </c>
      <c r="E8994" s="75" t="s">
        <v>733</v>
      </c>
      <c r="F8994" s="18"/>
    </row>
    <row r="8995" spans="1:6" ht="14.1" customHeight="1" x14ac:dyDescent="0.3">
      <c r="A8995" s="107" t="s">
        <v>4263</v>
      </c>
      <c r="B8995" s="108" t="s">
        <v>574</v>
      </c>
      <c r="C8995" s="77" t="s">
        <v>6933</v>
      </c>
      <c r="D8995" s="109" t="s">
        <v>6976</v>
      </c>
      <c r="E8995" s="108" t="s">
        <v>733</v>
      </c>
      <c r="F8995" s="18"/>
    </row>
    <row r="8996" spans="1:6" ht="14.1" customHeight="1" x14ac:dyDescent="0.3">
      <c r="A8996" s="107" t="s">
        <v>6244</v>
      </c>
      <c r="B8996" s="108" t="s">
        <v>574</v>
      </c>
      <c r="C8996" s="77" t="s">
        <v>6984</v>
      </c>
      <c r="D8996" s="109" t="s">
        <v>7725</v>
      </c>
      <c r="E8996" s="108" t="s">
        <v>14394</v>
      </c>
      <c r="F8996" s="18"/>
    </row>
    <row r="8997" spans="1:6" ht="14.1" customHeight="1" x14ac:dyDescent="0.3">
      <c r="A8997" s="103" t="s">
        <v>9408</v>
      </c>
      <c r="B8997" s="75" t="s">
        <v>4879</v>
      </c>
      <c r="C8997" s="77" t="s">
        <v>9019</v>
      </c>
      <c r="D8997" s="104" t="s">
        <v>9409</v>
      </c>
      <c r="E8997" s="75" t="s">
        <v>1325</v>
      </c>
    </row>
    <row r="8998" spans="1:6" ht="14.1" customHeight="1" x14ac:dyDescent="0.3">
      <c r="A8998" s="111" t="s">
        <v>0</v>
      </c>
      <c r="B8998" s="112" t="s">
        <v>574</v>
      </c>
      <c r="C8998" s="77" t="s">
        <v>4532</v>
      </c>
      <c r="D8998" s="113" t="s">
        <v>961</v>
      </c>
      <c r="E8998" s="112" t="s">
        <v>15675</v>
      </c>
      <c r="F8998" s="18"/>
    </row>
    <row r="8999" spans="1:6" ht="14.1" customHeight="1" x14ac:dyDescent="0.3">
      <c r="A8999" s="103" t="s">
        <v>6245</v>
      </c>
      <c r="B8999" s="75" t="s">
        <v>4879</v>
      </c>
      <c r="C8999" s="77" t="s">
        <v>420</v>
      </c>
      <c r="D8999" s="104" t="s">
        <v>8913</v>
      </c>
      <c r="E8999" s="75" t="s">
        <v>1325</v>
      </c>
    </row>
    <row r="9000" spans="1:6" ht="14.1" customHeight="1" x14ac:dyDescent="0.3">
      <c r="A9000" s="107" t="s">
        <v>6246</v>
      </c>
      <c r="B9000" s="108" t="s">
        <v>2950</v>
      </c>
      <c r="C9000" s="77" t="s">
        <v>6922</v>
      </c>
      <c r="D9000" s="109" t="s">
        <v>8962</v>
      </c>
      <c r="E9000" s="108" t="s">
        <v>14398</v>
      </c>
      <c r="F9000" s="17"/>
    </row>
    <row r="9001" spans="1:6" ht="14.1" customHeight="1" x14ac:dyDescent="0.3">
      <c r="A9001" s="103" t="s">
        <v>6246</v>
      </c>
      <c r="B9001" s="75" t="s">
        <v>574</v>
      </c>
      <c r="C9001" s="77" t="s">
        <v>6922</v>
      </c>
      <c r="D9001" s="104" t="s">
        <v>8002</v>
      </c>
      <c r="E9001" s="75" t="s">
        <v>14398</v>
      </c>
      <c r="F9001" s="18"/>
    </row>
    <row r="9002" spans="1:6" ht="14.1" customHeight="1" x14ac:dyDescent="0.3">
      <c r="A9002" s="103" t="s">
        <v>6247</v>
      </c>
      <c r="B9002" s="75" t="s">
        <v>1244</v>
      </c>
      <c r="C9002" s="77" t="s">
        <v>6922</v>
      </c>
      <c r="D9002" s="104" t="s">
        <v>8822</v>
      </c>
      <c r="E9002" s="75" t="s">
        <v>14398</v>
      </c>
      <c r="F9002" s="17"/>
    </row>
    <row r="9003" spans="1:6" ht="14.1" customHeight="1" x14ac:dyDescent="0.3">
      <c r="A9003" s="107" t="s">
        <v>77</v>
      </c>
      <c r="B9003" s="108" t="s">
        <v>574</v>
      </c>
      <c r="C9003" s="77" t="s">
        <v>6956</v>
      </c>
      <c r="D9003" s="109" t="s">
        <v>11419</v>
      </c>
      <c r="E9003" s="108" t="s">
        <v>14406</v>
      </c>
      <c r="F9003" s="18"/>
    </row>
    <row r="9004" spans="1:6" ht="14.1" customHeight="1" x14ac:dyDescent="0.3">
      <c r="A9004" s="111" t="s">
        <v>77</v>
      </c>
      <c r="B9004" s="112" t="s">
        <v>575</v>
      </c>
      <c r="C9004" s="77" t="s">
        <v>6956</v>
      </c>
      <c r="D9004" s="113" t="s">
        <v>11419</v>
      </c>
      <c r="E9004" s="112" t="s">
        <v>14406</v>
      </c>
    </row>
    <row r="9005" spans="1:6" ht="14.1" customHeight="1" x14ac:dyDescent="0.3">
      <c r="A9005" s="107" t="s">
        <v>15676</v>
      </c>
      <c r="B9005" s="108" t="s">
        <v>574</v>
      </c>
      <c r="C9005" s="77" t="s">
        <v>6920</v>
      </c>
      <c r="D9005" s="109" t="s">
        <v>15677</v>
      </c>
      <c r="E9005" s="108" t="s">
        <v>14583</v>
      </c>
    </row>
    <row r="9006" spans="1:6" ht="14.1" customHeight="1" x14ac:dyDescent="0.3">
      <c r="A9006" s="111" t="s">
        <v>15676</v>
      </c>
      <c r="B9006" s="112" t="s">
        <v>575</v>
      </c>
      <c r="C9006" s="77" t="s">
        <v>6920</v>
      </c>
      <c r="D9006" s="113" t="s">
        <v>14613</v>
      </c>
      <c r="E9006" s="112" t="s">
        <v>14583</v>
      </c>
      <c r="F9006" s="17"/>
    </row>
    <row r="9007" spans="1:6" ht="14.1" customHeight="1" x14ac:dyDescent="0.3">
      <c r="A9007" s="103" t="s">
        <v>1916</v>
      </c>
      <c r="B9007" s="75" t="s">
        <v>574</v>
      </c>
      <c r="C9007" s="77" t="s">
        <v>6248</v>
      </c>
      <c r="D9007" s="104" t="s">
        <v>7185</v>
      </c>
      <c r="E9007" s="75" t="s">
        <v>14398</v>
      </c>
      <c r="F9007" s="17"/>
    </row>
    <row r="9008" spans="1:6" ht="14.1" customHeight="1" x14ac:dyDescent="0.3">
      <c r="A9008" s="111" t="s">
        <v>6249</v>
      </c>
      <c r="B9008" s="112" t="s">
        <v>14387</v>
      </c>
      <c r="C9008" s="77" t="s">
        <v>6926</v>
      </c>
      <c r="D9008" s="113" t="s">
        <v>8601</v>
      </c>
      <c r="E9008" s="112" t="s">
        <v>14398</v>
      </c>
    </row>
    <row r="9009" spans="1:6" ht="14.1" customHeight="1" x14ac:dyDescent="0.3">
      <c r="A9009" s="103" t="s">
        <v>6249</v>
      </c>
      <c r="B9009" s="75" t="s">
        <v>4879</v>
      </c>
      <c r="C9009" s="77" t="s">
        <v>424</v>
      </c>
      <c r="D9009" s="104" t="s">
        <v>8901</v>
      </c>
      <c r="E9009" s="75" t="s">
        <v>14398</v>
      </c>
      <c r="F9009" s="18"/>
    </row>
    <row r="9010" spans="1:6" ht="14.1" customHeight="1" x14ac:dyDescent="0.3">
      <c r="A9010" s="103" t="s">
        <v>6249</v>
      </c>
      <c r="B9010" s="75" t="s">
        <v>575</v>
      </c>
      <c r="C9010" s="77" t="s">
        <v>6926</v>
      </c>
      <c r="D9010" s="104" t="s">
        <v>8601</v>
      </c>
      <c r="E9010" s="75" t="s">
        <v>14398</v>
      </c>
      <c r="F9010" s="18"/>
    </row>
    <row r="9011" spans="1:6" ht="14.1" customHeight="1" x14ac:dyDescent="0.3">
      <c r="A9011" s="111" t="s">
        <v>12801</v>
      </c>
      <c r="B9011" s="112" t="s">
        <v>574</v>
      </c>
      <c r="C9011" s="77" t="s">
        <v>5395</v>
      </c>
      <c r="D9011" s="113" t="s">
        <v>16539</v>
      </c>
      <c r="E9011" s="112" t="s">
        <v>16540</v>
      </c>
      <c r="F9011" s="17"/>
    </row>
    <row r="9012" spans="1:6" ht="14.1" customHeight="1" x14ac:dyDescent="0.3">
      <c r="A9012" s="111" t="s">
        <v>1984</v>
      </c>
      <c r="B9012" s="112" t="s">
        <v>574</v>
      </c>
      <c r="C9012" s="77" t="s">
        <v>6920</v>
      </c>
      <c r="D9012" s="113" t="s">
        <v>12802</v>
      </c>
      <c r="E9012" s="112" t="s">
        <v>16541</v>
      </c>
      <c r="F9012" s="17"/>
    </row>
    <row r="9013" spans="1:6" ht="14.1" customHeight="1" x14ac:dyDescent="0.3">
      <c r="A9013" s="111" t="s">
        <v>9545</v>
      </c>
      <c r="B9013" s="112" t="s">
        <v>574</v>
      </c>
      <c r="C9013" s="77" t="s">
        <v>6909</v>
      </c>
      <c r="D9013" s="113" t="s">
        <v>9546</v>
      </c>
      <c r="E9013" s="112" t="s">
        <v>15480</v>
      </c>
      <c r="F9013" s="18"/>
    </row>
    <row r="9014" spans="1:6" ht="14.1" customHeight="1" x14ac:dyDescent="0.3">
      <c r="A9014" s="103" t="s">
        <v>12803</v>
      </c>
      <c r="B9014" s="75" t="s">
        <v>574</v>
      </c>
      <c r="C9014" s="77" t="s">
        <v>7071</v>
      </c>
      <c r="D9014" s="104" t="s">
        <v>12804</v>
      </c>
      <c r="E9014" s="75" t="s">
        <v>16542</v>
      </c>
      <c r="F9014" s="18"/>
    </row>
    <row r="9015" spans="1:6" ht="14.1" customHeight="1" x14ac:dyDescent="0.3">
      <c r="A9015" s="107" t="s">
        <v>5089</v>
      </c>
      <c r="B9015" s="108" t="s">
        <v>574</v>
      </c>
      <c r="C9015" s="77" t="s">
        <v>6920</v>
      </c>
      <c r="D9015" s="109" t="s">
        <v>5090</v>
      </c>
      <c r="E9015" s="108" t="s">
        <v>14401</v>
      </c>
      <c r="F9015" s="17"/>
    </row>
    <row r="9016" spans="1:6" ht="14.1" customHeight="1" x14ac:dyDescent="0.3">
      <c r="A9016" s="110" t="s">
        <v>5089</v>
      </c>
      <c r="B9016" s="84" t="s">
        <v>575</v>
      </c>
      <c r="C9016" s="77" t="s">
        <v>6920</v>
      </c>
      <c r="D9016" s="117" t="s">
        <v>5090</v>
      </c>
      <c r="E9016" s="84" t="s">
        <v>14401</v>
      </c>
      <c r="F9016" s="17"/>
    </row>
    <row r="9017" spans="1:6" ht="14.1" customHeight="1" x14ac:dyDescent="0.3">
      <c r="A9017" s="103" t="s">
        <v>1566</v>
      </c>
      <c r="B9017" s="75" t="s">
        <v>1244</v>
      </c>
      <c r="C9017" s="77" t="s">
        <v>6929</v>
      </c>
      <c r="D9017" s="104" t="s">
        <v>8814</v>
      </c>
      <c r="E9017" s="75" t="s">
        <v>14398</v>
      </c>
    </row>
    <row r="9018" spans="1:6" ht="14.1" customHeight="1" x14ac:dyDescent="0.3">
      <c r="A9018" s="103" t="s">
        <v>9157</v>
      </c>
      <c r="B9018" s="75" t="s">
        <v>3459</v>
      </c>
      <c r="C9018" s="77" t="s">
        <v>6929</v>
      </c>
      <c r="D9018" s="104" t="s">
        <v>9158</v>
      </c>
      <c r="E9018" s="75" t="s">
        <v>14396</v>
      </c>
      <c r="F9018" s="17"/>
    </row>
    <row r="9019" spans="1:6" ht="14.1" customHeight="1" x14ac:dyDescent="0.3">
      <c r="A9019" s="111" t="s">
        <v>6250</v>
      </c>
      <c r="B9019" s="112" t="s">
        <v>574</v>
      </c>
      <c r="C9019" s="77" t="s">
        <v>6984</v>
      </c>
      <c r="D9019" s="113" t="s">
        <v>7962</v>
      </c>
      <c r="E9019" s="112" t="s">
        <v>14396</v>
      </c>
      <c r="F9019" s="18"/>
    </row>
    <row r="9020" spans="1:6" ht="14.1" customHeight="1" x14ac:dyDescent="0.3">
      <c r="A9020" s="103" t="s">
        <v>4877</v>
      </c>
      <c r="B9020" s="75" t="s">
        <v>574</v>
      </c>
      <c r="C9020" s="77" t="s">
        <v>6998</v>
      </c>
      <c r="D9020" s="104" t="s">
        <v>6579</v>
      </c>
      <c r="E9020" s="75" t="s">
        <v>14396</v>
      </c>
      <c r="F9020" s="17"/>
    </row>
    <row r="9021" spans="1:6" ht="14.1" customHeight="1" x14ac:dyDescent="0.3">
      <c r="A9021" s="107" t="s">
        <v>7921</v>
      </c>
      <c r="B9021" s="108" t="s">
        <v>574</v>
      </c>
      <c r="C9021" s="77" t="s">
        <v>6929</v>
      </c>
      <c r="D9021" s="109" t="s">
        <v>7922</v>
      </c>
      <c r="E9021" s="108" t="s">
        <v>14403</v>
      </c>
      <c r="F9021" s="17"/>
    </row>
    <row r="9022" spans="1:6" ht="14.1" customHeight="1" x14ac:dyDescent="0.3">
      <c r="A9022" s="110" t="s">
        <v>1963</v>
      </c>
      <c r="B9022" s="84" t="s">
        <v>574</v>
      </c>
      <c r="C9022" s="77" t="s">
        <v>6984</v>
      </c>
      <c r="D9022" s="117" t="s">
        <v>8388</v>
      </c>
      <c r="E9022" s="84" t="s">
        <v>14403</v>
      </c>
      <c r="F9022" s="18"/>
    </row>
    <row r="9023" spans="1:6" ht="14.1" customHeight="1" x14ac:dyDescent="0.3">
      <c r="A9023" s="103" t="s">
        <v>8989</v>
      </c>
      <c r="B9023" s="75" t="s">
        <v>3459</v>
      </c>
      <c r="C9023" s="77" t="s">
        <v>6929</v>
      </c>
      <c r="D9023" s="104" t="s">
        <v>8990</v>
      </c>
      <c r="E9023" s="75" t="s">
        <v>14411</v>
      </c>
      <c r="F9023" s="17"/>
    </row>
    <row r="9024" spans="1:6" ht="14.1" customHeight="1" x14ac:dyDescent="0.3">
      <c r="A9024" s="103" t="s">
        <v>5261</v>
      </c>
      <c r="B9024" s="75" t="s">
        <v>575</v>
      </c>
      <c r="C9024" s="77" t="s">
        <v>6929</v>
      </c>
      <c r="D9024" s="104" t="s">
        <v>12043</v>
      </c>
      <c r="E9024" s="75" t="s">
        <v>14407</v>
      </c>
    </row>
    <row r="9025" spans="1:6" ht="14.1" customHeight="1" x14ac:dyDescent="0.3">
      <c r="A9025" s="103" t="s">
        <v>3761</v>
      </c>
      <c r="B9025" s="75" t="s">
        <v>574</v>
      </c>
      <c r="C9025" s="77" t="s">
        <v>6929</v>
      </c>
      <c r="D9025" s="104" t="s">
        <v>11238</v>
      </c>
      <c r="E9025" s="75" t="s">
        <v>14399</v>
      </c>
    </row>
    <row r="9026" spans="1:6" ht="14.1" customHeight="1" x14ac:dyDescent="0.3">
      <c r="A9026" s="110" t="s">
        <v>3761</v>
      </c>
      <c r="B9026" s="84" t="s">
        <v>4879</v>
      </c>
      <c r="C9026" s="77" t="s">
        <v>6929</v>
      </c>
      <c r="D9026" s="117" t="s">
        <v>12155</v>
      </c>
      <c r="E9026" s="84" t="s">
        <v>14399</v>
      </c>
    </row>
    <row r="9027" spans="1:6" ht="14.1" customHeight="1" x14ac:dyDescent="0.3">
      <c r="A9027" s="103" t="s">
        <v>3761</v>
      </c>
      <c r="B9027" s="75" t="s">
        <v>575</v>
      </c>
      <c r="C9027" s="77" t="s">
        <v>6929</v>
      </c>
      <c r="D9027" s="104" t="s">
        <v>11238</v>
      </c>
      <c r="E9027" s="75" t="s">
        <v>14399</v>
      </c>
    </row>
    <row r="9028" spans="1:6" ht="14.1" customHeight="1" x14ac:dyDescent="0.3">
      <c r="A9028" s="103" t="s">
        <v>8992</v>
      </c>
      <c r="B9028" s="75" t="s">
        <v>3459</v>
      </c>
      <c r="C9028" s="77" t="s">
        <v>6929</v>
      </c>
      <c r="D9028" s="104" t="s">
        <v>8993</v>
      </c>
      <c r="E9028" s="75" t="s">
        <v>14394</v>
      </c>
    </row>
    <row r="9029" spans="1:6" ht="14.1" customHeight="1" x14ac:dyDescent="0.3">
      <c r="A9029" s="103" t="s">
        <v>2357</v>
      </c>
      <c r="B9029" s="75" t="s">
        <v>574</v>
      </c>
      <c r="C9029" s="77" t="s">
        <v>6929</v>
      </c>
      <c r="D9029" s="104" t="s">
        <v>8391</v>
      </c>
      <c r="E9029" s="75" t="s">
        <v>14398</v>
      </c>
    </row>
    <row r="9030" spans="1:6" ht="14.1" customHeight="1" x14ac:dyDescent="0.3">
      <c r="A9030" s="103" t="s">
        <v>6251</v>
      </c>
      <c r="B9030" s="75" t="s">
        <v>574</v>
      </c>
      <c r="C9030" s="77" t="s">
        <v>6929</v>
      </c>
      <c r="D9030" s="104" t="s">
        <v>7676</v>
      </c>
      <c r="E9030" s="75" t="s">
        <v>14394</v>
      </c>
    </row>
    <row r="9031" spans="1:6" ht="14.1" customHeight="1" x14ac:dyDescent="0.3">
      <c r="A9031" s="103" t="s">
        <v>6908</v>
      </c>
      <c r="B9031" s="75" t="s">
        <v>574</v>
      </c>
      <c r="C9031" s="77" t="s">
        <v>6909</v>
      </c>
      <c r="D9031" s="104" t="s">
        <v>6910</v>
      </c>
      <c r="E9031" s="75" t="s">
        <v>733</v>
      </c>
    </row>
    <row r="9032" spans="1:6" ht="14.1" customHeight="1" x14ac:dyDescent="0.3">
      <c r="A9032" s="103" t="s">
        <v>6252</v>
      </c>
      <c r="B9032" s="75" t="s">
        <v>574</v>
      </c>
      <c r="C9032" s="77" t="s">
        <v>6920</v>
      </c>
      <c r="D9032" s="104" t="s">
        <v>14420</v>
      </c>
      <c r="E9032" s="75" t="s">
        <v>14398</v>
      </c>
    </row>
    <row r="9033" spans="1:6" ht="14.1" customHeight="1" x14ac:dyDescent="0.3">
      <c r="A9033" s="107" t="s">
        <v>15678</v>
      </c>
      <c r="B9033" s="108" t="s">
        <v>574</v>
      </c>
      <c r="C9033" s="77" t="s">
        <v>6984</v>
      </c>
      <c r="D9033" s="109" t="s">
        <v>9639</v>
      </c>
      <c r="E9033" s="108" t="s">
        <v>14398</v>
      </c>
    </row>
    <row r="9034" spans="1:6" ht="14.1" customHeight="1" x14ac:dyDescent="0.3">
      <c r="A9034" s="111" t="s">
        <v>6835</v>
      </c>
      <c r="B9034" s="112" t="s">
        <v>3459</v>
      </c>
      <c r="C9034" s="77" t="s">
        <v>6922</v>
      </c>
      <c r="D9034" s="113" t="s">
        <v>10299</v>
      </c>
      <c r="E9034" s="112" t="s">
        <v>14404</v>
      </c>
    </row>
    <row r="9035" spans="1:6" ht="14.1" customHeight="1" x14ac:dyDescent="0.3">
      <c r="A9035" s="110" t="s">
        <v>6835</v>
      </c>
      <c r="B9035" s="84" t="s">
        <v>1244</v>
      </c>
      <c r="C9035" s="77" t="s">
        <v>6922</v>
      </c>
      <c r="D9035" s="117" t="s">
        <v>15679</v>
      </c>
      <c r="E9035" s="84" t="s">
        <v>14404</v>
      </c>
      <c r="F9035" s="18"/>
    </row>
    <row r="9036" spans="1:6" ht="14.1" customHeight="1" x14ac:dyDescent="0.3">
      <c r="A9036" s="83" t="s">
        <v>6835</v>
      </c>
      <c r="B9036" s="84" t="s">
        <v>574</v>
      </c>
      <c r="C9036" s="77" t="s">
        <v>6922</v>
      </c>
      <c r="D9036" s="85" t="s">
        <v>6836</v>
      </c>
      <c r="E9036" s="84" t="s">
        <v>14404</v>
      </c>
    </row>
    <row r="9037" spans="1:6" ht="14.1" customHeight="1" x14ac:dyDescent="0.3">
      <c r="A9037" s="103" t="s">
        <v>11615</v>
      </c>
      <c r="B9037" s="75" t="s">
        <v>574</v>
      </c>
      <c r="C9037" s="77" t="s">
        <v>7071</v>
      </c>
      <c r="D9037" s="104" t="s">
        <v>525</v>
      </c>
      <c r="E9037" s="75" t="s">
        <v>14398</v>
      </c>
    </row>
    <row r="9038" spans="1:6" ht="14.1" customHeight="1" x14ac:dyDescent="0.3">
      <c r="A9038" s="111" t="s">
        <v>10323</v>
      </c>
      <c r="B9038" s="112" t="s">
        <v>574</v>
      </c>
      <c r="C9038" s="77" t="s">
        <v>10232</v>
      </c>
      <c r="D9038" s="113" t="s">
        <v>13800</v>
      </c>
      <c r="E9038" s="112" t="s">
        <v>14579</v>
      </c>
    </row>
    <row r="9039" spans="1:6" ht="14.1" customHeight="1" x14ac:dyDescent="0.3">
      <c r="A9039" s="103" t="s">
        <v>12309</v>
      </c>
      <c r="B9039" s="75" t="s">
        <v>574</v>
      </c>
      <c r="C9039" s="77" t="s">
        <v>6998</v>
      </c>
      <c r="D9039" s="104" t="s">
        <v>12310</v>
      </c>
      <c r="E9039" s="75" t="s">
        <v>15399</v>
      </c>
      <c r="F9039" s="18"/>
    </row>
    <row r="9040" spans="1:6" ht="14.1" customHeight="1" x14ac:dyDescent="0.3">
      <c r="A9040" s="111" t="s">
        <v>15680</v>
      </c>
      <c r="B9040" s="112" t="s">
        <v>575</v>
      </c>
      <c r="C9040" s="77" t="s">
        <v>6979</v>
      </c>
      <c r="D9040" s="113" t="s">
        <v>13763</v>
      </c>
      <c r="E9040" s="112" t="s">
        <v>14836</v>
      </c>
      <c r="F9040" s="18"/>
    </row>
    <row r="9041" spans="1:6" ht="14.1" customHeight="1" x14ac:dyDescent="0.3">
      <c r="A9041" s="107" t="s">
        <v>1104</v>
      </c>
      <c r="B9041" s="112" t="s">
        <v>574</v>
      </c>
      <c r="C9041" s="77" t="s">
        <v>7000</v>
      </c>
      <c r="D9041" s="109" t="s">
        <v>8202</v>
      </c>
      <c r="E9041" s="108" t="s">
        <v>14395</v>
      </c>
    </row>
    <row r="9042" spans="1:6" ht="14.1" customHeight="1" x14ac:dyDescent="0.3">
      <c r="A9042" s="103" t="s">
        <v>14095</v>
      </c>
      <c r="B9042" s="75" t="s">
        <v>574</v>
      </c>
      <c r="C9042" s="77" t="s">
        <v>7002</v>
      </c>
      <c r="D9042" s="104" t="s">
        <v>12212</v>
      </c>
      <c r="E9042" s="75" t="s">
        <v>15827</v>
      </c>
    </row>
    <row r="9043" spans="1:6" ht="14.1" customHeight="1" x14ac:dyDescent="0.3">
      <c r="A9043" s="103" t="s">
        <v>11280</v>
      </c>
      <c r="B9043" s="75" t="s">
        <v>574</v>
      </c>
      <c r="C9043" s="77" t="s">
        <v>6984</v>
      </c>
      <c r="D9043" s="104" t="s">
        <v>11281</v>
      </c>
      <c r="E9043" s="75" t="s">
        <v>687</v>
      </c>
    </row>
    <row r="9044" spans="1:6" ht="14.1" customHeight="1" x14ac:dyDescent="0.3">
      <c r="A9044" s="107" t="s">
        <v>9410</v>
      </c>
      <c r="B9044" s="108" t="s">
        <v>4879</v>
      </c>
      <c r="C9044" s="77" t="s">
        <v>9411</v>
      </c>
      <c r="D9044" s="109" t="s">
        <v>15681</v>
      </c>
      <c r="E9044" s="108" t="s">
        <v>1325</v>
      </c>
      <c r="F9044" s="17"/>
    </row>
    <row r="9045" spans="1:6" ht="14.1" customHeight="1" x14ac:dyDescent="0.3">
      <c r="A9045" s="103" t="s">
        <v>4507</v>
      </c>
      <c r="B9045" s="75" t="s">
        <v>574</v>
      </c>
      <c r="C9045" s="77" t="s">
        <v>7021</v>
      </c>
      <c r="D9045" s="104" t="s">
        <v>9817</v>
      </c>
      <c r="E9045" s="75" t="s">
        <v>15414</v>
      </c>
      <c r="F9045" s="18"/>
    </row>
    <row r="9046" spans="1:6" ht="14.1" customHeight="1" x14ac:dyDescent="0.3">
      <c r="A9046" s="107" t="s">
        <v>11923</v>
      </c>
      <c r="B9046" s="108" t="s">
        <v>574</v>
      </c>
      <c r="C9046" s="77" t="s">
        <v>6920</v>
      </c>
      <c r="D9046" s="109" t="s">
        <v>14055</v>
      </c>
      <c r="E9046" s="108" t="s">
        <v>11860</v>
      </c>
    </row>
    <row r="9047" spans="1:6" ht="14.1" customHeight="1" x14ac:dyDescent="0.3">
      <c r="A9047" s="103" t="s">
        <v>11923</v>
      </c>
      <c r="B9047" s="75" t="s">
        <v>14387</v>
      </c>
      <c r="C9047" s="77" t="s">
        <v>6998</v>
      </c>
      <c r="D9047" s="104" t="s">
        <v>14055</v>
      </c>
      <c r="E9047" s="75" t="s">
        <v>11860</v>
      </c>
    </row>
    <row r="9048" spans="1:6" ht="14.1" customHeight="1" x14ac:dyDescent="0.3">
      <c r="A9048" s="107" t="s">
        <v>11613</v>
      </c>
      <c r="B9048" s="108" t="s">
        <v>574</v>
      </c>
      <c r="C9048" s="77" t="s">
        <v>7759</v>
      </c>
      <c r="D9048" s="109" t="s">
        <v>11614</v>
      </c>
      <c r="E9048" s="108" t="s">
        <v>14398</v>
      </c>
      <c r="F9048" s="28"/>
    </row>
    <row r="9049" spans="1:6" ht="14.1" customHeight="1" x14ac:dyDescent="0.3">
      <c r="A9049" s="103" t="s">
        <v>406</v>
      </c>
      <c r="B9049" s="75" t="s">
        <v>574</v>
      </c>
      <c r="C9049" s="77" t="s">
        <v>7021</v>
      </c>
      <c r="D9049" s="104" t="s">
        <v>13676</v>
      </c>
      <c r="E9049" s="75" t="s">
        <v>14406</v>
      </c>
      <c r="F9049" s="17"/>
    </row>
    <row r="9050" spans="1:6" ht="14.1" customHeight="1" x14ac:dyDescent="0.3">
      <c r="A9050" s="103" t="s">
        <v>3903</v>
      </c>
      <c r="B9050" s="75" t="s">
        <v>574</v>
      </c>
      <c r="C9050" s="77" t="s">
        <v>6994</v>
      </c>
      <c r="D9050" s="104" t="s">
        <v>6837</v>
      </c>
      <c r="E9050" s="75" t="s">
        <v>15682</v>
      </c>
      <c r="F9050" s="18"/>
    </row>
    <row r="9051" spans="1:6" ht="14.1" customHeight="1" x14ac:dyDescent="0.3">
      <c r="A9051" s="107" t="s">
        <v>11213</v>
      </c>
      <c r="B9051" s="108" t="s">
        <v>574</v>
      </c>
      <c r="C9051" s="77" t="s">
        <v>6920</v>
      </c>
      <c r="D9051" s="109" t="s">
        <v>13967</v>
      </c>
      <c r="E9051" s="108" t="s">
        <v>14399</v>
      </c>
      <c r="F9051" s="17"/>
    </row>
    <row r="9052" spans="1:6" ht="14.1" customHeight="1" x14ac:dyDescent="0.3">
      <c r="A9052" s="103" t="s">
        <v>13007</v>
      </c>
      <c r="B9052" s="75" t="s">
        <v>574</v>
      </c>
      <c r="C9052" s="77" t="s">
        <v>6913</v>
      </c>
      <c r="D9052" s="104" t="s">
        <v>13008</v>
      </c>
      <c r="E9052" s="75" t="s">
        <v>14394</v>
      </c>
    </row>
    <row r="9053" spans="1:6" ht="14.1" customHeight="1" x14ac:dyDescent="0.3">
      <c r="A9053" s="103" t="s">
        <v>1773</v>
      </c>
      <c r="B9053" s="75" t="s">
        <v>574</v>
      </c>
      <c r="C9053" s="77" t="s">
        <v>6994</v>
      </c>
      <c r="D9053" s="104" t="s">
        <v>9437</v>
      </c>
      <c r="E9053" s="75" t="s">
        <v>14533</v>
      </c>
    </row>
    <row r="9054" spans="1:6" ht="14.1" customHeight="1" x14ac:dyDescent="0.3">
      <c r="A9054" s="107" t="s">
        <v>12079</v>
      </c>
      <c r="B9054" s="108" t="s">
        <v>14387</v>
      </c>
      <c r="C9054" s="77" t="s">
        <v>7000</v>
      </c>
      <c r="D9054" s="109" t="s">
        <v>12080</v>
      </c>
      <c r="E9054" s="108" t="s">
        <v>6460</v>
      </c>
      <c r="F9054" s="18"/>
    </row>
    <row r="9055" spans="1:6" ht="14.1" customHeight="1" x14ac:dyDescent="0.3">
      <c r="A9055" s="103" t="s">
        <v>680</v>
      </c>
      <c r="B9055" s="75" t="s">
        <v>574</v>
      </c>
      <c r="C9055" s="77" t="s">
        <v>6913</v>
      </c>
      <c r="D9055" s="104" t="s">
        <v>8099</v>
      </c>
      <c r="E9055" s="75" t="s">
        <v>14394</v>
      </c>
    </row>
    <row r="9056" spans="1:6" ht="14.1" customHeight="1" x14ac:dyDescent="0.3">
      <c r="A9056" s="107" t="s">
        <v>1386</v>
      </c>
      <c r="B9056" s="108" t="s">
        <v>574</v>
      </c>
      <c r="C9056" s="77" t="s">
        <v>6994</v>
      </c>
      <c r="D9056" s="109" t="s">
        <v>12805</v>
      </c>
      <c r="E9056" s="108" t="s">
        <v>16543</v>
      </c>
      <c r="F9056" s="17"/>
    </row>
    <row r="9057" spans="1:6" ht="14.1" customHeight="1" x14ac:dyDescent="0.3">
      <c r="A9057" s="110" t="s">
        <v>15683</v>
      </c>
      <c r="B9057" s="84" t="s">
        <v>574</v>
      </c>
      <c r="C9057" s="77" t="s">
        <v>9080</v>
      </c>
      <c r="D9057" s="117" t="s">
        <v>10071</v>
      </c>
      <c r="E9057" s="84" t="s">
        <v>15591</v>
      </c>
      <c r="F9057" s="18"/>
    </row>
    <row r="9058" spans="1:6" ht="14.1" customHeight="1" x14ac:dyDescent="0.3">
      <c r="A9058" s="103" t="s">
        <v>2573</v>
      </c>
      <c r="B9058" s="75" t="s">
        <v>574</v>
      </c>
      <c r="C9058" s="77" t="s">
        <v>6924</v>
      </c>
      <c r="D9058" s="104" t="s">
        <v>11045</v>
      </c>
      <c r="E9058" s="75" t="s">
        <v>14398</v>
      </c>
      <c r="F9058" s="17"/>
    </row>
    <row r="9059" spans="1:6" ht="14.1" customHeight="1" x14ac:dyDescent="0.3">
      <c r="A9059" s="110" t="s">
        <v>629</v>
      </c>
      <c r="B9059" s="84" t="s">
        <v>574</v>
      </c>
      <c r="C9059" s="77" t="s">
        <v>7021</v>
      </c>
      <c r="D9059" s="117" t="s">
        <v>13154</v>
      </c>
      <c r="E9059" s="84" t="s">
        <v>14396</v>
      </c>
      <c r="F9059" s="17"/>
    </row>
    <row r="9060" spans="1:6" ht="14.1" customHeight="1" x14ac:dyDescent="0.3">
      <c r="A9060" s="110" t="s">
        <v>407</v>
      </c>
      <c r="B9060" s="84" t="s">
        <v>574</v>
      </c>
      <c r="C9060" s="77" t="s">
        <v>9161</v>
      </c>
      <c r="D9060" s="85" t="s">
        <v>9438</v>
      </c>
      <c r="E9060" s="84" t="s">
        <v>15684</v>
      </c>
      <c r="F9060" s="17"/>
    </row>
    <row r="9061" spans="1:6" ht="14.1" customHeight="1" x14ac:dyDescent="0.3">
      <c r="A9061" s="103" t="s">
        <v>8480</v>
      </c>
      <c r="B9061" s="75" t="s">
        <v>574</v>
      </c>
      <c r="C9061" s="77" t="s">
        <v>6367</v>
      </c>
      <c r="D9061" s="104" t="s">
        <v>14457</v>
      </c>
      <c r="E9061" s="75" t="s">
        <v>14394</v>
      </c>
      <c r="F9061" s="17"/>
    </row>
    <row r="9062" spans="1:6" ht="14.1" customHeight="1" x14ac:dyDescent="0.3">
      <c r="A9062" s="111" t="s">
        <v>2574</v>
      </c>
      <c r="B9062" s="112" t="s">
        <v>574</v>
      </c>
      <c r="C9062" s="77" t="s">
        <v>7021</v>
      </c>
      <c r="D9062" s="113" t="s">
        <v>13947</v>
      </c>
      <c r="E9062" s="112" t="s">
        <v>14422</v>
      </c>
    </row>
    <row r="9063" spans="1:6" ht="14.1" customHeight="1" x14ac:dyDescent="0.3">
      <c r="A9063" s="83" t="s">
        <v>2575</v>
      </c>
      <c r="B9063" s="84" t="s">
        <v>574</v>
      </c>
      <c r="C9063" s="77" t="s">
        <v>7021</v>
      </c>
      <c r="D9063" s="85" t="s">
        <v>13948</v>
      </c>
      <c r="E9063" s="84" t="s">
        <v>14414</v>
      </c>
    </row>
    <row r="9064" spans="1:6" ht="14.1" customHeight="1" x14ac:dyDescent="0.3">
      <c r="A9064" s="103" t="s">
        <v>1895</v>
      </c>
      <c r="B9064" s="75" t="s">
        <v>574</v>
      </c>
      <c r="C9064" s="77" t="s">
        <v>6979</v>
      </c>
      <c r="D9064" s="104" t="s">
        <v>8362</v>
      </c>
      <c r="E9064" s="75" t="s">
        <v>14400</v>
      </c>
    </row>
    <row r="9065" spans="1:6" ht="14.1" customHeight="1" x14ac:dyDescent="0.3">
      <c r="A9065" s="103" t="s">
        <v>11195</v>
      </c>
      <c r="B9065" s="75" t="s">
        <v>574</v>
      </c>
      <c r="C9065" s="77" t="s">
        <v>6920</v>
      </c>
      <c r="D9065" s="104" t="s">
        <v>11196</v>
      </c>
      <c r="E9065" s="75" t="s">
        <v>14405</v>
      </c>
    </row>
    <row r="9066" spans="1:6" ht="14.1" customHeight="1" x14ac:dyDescent="0.3">
      <c r="A9066" s="103" t="s">
        <v>2035</v>
      </c>
      <c r="B9066" s="75" t="s">
        <v>574</v>
      </c>
      <c r="C9066" s="77" t="s">
        <v>7000</v>
      </c>
      <c r="D9066" s="104" t="s">
        <v>10160</v>
      </c>
      <c r="E9066" s="75" t="s">
        <v>15316</v>
      </c>
    </row>
    <row r="9067" spans="1:6" ht="14.1" customHeight="1" x14ac:dyDescent="0.3">
      <c r="A9067" s="103" t="s">
        <v>279</v>
      </c>
      <c r="B9067" s="75" t="s">
        <v>574</v>
      </c>
      <c r="C9067" s="77" t="s">
        <v>7000</v>
      </c>
      <c r="D9067" s="104" t="s">
        <v>516</v>
      </c>
      <c r="E9067" s="75" t="s">
        <v>14394</v>
      </c>
    </row>
    <row r="9068" spans="1:6" ht="14.1" customHeight="1" x14ac:dyDescent="0.3">
      <c r="A9068" s="103" t="s">
        <v>15685</v>
      </c>
      <c r="B9068" s="75" t="s">
        <v>574</v>
      </c>
      <c r="C9068" s="77" t="s">
        <v>9014</v>
      </c>
      <c r="D9068" s="104" t="s">
        <v>14839</v>
      </c>
      <c r="E9068" s="75" t="s">
        <v>14840</v>
      </c>
      <c r="F9068" s="17"/>
    </row>
    <row r="9069" spans="1:6" ht="14.1" customHeight="1" x14ac:dyDescent="0.3">
      <c r="A9069" s="103" t="s">
        <v>15685</v>
      </c>
      <c r="B9069" s="75" t="s">
        <v>575</v>
      </c>
      <c r="C9069" s="77" t="s">
        <v>9014</v>
      </c>
      <c r="D9069" s="104" t="s">
        <v>14841</v>
      </c>
      <c r="E9069" s="75" t="s">
        <v>14511</v>
      </c>
    </row>
    <row r="9070" spans="1:6" ht="14.1" customHeight="1" x14ac:dyDescent="0.3">
      <c r="A9070" s="111" t="s">
        <v>6253</v>
      </c>
      <c r="B9070" s="112" t="s">
        <v>574</v>
      </c>
      <c r="C9070" s="77" t="s">
        <v>6994</v>
      </c>
      <c r="D9070" s="113" t="s">
        <v>8284</v>
      </c>
      <c r="E9070" s="112" t="s">
        <v>14404</v>
      </c>
      <c r="F9070" s="18"/>
    </row>
    <row r="9071" spans="1:6" ht="14.1" customHeight="1" x14ac:dyDescent="0.3">
      <c r="A9071" s="107" t="s">
        <v>3548</v>
      </c>
      <c r="B9071" s="108" t="s">
        <v>574</v>
      </c>
      <c r="C9071" s="77" t="s">
        <v>7000</v>
      </c>
      <c r="D9071" s="109" t="s">
        <v>8149</v>
      </c>
      <c r="E9071" s="108" t="s">
        <v>14407</v>
      </c>
      <c r="F9071" s="17"/>
    </row>
    <row r="9072" spans="1:6" ht="14.1" customHeight="1" x14ac:dyDescent="0.3">
      <c r="A9072" s="103" t="s">
        <v>1663</v>
      </c>
      <c r="B9072" s="75" t="s">
        <v>574</v>
      </c>
      <c r="C9072" s="77" t="s">
        <v>9330</v>
      </c>
      <c r="D9072" s="104" t="s">
        <v>6838</v>
      </c>
      <c r="E9072" s="75" t="s">
        <v>14956</v>
      </c>
      <c r="F9072" s="17"/>
    </row>
    <row r="9073" spans="1:6" ht="14.1" customHeight="1" x14ac:dyDescent="0.3">
      <c r="A9073" s="107" t="s">
        <v>1663</v>
      </c>
      <c r="B9073" s="108" t="s">
        <v>14387</v>
      </c>
      <c r="C9073" s="77" t="s">
        <v>9331</v>
      </c>
      <c r="D9073" s="109" t="s">
        <v>6838</v>
      </c>
      <c r="E9073" s="108" t="s">
        <v>14956</v>
      </c>
      <c r="F9073" s="17"/>
    </row>
    <row r="9074" spans="1:6" ht="14.1" customHeight="1" x14ac:dyDescent="0.3">
      <c r="A9074" s="103" t="s">
        <v>1663</v>
      </c>
      <c r="B9074" s="75" t="s">
        <v>575</v>
      </c>
      <c r="C9074" s="77" t="s">
        <v>9330</v>
      </c>
      <c r="D9074" s="104" t="s">
        <v>6838</v>
      </c>
      <c r="E9074" s="75" t="s">
        <v>14956</v>
      </c>
    </row>
    <row r="9075" spans="1:6" ht="14.1" customHeight="1" x14ac:dyDescent="0.3">
      <c r="A9075" s="107" t="s">
        <v>4221</v>
      </c>
      <c r="B9075" s="108" t="s">
        <v>574</v>
      </c>
      <c r="C9075" s="77" t="s">
        <v>7000</v>
      </c>
      <c r="D9075" s="109" t="s">
        <v>8252</v>
      </c>
      <c r="E9075" s="108" t="s">
        <v>14406</v>
      </c>
      <c r="F9075" s="18"/>
    </row>
    <row r="9076" spans="1:6" ht="14.1" customHeight="1" x14ac:dyDescent="0.3">
      <c r="A9076" s="103" t="s">
        <v>4772</v>
      </c>
      <c r="B9076" s="75" t="s">
        <v>4879</v>
      </c>
      <c r="C9076" s="77" t="s">
        <v>4745</v>
      </c>
      <c r="D9076" s="104" t="s">
        <v>11046</v>
      </c>
      <c r="E9076" s="75" t="s">
        <v>14407</v>
      </c>
    </row>
    <row r="9077" spans="1:6" ht="14.1" customHeight="1" x14ac:dyDescent="0.3">
      <c r="A9077" s="103" t="s">
        <v>6254</v>
      </c>
      <c r="B9077" s="75" t="s">
        <v>574</v>
      </c>
      <c r="C9077" s="77" t="s">
        <v>6933</v>
      </c>
      <c r="D9077" s="104" t="s">
        <v>7119</v>
      </c>
      <c r="E9077" s="75" t="s">
        <v>14394</v>
      </c>
    </row>
    <row r="9078" spans="1:6" ht="14.1" customHeight="1" x14ac:dyDescent="0.3">
      <c r="A9078" s="103" t="s">
        <v>1</v>
      </c>
      <c r="B9078" s="75" t="s">
        <v>574</v>
      </c>
      <c r="C9078" s="77" t="s">
        <v>9471</v>
      </c>
      <c r="D9078" s="104" t="s">
        <v>9469</v>
      </c>
      <c r="E9078" s="75" t="s">
        <v>15686</v>
      </c>
    </row>
    <row r="9079" spans="1:6" ht="14.1" customHeight="1" x14ac:dyDescent="0.3">
      <c r="A9079" s="103" t="s">
        <v>1</v>
      </c>
      <c r="B9079" s="75" t="s">
        <v>14387</v>
      </c>
      <c r="C9079" s="77" t="s">
        <v>9470</v>
      </c>
      <c r="D9079" s="104" t="s">
        <v>9469</v>
      </c>
      <c r="E9079" s="75" t="s">
        <v>15686</v>
      </c>
    </row>
    <row r="9080" spans="1:6" ht="14.1" customHeight="1" x14ac:dyDescent="0.3">
      <c r="A9080" s="111" t="s">
        <v>1</v>
      </c>
      <c r="B9080" s="112" t="s">
        <v>575</v>
      </c>
      <c r="C9080" s="77" t="s">
        <v>9468</v>
      </c>
      <c r="D9080" s="113" t="s">
        <v>9469</v>
      </c>
      <c r="E9080" s="112" t="s">
        <v>15686</v>
      </c>
      <c r="F9080" s="17"/>
    </row>
    <row r="9081" spans="1:6" ht="14.1" customHeight="1" x14ac:dyDescent="0.3">
      <c r="A9081" s="111" t="s">
        <v>7213</v>
      </c>
      <c r="B9081" s="75" t="s">
        <v>574</v>
      </c>
      <c r="C9081" s="77" t="s">
        <v>7000</v>
      </c>
      <c r="D9081" s="113" t="s">
        <v>7214</v>
      </c>
      <c r="E9081" s="112" t="s">
        <v>14394</v>
      </c>
      <c r="F9081" s="17"/>
    </row>
    <row r="9082" spans="1:6" ht="14.1" customHeight="1" x14ac:dyDescent="0.3">
      <c r="A9082" s="122" t="s">
        <v>14113</v>
      </c>
      <c r="B9082" s="123" t="s">
        <v>574</v>
      </c>
      <c r="C9082" s="77" t="s">
        <v>7443</v>
      </c>
      <c r="D9082" s="124" t="s">
        <v>12260</v>
      </c>
      <c r="E9082" s="125" t="s">
        <v>14398</v>
      </c>
      <c r="F9082" s="17"/>
    </row>
    <row r="9083" spans="1:6" ht="14.1" customHeight="1" x14ac:dyDescent="0.3">
      <c r="A9083" s="107" t="s">
        <v>1211</v>
      </c>
      <c r="B9083" s="108" t="s">
        <v>574</v>
      </c>
      <c r="C9083" s="77" t="s">
        <v>7443</v>
      </c>
      <c r="D9083" s="109" t="s">
        <v>13677</v>
      </c>
      <c r="E9083" s="108" t="s">
        <v>14398</v>
      </c>
      <c r="F9083" s="17"/>
    </row>
    <row r="9084" spans="1:6" ht="14.1" customHeight="1" x14ac:dyDescent="0.3">
      <c r="A9084" s="103" t="s">
        <v>1211</v>
      </c>
      <c r="B9084" s="75" t="s">
        <v>575</v>
      </c>
      <c r="C9084" s="77" t="s">
        <v>7443</v>
      </c>
      <c r="D9084" s="104" t="s">
        <v>13677</v>
      </c>
      <c r="E9084" s="75" t="s">
        <v>14398</v>
      </c>
      <c r="F9084" s="17"/>
    </row>
    <row r="9085" spans="1:6" ht="14.1" customHeight="1" x14ac:dyDescent="0.3">
      <c r="A9085" s="103" t="s">
        <v>352</v>
      </c>
      <c r="B9085" s="75" t="s">
        <v>574</v>
      </c>
      <c r="C9085" s="77" t="s">
        <v>6939</v>
      </c>
      <c r="D9085" s="104" t="s">
        <v>1733</v>
      </c>
      <c r="E9085" s="75" t="s">
        <v>14406</v>
      </c>
      <c r="F9085" s="17"/>
    </row>
    <row r="9086" spans="1:6" ht="14.1" customHeight="1" x14ac:dyDescent="0.3">
      <c r="A9086" s="103" t="s">
        <v>352</v>
      </c>
      <c r="B9086" s="75" t="s">
        <v>14387</v>
      </c>
      <c r="C9086" s="77" t="s">
        <v>6939</v>
      </c>
      <c r="D9086" s="104" t="s">
        <v>1733</v>
      </c>
      <c r="E9086" s="75" t="s">
        <v>14406</v>
      </c>
    </row>
    <row r="9087" spans="1:6" ht="14.1" customHeight="1" x14ac:dyDescent="0.3">
      <c r="A9087" s="114" t="s">
        <v>352</v>
      </c>
      <c r="B9087" s="115" t="s">
        <v>575</v>
      </c>
      <c r="C9087" s="77" t="s">
        <v>6939</v>
      </c>
      <c r="D9087" s="116" t="s">
        <v>1733</v>
      </c>
      <c r="E9087" s="115" t="s">
        <v>14406</v>
      </c>
    </row>
    <row r="9088" spans="1:6" ht="14.1" customHeight="1" x14ac:dyDescent="0.3">
      <c r="A9088" s="111" t="s">
        <v>6580</v>
      </c>
      <c r="B9088" s="112" t="s">
        <v>574</v>
      </c>
      <c r="C9088" s="77" t="s">
        <v>7443</v>
      </c>
      <c r="D9088" s="113" t="s">
        <v>3762</v>
      </c>
      <c r="E9088" s="112" t="s">
        <v>14398</v>
      </c>
    </row>
    <row r="9089" spans="1:6" ht="14.1" customHeight="1" x14ac:dyDescent="0.3">
      <c r="A9089" s="107" t="s">
        <v>6580</v>
      </c>
      <c r="B9089" s="108" t="s">
        <v>575</v>
      </c>
      <c r="C9089" s="77" t="s">
        <v>7443</v>
      </c>
      <c r="D9089" s="109" t="s">
        <v>3762</v>
      </c>
      <c r="E9089" s="108" t="s">
        <v>14398</v>
      </c>
      <c r="F9089" s="17"/>
    </row>
    <row r="9090" spans="1:6" ht="14.1" customHeight="1" x14ac:dyDescent="0.3">
      <c r="A9090" s="103" t="s">
        <v>2815</v>
      </c>
      <c r="B9090" s="75" t="s">
        <v>574</v>
      </c>
      <c r="C9090" s="77" t="s">
        <v>7071</v>
      </c>
      <c r="D9090" s="104" t="s">
        <v>13678</v>
      </c>
      <c r="E9090" s="75" t="s">
        <v>14398</v>
      </c>
    </row>
    <row r="9091" spans="1:6" ht="14.1" customHeight="1" x14ac:dyDescent="0.3">
      <c r="A9091" s="107" t="s">
        <v>2815</v>
      </c>
      <c r="B9091" s="108" t="s">
        <v>575</v>
      </c>
      <c r="C9091" s="77" t="s">
        <v>7071</v>
      </c>
      <c r="D9091" s="109" t="s">
        <v>13678</v>
      </c>
      <c r="E9091" s="108" t="s">
        <v>14398</v>
      </c>
      <c r="F9091" s="18"/>
    </row>
    <row r="9092" spans="1:6" ht="14.1" customHeight="1" x14ac:dyDescent="0.3">
      <c r="A9092" s="103" t="s">
        <v>14124</v>
      </c>
      <c r="B9092" s="75" t="s">
        <v>574</v>
      </c>
      <c r="C9092" s="77" t="s">
        <v>6939</v>
      </c>
      <c r="D9092" s="104" t="s">
        <v>14125</v>
      </c>
      <c r="E9092" s="75" t="s">
        <v>14970</v>
      </c>
      <c r="F9092" s="18"/>
    </row>
    <row r="9093" spans="1:6" ht="14.1" customHeight="1" x14ac:dyDescent="0.3">
      <c r="A9093" s="103" t="s">
        <v>3661</v>
      </c>
      <c r="B9093" s="75" t="s">
        <v>574</v>
      </c>
      <c r="C9093" s="77" t="s">
        <v>6264</v>
      </c>
      <c r="D9093" s="104" t="s">
        <v>11049</v>
      </c>
      <c r="E9093" s="75" t="s">
        <v>14398</v>
      </c>
    </row>
    <row r="9094" spans="1:6" ht="14.1" customHeight="1" x14ac:dyDescent="0.3">
      <c r="A9094" s="103" t="s">
        <v>3661</v>
      </c>
      <c r="B9094" s="75" t="s">
        <v>14387</v>
      </c>
      <c r="C9094" s="77" t="s">
        <v>6264</v>
      </c>
      <c r="D9094" s="104" t="s">
        <v>11048</v>
      </c>
      <c r="E9094" s="75" t="s">
        <v>14398</v>
      </c>
      <c r="F9094" s="18"/>
    </row>
    <row r="9095" spans="1:6" ht="14.1" customHeight="1" x14ac:dyDescent="0.3">
      <c r="A9095" s="103" t="s">
        <v>3661</v>
      </c>
      <c r="B9095" s="75" t="s">
        <v>575</v>
      </c>
      <c r="C9095" s="77" t="s">
        <v>6264</v>
      </c>
      <c r="D9095" s="104" t="s">
        <v>11047</v>
      </c>
      <c r="E9095" s="75" t="s">
        <v>14398</v>
      </c>
      <c r="F9095" s="17"/>
    </row>
    <row r="9096" spans="1:6" ht="14.1" customHeight="1" x14ac:dyDescent="0.3">
      <c r="A9096" s="107" t="s">
        <v>3763</v>
      </c>
      <c r="B9096" s="108" t="s">
        <v>574</v>
      </c>
      <c r="C9096" s="77" t="s">
        <v>6921</v>
      </c>
      <c r="D9096" s="109" t="s">
        <v>6581</v>
      </c>
      <c r="E9096" s="108" t="s">
        <v>14396</v>
      </c>
      <c r="F9096" s="18"/>
    </row>
    <row r="9097" spans="1:6" ht="14.1" customHeight="1" x14ac:dyDescent="0.3">
      <c r="A9097" s="103" t="s">
        <v>3763</v>
      </c>
      <c r="B9097" s="75" t="s">
        <v>575</v>
      </c>
      <c r="C9097" s="77" t="s">
        <v>6921</v>
      </c>
      <c r="D9097" s="104" t="s">
        <v>6581</v>
      </c>
      <c r="E9097" s="75" t="s">
        <v>14396</v>
      </c>
    </row>
    <row r="9098" spans="1:6" ht="14.1" customHeight="1" x14ac:dyDescent="0.3">
      <c r="A9098" s="111" t="s">
        <v>1255</v>
      </c>
      <c r="B9098" s="112" t="s">
        <v>574</v>
      </c>
      <c r="C9098" s="77" t="s">
        <v>6924</v>
      </c>
      <c r="D9098" s="113" t="s">
        <v>9908</v>
      </c>
      <c r="E9098" s="112" t="s">
        <v>15673</v>
      </c>
      <c r="F9098" s="17"/>
    </row>
    <row r="9099" spans="1:6" ht="14.1" customHeight="1" x14ac:dyDescent="0.3">
      <c r="A9099" s="107" t="s">
        <v>4176</v>
      </c>
      <c r="B9099" s="108" t="s">
        <v>574</v>
      </c>
      <c r="C9099" s="77" t="s">
        <v>6994</v>
      </c>
      <c r="D9099" s="109" t="s">
        <v>13949</v>
      </c>
      <c r="E9099" s="108" t="s">
        <v>14394</v>
      </c>
    </row>
    <row r="9100" spans="1:6" ht="14.1" customHeight="1" x14ac:dyDescent="0.3">
      <c r="A9100" s="103" t="s">
        <v>5133</v>
      </c>
      <c r="B9100" s="75" t="s">
        <v>13017</v>
      </c>
      <c r="C9100" s="77" t="s">
        <v>5108</v>
      </c>
      <c r="D9100" s="104" t="s">
        <v>16614</v>
      </c>
      <c r="E9100" s="75" t="s">
        <v>14406</v>
      </c>
      <c r="F9100" s="17"/>
    </row>
    <row r="9101" spans="1:6" ht="14.1" customHeight="1" x14ac:dyDescent="0.3">
      <c r="A9101" s="103" t="s">
        <v>2935</v>
      </c>
      <c r="B9101" s="75" t="s">
        <v>574</v>
      </c>
      <c r="C9101" s="77" t="s">
        <v>6979</v>
      </c>
      <c r="D9101" s="104" t="s">
        <v>16544</v>
      </c>
      <c r="E9101" s="75" t="s">
        <v>16545</v>
      </c>
      <c r="F9101" s="17"/>
    </row>
    <row r="9102" spans="1:6" ht="14.1" customHeight="1" x14ac:dyDescent="0.3">
      <c r="A9102" s="107" t="s">
        <v>3904</v>
      </c>
      <c r="B9102" s="108" t="s">
        <v>574</v>
      </c>
      <c r="C9102" s="77" t="s">
        <v>6939</v>
      </c>
      <c r="D9102" s="109" t="s">
        <v>9129</v>
      </c>
      <c r="E9102" s="108" t="s">
        <v>15687</v>
      </c>
    </row>
    <row r="9103" spans="1:6" ht="14.1" customHeight="1" x14ac:dyDescent="0.3">
      <c r="A9103" s="107" t="s">
        <v>6255</v>
      </c>
      <c r="B9103" s="108" t="s">
        <v>574</v>
      </c>
      <c r="C9103" s="77" t="s">
        <v>6924</v>
      </c>
      <c r="D9103" s="109" t="s">
        <v>7972</v>
      </c>
      <c r="E9103" s="108" t="s">
        <v>14395</v>
      </c>
    </row>
    <row r="9104" spans="1:6" ht="14.1" customHeight="1" x14ac:dyDescent="0.3">
      <c r="A9104" s="111" t="s">
        <v>6256</v>
      </c>
      <c r="B9104" s="112" t="s">
        <v>574</v>
      </c>
      <c r="C9104" s="77" t="s">
        <v>6924</v>
      </c>
      <c r="D9104" s="113" t="s">
        <v>8483</v>
      </c>
      <c r="E9104" s="112" t="s">
        <v>14394</v>
      </c>
    </row>
    <row r="9105" spans="1:6" ht="14.1" customHeight="1" x14ac:dyDescent="0.3">
      <c r="A9105" s="110" t="s">
        <v>353</v>
      </c>
      <c r="B9105" s="84" t="s">
        <v>575</v>
      </c>
      <c r="C9105" s="77" t="s">
        <v>6917</v>
      </c>
      <c r="D9105" s="117" t="s">
        <v>13753</v>
      </c>
      <c r="E9105" s="84" t="s">
        <v>15688</v>
      </c>
    </row>
    <row r="9106" spans="1:6" ht="14.1" customHeight="1" x14ac:dyDescent="0.3">
      <c r="A9106" s="111" t="s">
        <v>3905</v>
      </c>
      <c r="B9106" s="112" t="s">
        <v>574</v>
      </c>
      <c r="C9106" s="77" t="s">
        <v>7071</v>
      </c>
      <c r="D9106" s="113" t="s">
        <v>9123</v>
      </c>
      <c r="E9106" s="112" t="s">
        <v>656</v>
      </c>
      <c r="F9106" s="17"/>
    </row>
    <row r="9107" spans="1:6" ht="14.1" customHeight="1" x14ac:dyDescent="0.3">
      <c r="A9107" s="110" t="s">
        <v>3324</v>
      </c>
      <c r="B9107" s="84" t="s">
        <v>574</v>
      </c>
      <c r="C9107" s="77" t="s">
        <v>10057</v>
      </c>
      <c r="D9107" s="117" t="s">
        <v>10058</v>
      </c>
      <c r="E9107" s="84" t="s">
        <v>15689</v>
      </c>
      <c r="F9107" s="18"/>
    </row>
    <row r="9108" spans="1:6" ht="14.1" customHeight="1" x14ac:dyDescent="0.3">
      <c r="A9108" s="111" t="s">
        <v>3324</v>
      </c>
      <c r="B9108" s="112" t="s">
        <v>575</v>
      </c>
      <c r="C9108" s="77" t="s">
        <v>10057</v>
      </c>
      <c r="D9108" s="113" t="s">
        <v>10058</v>
      </c>
      <c r="E9108" s="112" t="s">
        <v>15689</v>
      </c>
    </row>
    <row r="9109" spans="1:6" ht="14.1" customHeight="1" x14ac:dyDescent="0.3">
      <c r="A9109" s="107" t="s">
        <v>7565</v>
      </c>
      <c r="B9109" s="108" t="s">
        <v>574</v>
      </c>
      <c r="C9109" s="77" t="s">
        <v>6922</v>
      </c>
      <c r="D9109" s="109" t="s">
        <v>7566</v>
      </c>
      <c r="E9109" s="108" t="s">
        <v>14394</v>
      </c>
    </row>
    <row r="9110" spans="1:6" ht="14.1" customHeight="1" x14ac:dyDescent="0.3">
      <c r="A9110" s="127" t="s">
        <v>6589</v>
      </c>
      <c r="B9110" s="75" t="s">
        <v>4879</v>
      </c>
      <c r="C9110" s="77" t="s">
        <v>419</v>
      </c>
      <c r="D9110" s="128" t="s">
        <v>13015</v>
      </c>
      <c r="E9110" s="129" t="s">
        <v>15378</v>
      </c>
    </row>
    <row r="9111" spans="1:6" ht="14.1" customHeight="1" x14ac:dyDescent="0.3">
      <c r="A9111" s="103" t="s">
        <v>354</v>
      </c>
      <c r="B9111" s="75" t="s">
        <v>574</v>
      </c>
      <c r="C9111" s="77" t="s">
        <v>6939</v>
      </c>
      <c r="D9111" s="104" t="s">
        <v>13732</v>
      </c>
      <c r="E9111" s="75" t="s">
        <v>14583</v>
      </c>
    </row>
    <row r="9112" spans="1:6" ht="14.1" customHeight="1" x14ac:dyDescent="0.3">
      <c r="A9112" s="107" t="s">
        <v>354</v>
      </c>
      <c r="B9112" s="108" t="s">
        <v>574</v>
      </c>
      <c r="C9112" s="77" t="s">
        <v>7021</v>
      </c>
      <c r="D9112" s="109" t="s">
        <v>6839</v>
      </c>
      <c r="E9112" s="108" t="s">
        <v>14583</v>
      </c>
    </row>
    <row r="9113" spans="1:6" ht="14.1" customHeight="1" x14ac:dyDescent="0.3">
      <c r="A9113" s="107" t="s">
        <v>354</v>
      </c>
      <c r="B9113" s="108" t="s">
        <v>574</v>
      </c>
      <c r="C9113" s="77" t="s">
        <v>6924</v>
      </c>
      <c r="D9113" s="109" t="s">
        <v>962</v>
      </c>
      <c r="E9113" s="108" t="s">
        <v>14583</v>
      </c>
    </row>
    <row r="9114" spans="1:6" ht="14.1" customHeight="1" x14ac:dyDescent="0.3">
      <c r="A9114" s="103" t="s">
        <v>354</v>
      </c>
      <c r="B9114" s="75" t="s">
        <v>14387</v>
      </c>
      <c r="C9114" s="77" t="s">
        <v>6920</v>
      </c>
      <c r="D9114" s="104" t="s">
        <v>13732</v>
      </c>
      <c r="E9114" s="75" t="s">
        <v>14583</v>
      </c>
      <c r="F9114" s="17"/>
    </row>
    <row r="9115" spans="1:6" ht="14.1" customHeight="1" x14ac:dyDescent="0.3">
      <c r="A9115" s="103" t="s">
        <v>354</v>
      </c>
      <c r="B9115" s="75" t="s">
        <v>575</v>
      </c>
      <c r="C9115" s="77" t="s">
        <v>6939</v>
      </c>
      <c r="D9115" s="104" t="s">
        <v>13732</v>
      </c>
      <c r="E9115" s="75" t="s">
        <v>14583</v>
      </c>
      <c r="F9115" s="17"/>
    </row>
    <row r="9116" spans="1:6" ht="14.1" customHeight="1" x14ac:dyDescent="0.3">
      <c r="A9116" s="103" t="s">
        <v>354</v>
      </c>
      <c r="B9116" s="75" t="s">
        <v>575</v>
      </c>
      <c r="C9116" s="77" t="s">
        <v>6924</v>
      </c>
      <c r="D9116" s="104" t="s">
        <v>962</v>
      </c>
      <c r="E9116" s="75" t="s">
        <v>14583</v>
      </c>
      <c r="F9116" s="17"/>
    </row>
    <row r="9117" spans="1:6" ht="14.1" customHeight="1" x14ac:dyDescent="0.3">
      <c r="A9117" s="107" t="s">
        <v>11924</v>
      </c>
      <c r="B9117" s="108" t="s">
        <v>574</v>
      </c>
      <c r="C9117" s="77" t="s">
        <v>7000</v>
      </c>
      <c r="D9117" s="109" t="s">
        <v>11925</v>
      </c>
      <c r="E9117" s="108" t="s">
        <v>11860</v>
      </c>
    </row>
    <row r="9118" spans="1:6" ht="14.1" customHeight="1" x14ac:dyDescent="0.3">
      <c r="A9118" s="107" t="s">
        <v>11924</v>
      </c>
      <c r="B9118" s="108" t="s">
        <v>14387</v>
      </c>
      <c r="C9118" s="77" t="s">
        <v>7000</v>
      </c>
      <c r="D9118" s="109" t="s">
        <v>11925</v>
      </c>
      <c r="E9118" s="108" t="s">
        <v>11860</v>
      </c>
    </row>
    <row r="9119" spans="1:6" ht="14.1" customHeight="1" x14ac:dyDescent="0.3">
      <c r="A9119" s="103" t="s">
        <v>6840</v>
      </c>
      <c r="B9119" s="75" t="s">
        <v>575</v>
      </c>
      <c r="C9119" s="77" t="s">
        <v>9014</v>
      </c>
      <c r="D9119" s="104" t="s">
        <v>10140</v>
      </c>
      <c r="E9119" s="75" t="s">
        <v>14569</v>
      </c>
    </row>
    <row r="9120" spans="1:6" ht="14.1" customHeight="1" x14ac:dyDescent="0.3">
      <c r="A9120" s="103" t="s">
        <v>3036</v>
      </c>
      <c r="B9120" s="75" t="s">
        <v>574</v>
      </c>
      <c r="C9120" s="77" t="s">
        <v>5378</v>
      </c>
      <c r="D9120" s="104" t="s">
        <v>13413</v>
      </c>
      <c r="E9120" s="75" t="s">
        <v>14398</v>
      </c>
    </row>
    <row r="9121" spans="1:6" ht="14.1" customHeight="1" x14ac:dyDescent="0.3">
      <c r="A9121" s="103" t="s">
        <v>1466</v>
      </c>
      <c r="B9121" s="75" t="s">
        <v>574</v>
      </c>
      <c r="C9121" s="77" t="s">
        <v>6920</v>
      </c>
      <c r="D9121" s="104" t="s">
        <v>13152</v>
      </c>
      <c r="E9121" s="75" t="s">
        <v>14398</v>
      </c>
    </row>
    <row r="9122" spans="1:6" ht="14.1" customHeight="1" x14ac:dyDescent="0.3">
      <c r="A9122" s="103" t="s">
        <v>1466</v>
      </c>
      <c r="B9122" s="75" t="s">
        <v>575</v>
      </c>
      <c r="C9122" s="77" t="s">
        <v>6920</v>
      </c>
      <c r="D9122" s="104" t="s">
        <v>13502</v>
      </c>
      <c r="E9122" s="75" t="s">
        <v>14398</v>
      </c>
      <c r="F9122" s="17"/>
    </row>
    <row r="9123" spans="1:6" ht="14.1" customHeight="1" x14ac:dyDescent="0.3">
      <c r="A9123" s="103" t="s">
        <v>2816</v>
      </c>
      <c r="B9123" s="75" t="s">
        <v>574</v>
      </c>
      <c r="C9123" s="77" t="s">
        <v>7000</v>
      </c>
      <c r="D9123" s="104" t="s">
        <v>2817</v>
      </c>
      <c r="E9123" s="75" t="s">
        <v>14411</v>
      </c>
      <c r="F9123" s="17"/>
    </row>
    <row r="9124" spans="1:6" ht="14.1" customHeight="1" x14ac:dyDescent="0.3">
      <c r="A9124" s="103" t="s">
        <v>6582</v>
      </c>
      <c r="B9124" s="75" t="s">
        <v>574</v>
      </c>
      <c r="C9124" s="77" t="s">
        <v>6920</v>
      </c>
      <c r="D9124" s="104" t="s">
        <v>11777</v>
      </c>
      <c r="E9124" s="75" t="s">
        <v>14394</v>
      </c>
    </row>
    <row r="9125" spans="1:6" ht="14.1" customHeight="1" x14ac:dyDescent="0.3">
      <c r="A9125" s="103" t="s">
        <v>4321</v>
      </c>
      <c r="B9125" s="75" t="s">
        <v>574</v>
      </c>
      <c r="C9125" s="77" t="s">
        <v>6933</v>
      </c>
      <c r="D9125" s="104" t="s">
        <v>6901</v>
      </c>
      <c r="E9125" s="75" t="s">
        <v>14650</v>
      </c>
    </row>
    <row r="9126" spans="1:6" ht="14.1" customHeight="1" x14ac:dyDescent="0.3">
      <c r="A9126" s="107" t="s">
        <v>4321</v>
      </c>
      <c r="B9126" s="108" t="s">
        <v>575</v>
      </c>
      <c r="C9126" s="77" t="s">
        <v>6933</v>
      </c>
      <c r="D9126" s="109" t="s">
        <v>6901</v>
      </c>
      <c r="E9126" s="108" t="s">
        <v>14650</v>
      </c>
    </row>
    <row r="9127" spans="1:6" ht="14.1" customHeight="1" x14ac:dyDescent="0.3">
      <c r="A9127" s="110" t="s">
        <v>2936</v>
      </c>
      <c r="B9127" s="84" t="s">
        <v>574</v>
      </c>
      <c r="C9127" s="77" t="s">
        <v>6913</v>
      </c>
      <c r="D9127" s="85" t="s">
        <v>12806</v>
      </c>
      <c r="E9127" s="84" t="s">
        <v>16546</v>
      </c>
      <c r="F9127" s="17"/>
    </row>
    <row r="9128" spans="1:6" ht="14.1" customHeight="1" x14ac:dyDescent="0.3">
      <c r="A9128" s="103" t="s">
        <v>6257</v>
      </c>
      <c r="B9128" s="75" t="s">
        <v>574</v>
      </c>
      <c r="C9128" s="77" t="s">
        <v>7000</v>
      </c>
      <c r="D9128" s="104" t="s">
        <v>8461</v>
      </c>
      <c r="E9128" s="75" t="s">
        <v>14398</v>
      </c>
    </row>
    <row r="9129" spans="1:6" ht="14.1" customHeight="1" x14ac:dyDescent="0.3">
      <c r="A9129" s="103" t="s">
        <v>6257</v>
      </c>
      <c r="B9129" s="75" t="s">
        <v>14387</v>
      </c>
      <c r="C9129" s="77" t="s">
        <v>7000</v>
      </c>
      <c r="D9129" s="104" t="s">
        <v>8669</v>
      </c>
      <c r="E9129" s="75" t="s">
        <v>14398</v>
      </c>
    </row>
    <row r="9130" spans="1:6" ht="14.1" customHeight="1" x14ac:dyDescent="0.3">
      <c r="A9130" s="103" t="s">
        <v>6257</v>
      </c>
      <c r="B9130" s="75" t="s">
        <v>575</v>
      </c>
      <c r="C9130" s="77" t="s">
        <v>7000</v>
      </c>
      <c r="D9130" s="104" t="s">
        <v>8669</v>
      </c>
      <c r="E9130" s="75" t="s">
        <v>14398</v>
      </c>
      <c r="F9130" s="18"/>
    </row>
    <row r="9131" spans="1:6" ht="14.1" customHeight="1" x14ac:dyDescent="0.3">
      <c r="A9131" s="103" t="s">
        <v>643</v>
      </c>
      <c r="B9131" s="75" t="s">
        <v>574</v>
      </c>
      <c r="C9131" s="77" t="s">
        <v>5797</v>
      </c>
      <c r="D9131" s="104" t="s">
        <v>13346</v>
      </c>
      <c r="E9131" s="75" t="s">
        <v>14394</v>
      </c>
      <c r="F9131" s="17"/>
    </row>
    <row r="9132" spans="1:6" ht="14.1" customHeight="1" x14ac:dyDescent="0.3">
      <c r="A9132" s="83" t="s">
        <v>6440</v>
      </c>
      <c r="B9132" s="84" t="s">
        <v>574</v>
      </c>
      <c r="C9132" s="77" t="s">
        <v>6994</v>
      </c>
      <c r="D9132" s="85" t="s">
        <v>12247</v>
      </c>
      <c r="E9132" s="84" t="s">
        <v>15842</v>
      </c>
    </row>
    <row r="9133" spans="1:6" ht="14.1" customHeight="1" x14ac:dyDescent="0.3">
      <c r="A9133" s="103" t="s">
        <v>236</v>
      </c>
      <c r="B9133" s="75" t="s">
        <v>574</v>
      </c>
      <c r="C9133" s="77" t="s">
        <v>6939</v>
      </c>
      <c r="D9133" s="104" t="s">
        <v>9696</v>
      </c>
      <c r="E9133" s="75" t="s">
        <v>14398</v>
      </c>
    </row>
    <row r="9134" spans="1:6" ht="14.1" customHeight="1" x14ac:dyDescent="0.3">
      <c r="A9134" s="110" t="s">
        <v>2576</v>
      </c>
      <c r="B9134" s="84" t="s">
        <v>574</v>
      </c>
      <c r="C9134" s="77" t="s">
        <v>7021</v>
      </c>
      <c r="D9134" s="117" t="s">
        <v>11050</v>
      </c>
      <c r="E9134" s="84" t="s">
        <v>14398</v>
      </c>
    </row>
    <row r="9135" spans="1:6" ht="14.1" customHeight="1" x14ac:dyDescent="0.3">
      <c r="A9135" s="103" t="s">
        <v>979</v>
      </c>
      <c r="B9135" s="75" t="s">
        <v>574</v>
      </c>
      <c r="C9135" s="77" t="s">
        <v>6924</v>
      </c>
      <c r="D9135" s="104" t="s">
        <v>8220</v>
      </c>
      <c r="E9135" s="75" t="s">
        <v>14394</v>
      </c>
    </row>
    <row r="9136" spans="1:6" ht="14.1" customHeight="1" x14ac:dyDescent="0.3">
      <c r="A9136" s="111" t="s">
        <v>979</v>
      </c>
      <c r="B9136" s="112" t="s">
        <v>575</v>
      </c>
      <c r="C9136" s="77" t="s">
        <v>6924</v>
      </c>
      <c r="D9136" s="113" t="s">
        <v>8220</v>
      </c>
      <c r="E9136" s="112" t="s">
        <v>14394</v>
      </c>
    </row>
    <row r="9137" spans="1:5" ht="14.1" customHeight="1" x14ac:dyDescent="0.3">
      <c r="A9137" s="111" t="s">
        <v>9128</v>
      </c>
      <c r="B9137" s="112" t="s">
        <v>574</v>
      </c>
      <c r="C9137" s="77" t="s">
        <v>6920</v>
      </c>
      <c r="D9137" s="113" t="s">
        <v>13607</v>
      </c>
      <c r="E9137" s="112" t="s">
        <v>14662</v>
      </c>
    </row>
    <row r="9138" spans="1:5" ht="14.1" customHeight="1" x14ac:dyDescent="0.3">
      <c r="A9138" s="111" t="s">
        <v>355</v>
      </c>
      <c r="B9138" s="112" t="s">
        <v>574</v>
      </c>
      <c r="C9138" s="77" t="s">
        <v>7000</v>
      </c>
      <c r="D9138" s="113" t="s">
        <v>9697</v>
      </c>
      <c r="E9138" s="112" t="s">
        <v>14398</v>
      </c>
    </row>
    <row r="9139" spans="1:5" ht="14.1" customHeight="1" x14ac:dyDescent="0.3">
      <c r="A9139" s="107" t="s">
        <v>1799</v>
      </c>
      <c r="B9139" s="108" t="s">
        <v>574</v>
      </c>
      <c r="C9139" s="77" t="s">
        <v>7021</v>
      </c>
      <c r="D9139" s="109" t="s">
        <v>12808</v>
      </c>
      <c r="E9139" s="108" t="s">
        <v>16548</v>
      </c>
    </row>
    <row r="9140" spans="1:5" ht="14.1" customHeight="1" x14ac:dyDescent="0.3">
      <c r="A9140" s="107" t="s">
        <v>1799</v>
      </c>
      <c r="B9140" s="108" t="s">
        <v>14387</v>
      </c>
      <c r="C9140" s="77" t="s">
        <v>7021</v>
      </c>
      <c r="D9140" s="109" t="s">
        <v>12808</v>
      </c>
      <c r="E9140" s="108" t="s">
        <v>16548</v>
      </c>
    </row>
    <row r="9141" spans="1:5" ht="14.1" customHeight="1" x14ac:dyDescent="0.3">
      <c r="A9141" s="110" t="s">
        <v>1799</v>
      </c>
      <c r="B9141" s="84" t="s">
        <v>575</v>
      </c>
      <c r="C9141" s="77" t="s">
        <v>7021</v>
      </c>
      <c r="D9141" s="117" t="s">
        <v>12808</v>
      </c>
      <c r="E9141" s="84" t="s">
        <v>16548</v>
      </c>
    </row>
    <row r="9142" spans="1:5" ht="14.1" customHeight="1" x14ac:dyDescent="0.3">
      <c r="A9142" s="110" t="s">
        <v>3764</v>
      </c>
      <c r="B9142" s="84" t="s">
        <v>574</v>
      </c>
      <c r="C9142" s="77" t="s">
        <v>6920</v>
      </c>
      <c r="D9142" s="117" t="s">
        <v>14030</v>
      </c>
      <c r="E9142" s="84" t="s">
        <v>14394</v>
      </c>
    </row>
    <row r="9143" spans="1:5" ht="14.1" customHeight="1" x14ac:dyDescent="0.3">
      <c r="A9143" s="103" t="s">
        <v>3325</v>
      </c>
      <c r="B9143" s="75" t="s">
        <v>574</v>
      </c>
      <c r="C9143" s="77" t="s">
        <v>7000</v>
      </c>
      <c r="D9143" s="104" t="s">
        <v>15690</v>
      </c>
      <c r="E9143" s="75" t="s">
        <v>15691</v>
      </c>
    </row>
    <row r="9144" spans="1:5" ht="14.1" customHeight="1" x14ac:dyDescent="0.3">
      <c r="A9144" s="103" t="s">
        <v>4617</v>
      </c>
      <c r="B9144" s="75" t="s">
        <v>574</v>
      </c>
      <c r="C9144" s="77" t="s">
        <v>6939</v>
      </c>
      <c r="D9144" s="104" t="s">
        <v>13388</v>
      </c>
      <c r="E9144" s="75" t="s">
        <v>14398</v>
      </c>
    </row>
    <row r="9145" spans="1:5" ht="14.1" customHeight="1" x14ac:dyDescent="0.3">
      <c r="A9145" s="110" t="s">
        <v>4617</v>
      </c>
      <c r="B9145" s="84" t="s">
        <v>14387</v>
      </c>
      <c r="C9145" s="77" t="s">
        <v>6939</v>
      </c>
      <c r="D9145" s="117" t="s">
        <v>13388</v>
      </c>
      <c r="E9145" s="84" t="s">
        <v>14398</v>
      </c>
    </row>
    <row r="9146" spans="1:5" ht="14.1" customHeight="1" x14ac:dyDescent="0.3">
      <c r="A9146" s="107" t="s">
        <v>4617</v>
      </c>
      <c r="B9146" s="108" t="s">
        <v>575</v>
      </c>
      <c r="C9146" s="77" t="s">
        <v>6939</v>
      </c>
      <c r="D9146" s="109" t="s">
        <v>13388</v>
      </c>
      <c r="E9146" s="108" t="s">
        <v>14398</v>
      </c>
    </row>
    <row r="9147" spans="1:5" ht="14.1" customHeight="1" x14ac:dyDescent="0.3">
      <c r="A9147" s="111" t="s">
        <v>7228</v>
      </c>
      <c r="B9147" s="112" t="s">
        <v>574</v>
      </c>
      <c r="C9147" s="77" t="s">
        <v>7229</v>
      </c>
      <c r="D9147" s="113" t="s">
        <v>14424</v>
      </c>
      <c r="E9147" s="112" t="s">
        <v>14398</v>
      </c>
    </row>
    <row r="9148" spans="1:5" ht="14.1" customHeight="1" x14ac:dyDescent="0.3">
      <c r="A9148" s="83" t="s">
        <v>7228</v>
      </c>
      <c r="B9148" s="84" t="s">
        <v>14387</v>
      </c>
      <c r="C9148" s="77" t="s">
        <v>7229</v>
      </c>
      <c r="D9148" s="85" t="s">
        <v>14424</v>
      </c>
      <c r="E9148" s="84" t="s">
        <v>14398</v>
      </c>
    </row>
    <row r="9149" spans="1:5" ht="14.1" customHeight="1" x14ac:dyDescent="0.3">
      <c r="A9149" s="103" t="s">
        <v>7228</v>
      </c>
      <c r="B9149" s="75" t="s">
        <v>575</v>
      </c>
      <c r="C9149" s="77" t="s">
        <v>7229</v>
      </c>
      <c r="D9149" s="104" t="s">
        <v>14424</v>
      </c>
      <c r="E9149" s="75" t="s">
        <v>14398</v>
      </c>
    </row>
    <row r="9150" spans="1:5" ht="14.1" customHeight="1" x14ac:dyDescent="0.3">
      <c r="A9150" s="103" t="s">
        <v>11632</v>
      </c>
      <c r="B9150" s="75" t="s">
        <v>574</v>
      </c>
      <c r="C9150" s="77" t="s">
        <v>6922</v>
      </c>
      <c r="D9150" s="104" t="s">
        <v>11633</v>
      </c>
      <c r="E9150" s="75" t="s">
        <v>14398</v>
      </c>
    </row>
    <row r="9151" spans="1:5" ht="14.1" customHeight="1" x14ac:dyDescent="0.3">
      <c r="A9151" s="103" t="s">
        <v>15692</v>
      </c>
      <c r="B9151" s="75" t="s">
        <v>574</v>
      </c>
      <c r="C9151" s="77" t="s">
        <v>6954</v>
      </c>
      <c r="D9151" s="104" t="s">
        <v>3906</v>
      </c>
      <c r="E9151" s="75" t="s">
        <v>14634</v>
      </c>
    </row>
    <row r="9152" spans="1:5" ht="14.1" customHeight="1" x14ac:dyDescent="0.3">
      <c r="A9152" s="103" t="s">
        <v>6841</v>
      </c>
      <c r="B9152" s="75" t="s">
        <v>574</v>
      </c>
      <c r="C9152" s="77" t="s">
        <v>9135</v>
      </c>
      <c r="D9152" s="104" t="s">
        <v>6842</v>
      </c>
      <c r="E9152" s="75" t="s">
        <v>15693</v>
      </c>
    </row>
    <row r="9153" spans="1:5" ht="14.1" customHeight="1" x14ac:dyDescent="0.3">
      <c r="A9153" s="111" t="s">
        <v>3907</v>
      </c>
      <c r="B9153" s="112" t="s">
        <v>574</v>
      </c>
      <c r="C9153" s="77" t="s">
        <v>6596</v>
      </c>
      <c r="D9153" s="113" t="s">
        <v>6843</v>
      </c>
      <c r="E9153" s="112" t="s">
        <v>14856</v>
      </c>
    </row>
    <row r="9154" spans="1:5" ht="14.1" customHeight="1" x14ac:dyDescent="0.3">
      <c r="A9154" s="111" t="s">
        <v>6258</v>
      </c>
      <c r="B9154" s="112" t="s">
        <v>574</v>
      </c>
      <c r="C9154" s="77" t="s">
        <v>5421</v>
      </c>
      <c r="D9154" s="113" t="s">
        <v>8172</v>
      </c>
      <c r="E9154" s="112" t="s">
        <v>14399</v>
      </c>
    </row>
    <row r="9155" spans="1:5" ht="14.1" customHeight="1" x14ac:dyDescent="0.3">
      <c r="A9155" s="107" t="s">
        <v>1586</v>
      </c>
      <c r="B9155" s="108" t="s">
        <v>574</v>
      </c>
      <c r="C9155" s="77" t="s">
        <v>6416</v>
      </c>
      <c r="D9155" s="109" t="s">
        <v>11051</v>
      </c>
      <c r="E9155" s="108" t="s">
        <v>14414</v>
      </c>
    </row>
    <row r="9156" spans="1:5" ht="14.1" customHeight="1" x14ac:dyDescent="0.3">
      <c r="A9156" s="107" t="s">
        <v>15694</v>
      </c>
      <c r="B9156" s="108" t="s">
        <v>574</v>
      </c>
      <c r="C9156" s="77" t="s">
        <v>6920</v>
      </c>
      <c r="D9156" s="109" t="s">
        <v>14861</v>
      </c>
      <c r="E9156" s="108" t="s">
        <v>14780</v>
      </c>
    </row>
    <row r="9157" spans="1:5" ht="14.1" customHeight="1" x14ac:dyDescent="0.3">
      <c r="A9157" s="103" t="s">
        <v>15694</v>
      </c>
      <c r="B9157" s="75" t="s">
        <v>575</v>
      </c>
      <c r="C9157" s="77" t="s">
        <v>9080</v>
      </c>
      <c r="D9157" s="104" t="s">
        <v>3685</v>
      </c>
      <c r="E9157" s="75" t="s">
        <v>14780</v>
      </c>
    </row>
    <row r="9158" spans="1:5" ht="14.1" customHeight="1" x14ac:dyDescent="0.3">
      <c r="A9158" s="107" t="s">
        <v>7200</v>
      </c>
      <c r="B9158" s="108" t="s">
        <v>574</v>
      </c>
      <c r="C9158" s="77" t="s">
        <v>6933</v>
      </c>
      <c r="D9158" s="109" t="s">
        <v>7201</v>
      </c>
      <c r="E9158" s="108" t="s">
        <v>14395</v>
      </c>
    </row>
    <row r="9159" spans="1:5" ht="14.1" customHeight="1" x14ac:dyDescent="0.3">
      <c r="A9159" s="103" t="s">
        <v>7200</v>
      </c>
      <c r="B9159" s="75" t="s">
        <v>575</v>
      </c>
      <c r="C9159" s="77" t="s">
        <v>6933</v>
      </c>
      <c r="D9159" s="104" t="s">
        <v>7201</v>
      </c>
      <c r="E9159" s="75" t="s">
        <v>14395</v>
      </c>
    </row>
    <row r="9160" spans="1:5" ht="14.1" customHeight="1" x14ac:dyDescent="0.3">
      <c r="A9160" s="110" t="s">
        <v>6259</v>
      </c>
      <c r="B9160" s="84" t="s">
        <v>574</v>
      </c>
      <c r="C9160" s="77" t="s">
        <v>6920</v>
      </c>
      <c r="D9160" s="117" t="s">
        <v>13064</v>
      </c>
      <c r="E9160" s="84" t="s">
        <v>733</v>
      </c>
    </row>
    <row r="9161" spans="1:5" ht="14.1" customHeight="1" x14ac:dyDescent="0.3">
      <c r="A9161" s="103" t="s">
        <v>5091</v>
      </c>
      <c r="B9161" s="75" t="s">
        <v>574</v>
      </c>
      <c r="C9161" s="77" t="s">
        <v>7002</v>
      </c>
      <c r="D9161" s="104" t="s">
        <v>9710</v>
      </c>
      <c r="E9161" s="75" t="s">
        <v>14979</v>
      </c>
    </row>
    <row r="9162" spans="1:5" ht="14.1" customHeight="1" x14ac:dyDescent="0.3">
      <c r="A9162" s="107" t="s">
        <v>5091</v>
      </c>
      <c r="B9162" s="108" t="s">
        <v>4879</v>
      </c>
      <c r="C9162" s="77" t="s">
        <v>7002</v>
      </c>
      <c r="D9162" s="109" t="s">
        <v>9710</v>
      </c>
      <c r="E9162" s="108" t="s">
        <v>14979</v>
      </c>
    </row>
    <row r="9163" spans="1:5" ht="14.1" customHeight="1" x14ac:dyDescent="0.3">
      <c r="A9163" s="107" t="s">
        <v>1421</v>
      </c>
      <c r="B9163" s="108" t="s">
        <v>574</v>
      </c>
      <c r="C9163" s="77" t="s">
        <v>6110</v>
      </c>
      <c r="D9163" s="109" t="s">
        <v>11052</v>
      </c>
      <c r="E9163" s="108" t="s">
        <v>14399</v>
      </c>
    </row>
    <row r="9164" spans="1:5" ht="14.1" customHeight="1" x14ac:dyDescent="0.3">
      <c r="A9164" s="111" t="s">
        <v>1421</v>
      </c>
      <c r="B9164" s="112" t="s">
        <v>575</v>
      </c>
      <c r="C9164" s="77" t="s">
        <v>6110</v>
      </c>
      <c r="D9164" s="113" t="s">
        <v>11053</v>
      </c>
      <c r="E9164" s="112" t="s">
        <v>14399</v>
      </c>
    </row>
    <row r="9165" spans="1:5" ht="14.1" customHeight="1" x14ac:dyDescent="0.3">
      <c r="A9165" s="107" t="s">
        <v>3662</v>
      </c>
      <c r="B9165" s="108" t="s">
        <v>574</v>
      </c>
      <c r="C9165" s="77" t="s">
        <v>5630</v>
      </c>
      <c r="D9165" s="109" t="s">
        <v>13950</v>
      </c>
      <c r="E9165" s="108" t="s">
        <v>14398</v>
      </c>
    </row>
    <row r="9166" spans="1:5" ht="14.1" customHeight="1" x14ac:dyDescent="0.3">
      <c r="A9166" s="83" t="s">
        <v>1782</v>
      </c>
      <c r="B9166" s="84" t="s">
        <v>574</v>
      </c>
      <c r="C9166" s="77" t="s">
        <v>6909</v>
      </c>
      <c r="D9166" s="85" t="s">
        <v>9698</v>
      </c>
      <c r="E9166" s="84" t="s">
        <v>14398</v>
      </c>
    </row>
    <row r="9167" spans="1:5" ht="14.1" customHeight="1" x14ac:dyDescent="0.3">
      <c r="A9167" s="103" t="s">
        <v>3549</v>
      </c>
      <c r="B9167" s="75" t="s">
        <v>574</v>
      </c>
      <c r="C9167" s="77" t="s">
        <v>7013</v>
      </c>
      <c r="D9167" s="104" t="s">
        <v>8138</v>
      </c>
      <c r="E9167" s="75" t="s">
        <v>14394</v>
      </c>
    </row>
    <row r="9168" spans="1:5" ht="14.1" customHeight="1" x14ac:dyDescent="0.3">
      <c r="A9168" s="103" t="s">
        <v>3550</v>
      </c>
      <c r="B9168" s="75" t="s">
        <v>574</v>
      </c>
      <c r="C9168" s="77" t="s">
        <v>5630</v>
      </c>
      <c r="D9168" s="104" t="s">
        <v>8178</v>
      </c>
      <c r="E9168" s="75" t="s">
        <v>14394</v>
      </c>
    </row>
    <row r="9169" spans="1:5" ht="14.1" customHeight="1" x14ac:dyDescent="0.3">
      <c r="A9169" s="107" t="s">
        <v>2082</v>
      </c>
      <c r="B9169" s="108" t="s">
        <v>574</v>
      </c>
      <c r="C9169" s="77" t="s">
        <v>6920</v>
      </c>
      <c r="D9169" s="109" t="s">
        <v>10337</v>
      </c>
      <c r="E9169" s="108" t="s">
        <v>14677</v>
      </c>
    </row>
    <row r="9170" spans="1:5" ht="14.1" customHeight="1" x14ac:dyDescent="0.3">
      <c r="A9170" s="103" t="s">
        <v>1415</v>
      </c>
      <c r="B9170" s="75" t="s">
        <v>574</v>
      </c>
      <c r="C9170" s="77" t="s">
        <v>10313</v>
      </c>
      <c r="D9170" s="104" t="s">
        <v>10314</v>
      </c>
      <c r="E9170" s="75" t="s">
        <v>15695</v>
      </c>
    </row>
    <row r="9171" spans="1:5" ht="14.1" customHeight="1" x14ac:dyDescent="0.3">
      <c r="A9171" s="103" t="s">
        <v>963</v>
      </c>
      <c r="B9171" s="75" t="s">
        <v>574</v>
      </c>
      <c r="C9171" s="77" t="s">
        <v>6920</v>
      </c>
      <c r="D9171" s="104" t="s">
        <v>3326</v>
      </c>
      <c r="E9171" s="75" t="s">
        <v>14555</v>
      </c>
    </row>
    <row r="9172" spans="1:5" ht="14.1" customHeight="1" x14ac:dyDescent="0.3">
      <c r="A9172" s="111" t="s">
        <v>3327</v>
      </c>
      <c r="B9172" s="112" t="s">
        <v>574</v>
      </c>
      <c r="C9172" s="77" t="s">
        <v>6979</v>
      </c>
      <c r="D9172" s="113" t="s">
        <v>13699</v>
      </c>
      <c r="E9172" s="112" t="s">
        <v>14516</v>
      </c>
    </row>
    <row r="9173" spans="1:5" ht="14.1" customHeight="1" x14ac:dyDescent="0.3">
      <c r="A9173" s="103" t="s">
        <v>10131</v>
      </c>
      <c r="B9173" s="75" t="s">
        <v>1244</v>
      </c>
      <c r="C9173" s="77" t="s">
        <v>6924</v>
      </c>
      <c r="D9173" s="104" t="s">
        <v>15696</v>
      </c>
      <c r="E9173" s="75" t="s">
        <v>14524</v>
      </c>
    </row>
    <row r="9174" spans="1:5" ht="14.1" customHeight="1" x14ac:dyDescent="0.3">
      <c r="A9174" s="114" t="s">
        <v>10131</v>
      </c>
      <c r="B9174" s="115" t="s">
        <v>574</v>
      </c>
      <c r="C9174" s="77" t="s">
        <v>7071</v>
      </c>
      <c r="D9174" s="116" t="s">
        <v>10132</v>
      </c>
      <c r="E9174" s="115" t="s">
        <v>14524</v>
      </c>
    </row>
    <row r="9175" spans="1:5" ht="14.1" customHeight="1" x14ac:dyDescent="0.3">
      <c r="A9175" s="103" t="s">
        <v>15697</v>
      </c>
      <c r="B9175" s="75" t="s">
        <v>574</v>
      </c>
      <c r="C9175" s="77" t="s">
        <v>7071</v>
      </c>
      <c r="D9175" s="104" t="s">
        <v>10132</v>
      </c>
      <c r="E9175" s="75" t="s">
        <v>14524</v>
      </c>
    </row>
    <row r="9176" spans="1:5" ht="14.1" customHeight="1" x14ac:dyDescent="0.3">
      <c r="A9176" s="111" t="s">
        <v>2358</v>
      </c>
      <c r="B9176" s="112" t="s">
        <v>574</v>
      </c>
      <c r="C9176" s="77" t="s">
        <v>6939</v>
      </c>
      <c r="D9176" s="113" t="s">
        <v>7838</v>
      </c>
      <c r="E9176" s="112" t="s">
        <v>14398</v>
      </c>
    </row>
    <row r="9177" spans="1:5" ht="14.1" customHeight="1" x14ac:dyDescent="0.3">
      <c r="A9177" s="103" t="s">
        <v>11926</v>
      </c>
      <c r="B9177" s="75" t="s">
        <v>574</v>
      </c>
      <c r="C9177" s="77" t="s">
        <v>7000</v>
      </c>
      <c r="D9177" s="104" t="s">
        <v>11927</v>
      </c>
      <c r="E9177" s="75" t="s">
        <v>11860</v>
      </c>
    </row>
    <row r="9178" spans="1:5" ht="14.1" customHeight="1" x14ac:dyDescent="0.3">
      <c r="A9178" s="107" t="s">
        <v>11926</v>
      </c>
      <c r="B9178" s="108" t="s">
        <v>14387</v>
      </c>
      <c r="C9178" s="77" t="s">
        <v>7000</v>
      </c>
      <c r="D9178" s="109" t="s">
        <v>11927</v>
      </c>
      <c r="E9178" s="108" t="s">
        <v>11860</v>
      </c>
    </row>
    <row r="9179" spans="1:5" ht="14.1" customHeight="1" x14ac:dyDescent="0.3">
      <c r="A9179" s="103" t="s">
        <v>11926</v>
      </c>
      <c r="B9179" s="75" t="s">
        <v>575</v>
      </c>
      <c r="C9179" s="77" t="s">
        <v>7000</v>
      </c>
      <c r="D9179" s="104" t="s">
        <v>11927</v>
      </c>
      <c r="E9179" s="75" t="s">
        <v>11860</v>
      </c>
    </row>
    <row r="9180" spans="1:5" ht="14.1" customHeight="1" x14ac:dyDescent="0.3">
      <c r="A9180" s="103" t="s">
        <v>7772</v>
      </c>
      <c r="B9180" s="75" t="s">
        <v>574</v>
      </c>
      <c r="C9180" s="77" t="s">
        <v>7000</v>
      </c>
      <c r="D9180" s="104" t="s">
        <v>7773</v>
      </c>
      <c r="E9180" s="75" t="s">
        <v>14394</v>
      </c>
    </row>
    <row r="9181" spans="1:5" ht="14.1" customHeight="1" x14ac:dyDescent="0.3">
      <c r="A9181" s="107" t="s">
        <v>5212</v>
      </c>
      <c r="B9181" s="108" t="s">
        <v>574</v>
      </c>
      <c r="C9181" s="77" t="s">
        <v>6998</v>
      </c>
      <c r="D9181" s="109" t="s">
        <v>12807</v>
      </c>
      <c r="E9181" s="108" t="s">
        <v>16547</v>
      </c>
    </row>
    <row r="9182" spans="1:5" ht="14.1" customHeight="1" x14ac:dyDescent="0.3">
      <c r="A9182" s="103" t="s">
        <v>5092</v>
      </c>
      <c r="B9182" s="75" t="s">
        <v>574</v>
      </c>
      <c r="C9182" s="77" t="s">
        <v>9033</v>
      </c>
      <c r="D9182" s="104" t="s">
        <v>5093</v>
      </c>
      <c r="E9182" s="75" t="s">
        <v>15231</v>
      </c>
    </row>
    <row r="9183" spans="1:5" ht="14.1" customHeight="1" x14ac:dyDescent="0.3">
      <c r="A9183" s="107" t="s">
        <v>9445</v>
      </c>
      <c r="B9183" s="108" t="s">
        <v>574</v>
      </c>
      <c r="C9183" s="77" t="s">
        <v>9446</v>
      </c>
      <c r="D9183" s="109" t="s">
        <v>13652</v>
      </c>
      <c r="E9183" s="108" t="s">
        <v>14642</v>
      </c>
    </row>
    <row r="9184" spans="1:5" ht="14.1" customHeight="1" x14ac:dyDescent="0.3">
      <c r="A9184" s="111" t="s">
        <v>11950</v>
      </c>
      <c r="B9184" s="112" t="s">
        <v>574</v>
      </c>
      <c r="C9184" s="77" t="s">
        <v>6994</v>
      </c>
      <c r="D9184" s="113" t="s">
        <v>6864</v>
      </c>
      <c r="E9184" s="112" t="s">
        <v>14404</v>
      </c>
    </row>
    <row r="9185" spans="1:5" ht="14.1" customHeight="1" x14ac:dyDescent="0.3">
      <c r="A9185" s="111" t="s">
        <v>11950</v>
      </c>
      <c r="B9185" s="112" t="s">
        <v>14387</v>
      </c>
      <c r="C9185" s="77" t="s">
        <v>6994</v>
      </c>
      <c r="D9185" s="113" t="s">
        <v>6864</v>
      </c>
      <c r="E9185" s="112" t="s">
        <v>14404</v>
      </c>
    </row>
    <row r="9186" spans="1:5" ht="14.1" customHeight="1" x14ac:dyDescent="0.3">
      <c r="A9186" s="103" t="s">
        <v>2359</v>
      </c>
      <c r="B9186" s="75" t="s">
        <v>574</v>
      </c>
      <c r="C9186" s="77" t="s">
        <v>6939</v>
      </c>
      <c r="D9186" s="104" t="s">
        <v>7502</v>
      </c>
      <c r="E9186" s="75" t="s">
        <v>14406</v>
      </c>
    </row>
    <row r="9187" spans="1:5" ht="14.1" customHeight="1" x14ac:dyDescent="0.3">
      <c r="A9187" s="107" t="s">
        <v>2359</v>
      </c>
      <c r="B9187" s="108" t="s">
        <v>575</v>
      </c>
      <c r="C9187" s="77" t="s">
        <v>6939</v>
      </c>
      <c r="D9187" s="109" t="s">
        <v>7502</v>
      </c>
      <c r="E9187" s="108" t="s">
        <v>14406</v>
      </c>
    </row>
    <row r="9188" spans="1:5" ht="14.1" customHeight="1" x14ac:dyDescent="0.3">
      <c r="A9188" s="103" t="s">
        <v>3037</v>
      </c>
      <c r="B9188" s="75" t="s">
        <v>574</v>
      </c>
      <c r="C9188" s="77" t="s">
        <v>6924</v>
      </c>
      <c r="D9188" s="104" t="s">
        <v>7868</v>
      </c>
      <c r="E9188" s="75" t="s">
        <v>14394</v>
      </c>
    </row>
    <row r="9189" spans="1:5" ht="14.1" customHeight="1" x14ac:dyDescent="0.3">
      <c r="A9189" s="103" t="s">
        <v>3037</v>
      </c>
      <c r="B9189" s="75" t="s">
        <v>14387</v>
      </c>
      <c r="C9189" s="77" t="s">
        <v>6924</v>
      </c>
      <c r="D9189" s="104" t="s">
        <v>7868</v>
      </c>
      <c r="E9189" s="75" t="s">
        <v>14394</v>
      </c>
    </row>
    <row r="9190" spans="1:5" ht="14.1" customHeight="1" x14ac:dyDescent="0.3">
      <c r="A9190" s="111" t="s">
        <v>3037</v>
      </c>
      <c r="B9190" s="112" t="s">
        <v>575</v>
      </c>
      <c r="C9190" s="77" t="s">
        <v>6924</v>
      </c>
      <c r="D9190" s="113" t="s">
        <v>7868</v>
      </c>
      <c r="E9190" s="112" t="s">
        <v>14394</v>
      </c>
    </row>
    <row r="9191" spans="1:5" ht="14.1" customHeight="1" x14ac:dyDescent="0.3">
      <c r="A9191" s="103" t="s">
        <v>1143</v>
      </c>
      <c r="B9191" s="75" t="s">
        <v>574</v>
      </c>
      <c r="C9191" s="77" t="s">
        <v>6954</v>
      </c>
      <c r="D9191" s="104" t="s">
        <v>92</v>
      </c>
      <c r="E9191" s="75" t="s">
        <v>14398</v>
      </c>
    </row>
    <row r="9192" spans="1:5" ht="14.1" customHeight="1" x14ac:dyDescent="0.3">
      <c r="A9192" s="107" t="s">
        <v>1679</v>
      </c>
      <c r="B9192" s="108" t="s">
        <v>574</v>
      </c>
      <c r="C9192" s="77" t="s">
        <v>6909</v>
      </c>
      <c r="D9192" s="109" t="s">
        <v>5094</v>
      </c>
      <c r="E9192" s="108" t="s">
        <v>14652</v>
      </c>
    </row>
    <row r="9193" spans="1:5" ht="14.1" customHeight="1" x14ac:dyDescent="0.3">
      <c r="A9193" s="111" t="s">
        <v>6260</v>
      </c>
      <c r="B9193" s="112" t="s">
        <v>575</v>
      </c>
      <c r="C9193" s="77" t="s">
        <v>6998</v>
      </c>
      <c r="D9193" s="113" t="s">
        <v>8527</v>
      </c>
      <c r="E9193" s="112" t="s">
        <v>733</v>
      </c>
    </row>
    <row r="9194" spans="1:5" ht="14.1" customHeight="1" x14ac:dyDescent="0.3">
      <c r="A9194" s="107" t="s">
        <v>3328</v>
      </c>
      <c r="B9194" s="108" t="s">
        <v>574</v>
      </c>
      <c r="C9194" s="77" t="s">
        <v>6510</v>
      </c>
      <c r="D9194" s="109" t="s">
        <v>9699</v>
      </c>
      <c r="E9194" s="108" t="s">
        <v>14398</v>
      </c>
    </row>
    <row r="9195" spans="1:5" ht="14.1" customHeight="1" x14ac:dyDescent="0.3">
      <c r="A9195" s="110" t="s">
        <v>11373</v>
      </c>
      <c r="B9195" s="84" t="s">
        <v>574</v>
      </c>
      <c r="C9195" s="77" t="s">
        <v>7000</v>
      </c>
      <c r="D9195" s="117" t="s">
        <v>11374</v>
      </c>
      <c r="E9195" s="84" t="s">
        <v>3482</v>
      </c>
    </row>
    <row r="9196" spans="1:5" ht="14.1" customHeight="1" x14ac:dyDescent="0.3">
      <c r="A9196" s="103" t="s">
        <v>630</v>
      </c>
      <c r="B9196" s="75" t="s">
        <v>574</v>
      </c>
      <c r="C9196" s="77" t="s">
        <v>6937</v>
      </c>
      <c r="D9196" s="104" t="s">
        <v>14421</v>
      </c>
      <c r="E9196" s="75" t="s">
        <v>14396</v>
      </c>
    </row>
    <row r="9197" spans="1:5" ht="14.1" customHeight="1" x14ac:dyDescent="0.3">
      <c r="A9197" s="103" t="s">
        <v>630</v>
      </c>
      <c r="B9197" s="75" t="s">
        <v>575</v>
      </c>
      <c r="C9197" s="77" t="s">
        <v>6937</v>
      </c>
      <c r="D9197" s="104" t="s">
        <v>8546</v>
      </c>
      <c r="E9197" s="75" t="s">
        <v>14396</v>
      </c>
    </row>
    <row r="9198" spans="1:5" ht="14.1" customHeight="1" x14ac:dyDescent="0.3">
      <c r="A9198" s="103" t="s">
        <v>2586</v>
      </c>
      <c r="B9198" s="75" t="s">
        <v>574</v>
      </c>
      <c r="C9198" s="77" t="s">
        <v>6994</v>
      </c>
      <c r="D9198" s="104" t="s">
        <v>12248</v>
      </c>
      <c r="E9198" s="75" t="s">
        <v>15843</v>
      </c>
    </row>
    <row r="9199" spans="1:5" ht="14.1" customHeight="1" x14ac:dyDescent="0.3">
      <c r="A9199" s="103" t="s">
        <v>6261</v>
      </c>
      <c r="B9199" s="75" t="s">
        <v>574</v>
      </c>
      <c r="C9199" s="77" t="s">
        <v>6911</v>
      </c>
      <c r="D9199" s="104" t="s">
        <v>7115</v>
      </c>
      <c r="E9199" s="75" t="s">
        <v>14398</v>
      </c>
    </row>
    <row r="9200" spans="1:5" ht="14.1" customHeight="1" x14ac:dyDescent="0.3">
      <c r="A9200" s="103" t="s">
        <v>6261</v>
      </c>
      <c r="B9200" s="75" t="s">
        <v>14387</v>
      </c>
      <c r="C9200" s="77" t="s">
        <v>6911</v>
      </c>
      <c r="D9200" s="104" t="s">
        <v>7115</v>
      </c>
      <c r="E9200" s="75" t="s">
        <v>14414</v>
      </c>
    </row>
    <row r="9201" spans="1:5" ht="14.1" customHeight="1" x14ac:dyDescent="0.3">
      <c r="A9201" s="103" t="s">
        <v>6261</v>
      </c>
      <c r="B9201" s="75" t="s">
        <v>575</v>
      </c>
      <c r="C9201" s="77" t="s">
        <v>6911</v>
      </c>
      <c r="D9201" s="104" t="s">
        <v>7115</v>
      </c>
      <c r="E9201" s="75" t="s">
        <v>14398</v>
      </c>
    </row>
    <row r="9202" spans="1:5" ht="14.1" customHeight="1" x14ac:dyDescent="0.3">
      <c r="A9202" s="110" t="s">
        <v>4177</v>
      </c>
      <c r="B9202" s="84" t="s">
        <v>574</v>
      </c>
      <c r="C9202" s="77" t="s">
        <v>6924</v>
      </c>
      <c r="D9202" s="117" t="s">
        <v>11054</v>
      </c>
      <c r="E9202" s="84" t="s">
        <v>14396</v>
      </c>
    </row>
    <row r="9203" spans="1:5" ht="14.1" customHeight="1" x14ac:dyDescent="0.3">
      <c r="A9203" s="107" t="s">
        <v>3551</v>
      </c>
      <c r="B9203" s="108" t="s">
        <v>574</v>
      </c>
      <c r="C9203" s="77" t="s">
        <v>6919</v>
      </c>
      <c r="D9203" s="109" t="s">
        <v>7864</v>
      </c>
      <c r="E9203" s="108" t="s">
        <v>14394</v>
      </c>
    </row>
    <row r="9204" spans="1:5" ht="14.1" customHeight="1" x14ac:dyDescent="0.3">
      <c r="A9204" s="107" t="s">
        <v>1562</v>
      </c>
      <c r="B9204" s="108" t="s">
        <v>574</v>
      </c>
      <c r="C9204" s="77" t="s">
        <v>7071</v>
      </c>
      <c r="D9204" s="109" t="s">
        <v>7669</v>
      </c>
      <c r="E9204" s="108" t="s">
        <v>14411</v>
      </c>
    </row>
    <row r="9205" spans="1:5" ht="14.1" customHeight="1" x14ac:dyDescent="0.3">
      <c r="A9205" s="111" t="s">
        <v>4773</v>
      </c>
      <c r="B9205" s="112" t="s">
        <v>4879</v>
      </c>
      <c r="C9205" s="77" t="s">
        <v>6417</v>
      </c>
      <c r="D9205" s="113" t="s">
        <v>15810</v>
      </c>
      <c r="E9205" s="112" t="s">
        <v>14406</v>
      </c>
    </row>
    <row r="9206" spans="1:5" ht="14.1" customHeight="1" x14ac:dyDescent="0.3">
      <c r="A9206" s="103" t="s">
        <v>6262</v>
      </c>
      <c r="B9206" s="75" t="s">
        <v>574</v>
      </c>
      <c r="C9206" s="77" t="s">
        <v>6956</v>
      </c>
      <c r="D9206" s="104" t="s">
        <v>7515</v>
      </c>
      <c r="E9206" s="75" t="s">
        <v>14394</v>
      </c>
    </row>
    <row r="9207" spans="1:5" ht="14.1" customHeight="1" x14ac:dyDescent="0.3">
      <c r="A9207" s="110" t="s">
        <v>964</v>
      </c>
      <c r="B9207" s="84" t="s">
        <v>574</v>
      </c>
      <c r="C9207" s="77" t="s">
        <v>6956</v>
      </c>
      <c r="D9207" s="117" t="s">
        <v>10184</v>
      </c>
      <c r="E9207" s="84" t="s">
        <v>15528</v>
      </c>
    </row>
    <row r="9208" spans="1:5" ht="14.1" customHeight="1" x14ac:dyDescent="0.3">
      <c r="A9208" s="103" t="s">
        <v>12218</v>
      </c>
      <c r="B9208" s="75" t="s">
        <v>574</v>
      </c>
      <c r="C9208" s="77" t="s">
        <v>6956</v>
      </c>
      <c r="D9208" s="104" t="s">
        <v>12219</v>
      </c>
      <c r="E9208" s="75" t="s">
        <v>14602</v>
      </c>
    </row>
    <row r="9209" spans="1:5" ht="14.1" customHeight="1" x14ac:dyDescent="0.3">
      <c r="A9209" s="107" t="s">
        <v>6263</v>
      </c>
      <c r="B9209" s="108" t="s">
        <v>574</v>
      </c>
      <c r="C9209" s="77" t="s">
        <v>6956</v>
      </c>
      <c r="D9209" s="109" t="s">
        <v>8179</v>
      </c>
      <c r="E9209" s="108" t="s">
        <v>14394</v>
      </c>
    </row>
    <row r="9210" spans="1:5" ht="14.1" customHeight="1" x14ac:dyDescent="0.3">
      <c r="A9210" s="107" t="s">
        <v>12220</v>
      </c>
      <c r="B9210" s="108" t="s">
        <v>574</v>
      </c>
      <c r="C9210" s="77" t="s">
        <v>6956</v>
      </c>
      <c r="D9210" s="109" t="s">
        <v>12221</v>
      </c>
      <c r="E9210" s="108" t="s">
        <v>15830</v>
      </c>
    </row>
    <row r="9211" spans="1:5" ht="14.1" customHeight="1" x14ac:dyDescent="0.3">
      <c r="A9211" s="111" t="s">
        <v>5095</v>
      </c>
      <c r="B9211" s="112" t="s">
        <v>574</v>
      </c>
      <c r="C9211" s="77" t="s">
        <v>7000</v>
      </c>
      <c r="D9211" s="113" t="s">
        <v>9250</v>
      </c>
      <c r="E9211" s="112" t="s">
        <v>14399</v>
      </c>
    </row>
    <row r="9212" spans="1:5" ht="14.1" customHeight="1" x14ac:dyDescent="0.3">
      <c r="A9212" s="103" t="s">
        <v>3453</v>
      </c>
      <c r="B9212" s="75" t="s">
        <v>574</v>
      </c>
      <c r="C9212" s="77" t="s">
        <v>7000</v>
      </c>
      <c r="D9212" s="104" t="s">
        <v>12809</v>
      </c>
      <c r="E9212" s="75" t="s">
        <v>16549</v>
      </c>
    </row>
    <row r="9213" spans="1:5" ht="14.1" customHeight="1" x14ac:dyDescent="0.3">
      <c r="A9213" s="107" t="s">
        <v>3682</v>
      </c>
      <c r="B9213" s="108" t="s">
        <v>574</v>
      </c>
      <c r="C9213" s="77" t="s">
        <v>6956</v>
      </c>
      <c r="D9213" s="109" t="s">
        <v>12222</v>
      </c>
      <c r="E9213" s="108" t="s">
        <v>15831</v>
      </c>
    </row>
    <row r="9214" spans="1:5" ht="14.1" customHeight="1" x14ac:dyDescent="0.3">
      <c r="A9214" s="111" t="s">
        <v>3908</v>
      </c>
      <c r="B9214" s="112" t="s">
        <v>574</v>
      </c>
      <c r="C9214" s="77" t="s">
        <v>6956</v>
      </c>
      <c r="D9214" s="113" t="s">
        <v>13711</v>
      </c>
      <c r="E9214" s="112" t="s">
        <v>14696</v>
      </c>
    </row>
    <row r="9215" spans="1:5" ht="14.1" customHeight="1" x14ac:dyDescent="0.3">
      <c r="A9215" s="110" t="s">
        <v>1444</v>
      </c>
      <c r="B9215" s="84" t="s">
        <v>574</v>
      </c>
      <c r="C9215" s="77" t="s">
        <v>9317</v>
      </c>
      <c r="D9215" s="117" t="s">
        <v>9318</v>
      </c>
      <c r="E9215" s="84" t="s">
        <v>14747</v>
      </c>
    </row>
    <row r="9216" spans="1:5" ht="14.1" customHeight="1" x14ac:dyDescent="0.3">
      <c r="A9216" s="103" t="s">
        <v>4789</v>
      </c>
      <c r="B9216" s="75" t="s">
        <v>574</v>
      </c>
      <c r="C9216" s="77" t="s">
        <v>6956</v>
      </c>
      <c r="D9216" s="104" t="s">
        <v>12223</v>
      </c>
      <c r="E9216" s="75" t="s">
        <v>14664</v>
      </c>
    </row>
    <row r="9217" spans="1:5" ht="14.1" customHeight="1" x14ac:dyDescent="0.3">
      <c r="A9217" s="103" t="s">
        <v>2</v>
      </c>
      <c r="B9217" s="75" t="s">
        <v>574</v>
      </c>
      <c r="C9217" s="77" t="s">
        <v>6956</v>
      </c>
      <c r="D9217" s="104" t="s">
        <v>13806</v>
      </c>
      <c r="E9217" s="75" t="s">
        <v>14400</v>
      </c>
    </row>
    <row r="9218" spans="1:5" ht="14.1" customHeight="1" x14ac:dyDescent="0.3">
      <c r="A9218" s="107" t="s">
        <v>1967</v>
      </c>
      <c r="B9218" s="108" t="s">
        <v>574</v>
      </c>
      <c r="C9218" s="77" t="s">
        <v>6409</v>
      </c>
      <c r="D9218" s="109" t="s">
        <v>8352</v>
      </c>
      <c r="E9218" s="108" t="s">
        <v>14396</v>
      </c>
    </row>
    <row r="9219" spans="1:5" ht="14.1" customHeight="1" x14ac:dyDescent="0.3">
      <c r="A9219" s="107" t="s">
        <v>1967</v>
      </c>
      <c r="B9219" s="108" t="s">
        <v>575</v>
      </c>
      <c r="C9219" s="77" t="s">
        <v>6409</v>
      </c>
      <c r="D9219" s="109" t="s">
        <v>8352</v>
      </c>
      <c r="E9219" s="108" t="s">
        <v>14396</v>
      </c>
    </row>
    <row r="9220" spans="1:5" ht="14.1" customHeight="1" x14ac:dyDescent="0.3">
      <c r="A9220" s="107" t="s">
        <v>4508</v>
      </c>
      <c r="B9220" s="108" t="s">
        <v>574</v>
      </c>
      <c r="C9220" s="77" t="s">
        <v>10247</v>
      </c>
      <c r="D9220" s="109" t="s">
        <v>10248</v>
      </c>
      <c r="E9220" s="108" t="s">
        <v>14884</v>
      </c>
    </row>
    <row r="9221" spans="1:5" ht="14.1" customHeight="1" x14ac:dyDescent="0.3">
      <c r="A9221" s="107" t="s">
        <v>15698</v>
      </c>
      <c r="B9221" s="108" t="s">
        <v>574</v>
      </c>
      <c r="C9221" s="77" t="s">
        <v>6956</v>
      </c>
      <c r="D9221" s="109" t="s">
        <v>9813</v>
      </c>
      <c r="E9221" s="108" t="s">
        <v>15319</v>
      </c>
    </row>
    <row r="9222" spans="1:5" ht="14.1" customHeight="1" x14ac:dyDescent="0.3">
      <c r="A9222" s="110" t="s">
        <v>3109</v>
      </c>
      <c r="B9222" s="84" t="s">
        <v>574</v>
      </c>
      <c r="C9222" s="77" t="s">
        <v>6956</v>
      </c>
      <c r="D9222" s="117" t="s">
        <v>12224</v>
      </c>
      <c r="E9222" s="84" t="s">
        <v>14906</v>
      </c>
    </row>
    <row r="9223" spans="1:5" ht="14.1" customHeight="1" x14ac:dyDescent="0.3">
      <c r="A9223" s="103" t="s">
        <v>3</v>
      </c>
      <c r="B9223" s="75" t="s">
        <v>574</v>
      </c>
      <c r="C9223" s="77" t="s">
        <v>6956</v>
      </c>
      <c r="D9223" s="104" t="s">
        <v>10171</v>
      </c>
      <c r="E9223" s="75" t="s">
        <v>15699</v>
      </c>
    </row>
    <row r="9224" spans="1:5" ht="14.1" customHeight="1" x14ac:dyDescent="0.3">
      <c r="A9224" s="107" t="s">
        <v>1880</v>
      </c>
      <c r="B9224" s="108" t="s">
        <v>574</v>
      </c>
      <c r="C9224" s="77" t="s">
        <v>6956</v>
      </c>
      <c r="D9224" s="109" t="s">
        <v>7559</v>
      </c>
      <c r="E9224" s="108" t="s">
        <v>14395</v>
      </c>
    </row>
    <row r="9225" spans="1:5" ht="14.1" customHeight="1" x14ac:dyDescent="0.3">
      <c r="A9225" s="107" t="s">
        <v>4329</v>
      </c>
      <c r="B9225" s="108" t="s">
        <v>4879</v>
      </c>
      <c r="C9225" s="77" t="s">
        <v>6994</v>
      </c>
      <c r="D9225" s="109" t="s">
        <v>13625</v>
      </c>
      <c r="E9225" s="108" t="s">
        <v>15700</v>
      </c>
    </row>
    <row r="9226" spans="1:5" ht="14.1" customHeight="1" x14ac:dyDescent="0.3">
      <c r="A9226" s="107" t="s">
        <v>356</v>
      </c>
      <c r="B9226" s="108" t="s">
        <v>574</v>
      </c>
      <c r="C9226" s="77" t="s">
        <v>6296</v>
      </c>
      <c r="D9226" s="109" t="s">
        <v>10303</v>
      </c>
      <c r="E9226" s="108" t="s">
        <v>15231</v>
      </c>
    </row>
    <row r="9227" spans="1:5" ht="14.1" customHeight="1" x14ac:dyDescent="0.3">
      <c r="A9227" s="110" t="s">
        <v>2937</v>
      </c>
      <c r="B9227" s="84" t="s">
        <v>574</v>
      </c>
      <c r="C9227" s="77" t="s">
        <v>6994</v>
      </c>
      <c r="D9227" s="117" t="s">
        <v>12810</v>
      </c>
      <c r="E9227" s="84" t="s">
        <v>16550</v>
      </c>
    </row>
    <row r="9228" spans="1:5" ht="14.1" customHeight="1" x14ac:dyDescent="0.3">
      <c r="A9228" s="103" t="s">
        <v>2937</v>
      </c>
      <c r="B9228" s="75" t="s">
        <v>575</v>
      </c>
      <c r="C9228" s="77" t="s">
        <v>6994</v>
      </c>
      <c r="D9228" s="104" t="s">
        <v>12810</v>
      </c>
      <c r="E9228" s="75" t="s">
        <v>16550</v>
      </c>
    </row>
    <row r="9229" spans="1:5" ht="14.1" customHeight="1" x14ac:dyDescent="0.3">
      <c r="A9229" s="103" t="s">
        <v>357</v>
      </c>
      <c r="B9229" s="75" t="s">
        <v>574</v>
      </c>
      <c r="C9229" s="77" t="s">
        <v>7002</v>
      </c>
      <c r="D9229" s="104" t="s">
        <v>13765</v>
      </c>
      <c r="E9229" s="75" t="s">
        <v>14569</v>
      </c>
    </row>
    <row r="9230" spans="1:5" ht="14.1" customHeight="1" x14ac:dyDescent="0.3">
      <c r="A9230" s="103" t="s">
        <v>6265</v>
      </c>
      <c r="B9230" s="75" t="s">
        <v>1244</v>
      </c>
      <c r="C9230" s="77" t="s">
        <v>7071</v>
      </c>
      <c r="D9230" s="104" t="s">
        <v>8796</v>
      </c>
      <c r="E9230" s="75" t="s">
        <v>14398</v>
      </c>
    </row>
    <row r="9231" spans="1:5" ht="14.1" customHeight="1" x14ac:dyDescent="0.3">
      <c r="A9231" s="103" t="s">
        <v>169</v>
      </c>
      <c r="B9231" s="75" t="s">
        <v>574</v>
      </c>
      <c r="C9231" s="77" t="s">
        <v>9019</v>
      </c>
      <c r="D9231" s="104" t="s">
        <v>965</v>
      </c>
      <c r="E9231" s="75" t="s">
        <v>14579</v>
      </c>
    </row>
    <row r="9232" spans="1:5" ht="14.1" customHeight="1" x14ac:dyDescent="0.3">
      <c r="A9232" s="103" t="s">
        <v>3038</v>
      </c>
      <c r="B9232" s="75" t="s">
        <v>574</v>
      </c>
      <c r="C9232" s="77" t="s">
        <v>7013</v>
      </c>
      <c r="D9232" s="104" t="s">
        <v>7665</v>
      </c>
      <c r="E9232" s="75" t="s">
        <v>14399</v>
      </c>
    </row>
    <row r="9233" spans="1:5" ht="14.1" customHeight="1" x14ac:dyDescent="0.3">
      <c r="A9233" s="103" t="s">
        <v>3038</v>
      </c>
      <c r="B9233" s="75" t="s">
        <v>14387</v>
      </c>
      <c r="C9233" s="77" t="s">
        <v>7013</v>
      </c>
      <c r="D9233" s="104" t="s">
        <v>7665</v>
      </c>
      <c r="E9233" s="75" t="s">
        <v>14399</v>
      </c>
    </row>
    <row r="9234" spans="1:5" ht="14.1" customHeight="1" x14ac:dyDescent="0.3">
      <c r="A9234" s="83" t="s">
        <v>3038</v>
      </c>
      <c r="B9234" s="84" t="s">
        <v>575</v>
      </c>
      <c r="C9234" s="77" t="s">
        <v>7013</v>
      </c>
      <c r="D9234" s="85" t="s">
        <v>7665</v>
      </c>
      <c r="E9234" s="84" t="s">
        <v>14399</v>
      </c>
    </row>
    <row r="9235" spans="1:5" ht="14.1" customHeight="1" x14ac:dyDescent="0.3">
      <c r="A9235" s="110" t="s">
        <v>1508</v>
      </c>
      <c r="B9235" s="84" t="s">
        <v>574</v>
      </c>
      <c r="C9235" s="77" t="s">
        <v>6911</v>
      </c>
      <c r="D9235" s="117" t="s">
        <v>7582</v>
      </c>
      <c r="E9235" s="84" t="s">
        <v>14394</v>
      </c>
    </row>
    <row r="9236" spans="1:5" ht="14.1" customHeight="1" x14ac:dyDescent="0.3">
      <c r="A9236" s="103" t="s">
        <v>15701</v>
      </c>
      <c r="B9236" s="75" t="s">
        <v>574</v>
      </c>
      <c r="C9236" s="77" t="s">
        <v>7000</v>
      </c>
      <c r="D9236" s="104" t="s">
        <v>15134</v>
      </c>
      <c r="E9236" s="75" t="s">
        <v>14678</v>
      </c>
    </row>
    <row r="9237" spans="1:5" ht="14.1" customHeight="1" x14ac:dyDescent="0.3">
      <c r="A9237" s="103" t="s">
        <v>4203</v>
      </c>
      <c r="B9237" s="75" t="s">
        <v>574</v>
      </c>
      <c r="C9237" s="77" t="s">
        <v>6911</v>
      </c>
      <c r="D9237" s="104" t="s">
        <v>7465</v>
      </c>
      <c r="E9237" s="75" t="s">
        <v>14409</v>
      </c>
    </row>
    <row r="9238" spans="1:5" ht="14.1" customHeight="1" x14ac:dyDescent="0.3">
      <c r="A9238" s="107" t="s">
        <v>3329</v>
      </c>
      <c r="B9238" s="108" t="s">
        <v>574</v>
      </c>
      <c r="C9238" s="77" t="s">
        <v>6922</v>
      </c>
      <c r="D9238" s="109" t="s">
        <v>9780</v>
      </c>
      <c r="E9238" s="108" t="s">
        <v>14516</v>
      </c>
    </row>
    <row r="9239" spans="1:5" ht="14.1" customHeight="1" x14ac:dyDescent="0.3">
      <c r="A9239" s="103" t="s">
        <v>9881</v>
      </c>
      <c r="B9239" s="75" t="s">
        <v>574</v>
      </c>
      <c r="C9239" s="77" t="s">
        <v>7002</v>
      </c>
      <c r="D9239" s="104" t="s">
        <v>9882</v>
      </c>
      <c r="E9239" s="75" t="s">
        <v>15078</v>
      </c>
    </row>
    <row r="9240" spans="1:5" ht="14.1" customHeight="1" x14ac:dyDescent="0.3">
      <c r="A9240" s="103" t="s">
        <v>9881</v>
      </c>
      <c r="B9240" s="75" t="s">
        <v>575</v>
      </c>
      <c r="C9240" s="77" t="s">
        <v>7002</v>
      </c>
      <c r="D9240" s="104" t="s">
        <v>9882</v>
      </c>
      <c r="E9240" s="75" t="s">
        <v>15078</v>
      </c>
    </row>
    <row r="9241" spans="1:5" ht="14.1" customHeight="1" x14ac:dyDescent="0.3">
      <c r="A9241" s="107" t="s">
        <v>7193</v>
      </c>
      <c r="B9241" s="108" t="s">
        <v>574</v>
      </c>
      <c r="C9241" s="77" t="s">
        <v>6954</v>
      </c>
      <c r="D9241" s="109" t="s">
        <v>7194</v>
      </c>
      <c r="E9241" s="108" t="s">
        <v>14414</v>
      </c>
    </row>
    <row r="9242" spans="1:5" ht="14.1" customHeight="1" x14ac:dyDescent="0.3">
      <c r="A9242" s="107" t="s">
        <v>465</v>
      </c>
      <c r="B9242" s="108" t="s">
        <v>574</v>
      </c>
      <c r="C9242" s="77" t="s">
        <v>6926</v>
      </c>
      <c r="D9242" s="109" t="s">
        <v>9156</v>
      </c>
      <c r="E9242" s="108" t="s">
        <v>14396</v>
      </c>
    </row>
    <row r="9243" spans="1:5" ht="14.1" customHeight="1" x14ac:dyDescent="0.3">
      <c r="A9243" s="111" t="s">
        <v>13037</v>
      </c>
      <c r="B9243" s="112" t="s">
        <v>13017</v>
      </c>
      <c r="C9243" s="77" t="s">
        <v>5108</v>
      </c>
      <c r="D9243" s="113" t="s">
        <v>13038</v>
      </c>
      <c r="E9243" s="112" t="s">
        <v>5109</v>
      </c>
    </row>
    <row r="9244" spans="1:5" ht="14.1" customHeight="1" x14ac:dyDescent="0.3">
      <c r="A9244" s="103" t="s">
        <v>5096</v>
      </c>
      <c r="B9244" s="75" t="s">
        <v>574</v>
      </c>
      <c r="C9244" s="77" t="s">
        <v>6979</v>
      </c>
      <c r="D9244" s="104" t="s">
        <v>5097</v>
      </c>
      <c r="E9244" s="75" t="s">
        <v>15702</v>
      </c>
    </row>
    <row r="9245" spans="1:5" ht="14.1" customHeight="1" x14ac:dyDescent="0.3">
      <c r="A9245" s="103" t="s">
        <v>2047</v>
      </c>
      <c r="B9245" s="75" t="s">
        <v>574</v>
      </c>
      <c r="C9245" s="77" t="s">
        <v>6933</v>
      </c>
      <c r="D9245" s="104" t="s">
        <v>6844</v>
      </c>
      <c r="E9245" s="75" t="s">
        <v>14407</v>
      </c>
    </row>
    <row r="9246" spans="1:5" ht="14.1" customHeight="1" x14ac:dyDescent="0.3">
      <c r="A9246" s="107" t="s">
        <v>12811</v>
      </c>
      <c r="B9246" s="108" t="s">
        <v>574</v>
      </c>
      <c r="C9246" s="77" t="s">
        <v>7000</v>
      </c>
      <c r="D9246" s="109" t="s">
        <v>12812</v>
      </c>
      <c r="E9246" s="108" t="s">
        <v>16551</v>
      </c>
    </row>
    <row r="9247" spans="1:5" ht="14.1" customHeight="1" x14ac:dyDescent="0.3">
      <c r="A9247" s="111" t="s">
        <v>6266</v>
      </c>
      <c r="B9247" s="112" t="s">
        <v>574</v>
      </c>
      <c r="C9247" s="77" t="s">
        <v>5233</v>
      </c>
      <c r="D9247" s="113" t="s">
        <v>7292</v>
      </c>
      <c r="E9247" s="112" t="s">
        <v>14404</v>
      </c>
    </row>
    <row r="9248" spans="1:5" ht="14.1" customHeight="1" x14ac:dyDescent="0.3">
      <c r="A9248" s="103" t="s">
        <v>11928</v>
      </c>
      <c r="B9248" s="75" t="s">
        <v>574</v>
      </c>
      <c r="C9248" s="77" t="s">
        <v>6984</v>
      </c>
      <c r="D9248" s="104" t="s">
        <v>14056</v>
      </c>
      <c r="E9248" s="75" t="s">
        <v>11860</v>
      </c>
    </row>
    <row r="9249" spans="1:5" ht="14.1" customHeight="1" x14ac:dyDescent="0.3">
      <c r="A9249" s="103" t="s">
        <v>6845</v>
      </c>
      <c r="B9249" s="75" t="s">
        <v>574</v>
      </c>
      <c r="C9249" s="77" t="s">
        <v>9135</v>
      </c>
      <c r="D9249" s="104" t="s">
        <v>6846</v>
      </c>
      <c r="E9249" s="75" t="s">
        <v>15703</v>
      </c>
    </row>
    <row r="9250" spans="1:5" ht="14.1" customHeight="1" x14ac:dyDescent="0.3">
      <c r="A9250" s="107" t="s">
        <v>6267</v>
      </c>
      <c r="B9250" s="108" t="s">
        <v>1244</v>
      </c>
      <c r="C9250" s="77" t="s">
        <v>6922</v>
      </c>
      <c r="D9250" s="109" t="s">
        <v>8801</v>
      </c>
      <c r="E9250" s="108" t="s">
        <v>14398</v>
      </c>
    </row>
    <row r="9251" spans="1:5" ht="14.1" customHeight="1" x14ac:dyDescent="0.3">
      <c r="A9251" s="107" t="s">
        <v>6267</v>
      </c>
      <c r="B9251" s="108" t="s">
        <v>574</v>
      </c>
      <c r="C9251" s="77" t="s">
        <v>6922</v>
      </c>
      <c r="D9251" s="109" t="s">
        <v>7994</v>
      </c>
      <c r="E9251" s="108" t="s">
        <v>14398</v>
      </c>
    </row>
    <row r="9252" spans="1:5" ht="14.1" customHeight="1" x14ac:dyDescent="0.3">
      <c r="A9252" s="83" t="s">
        <v>11210</v>
      </c>
      <c r="B9252" s="84" t="s">
        <v>574</v>
      </c>
      <c r="C9252" s="77" t="s">
        <v>7496</v>
      </c>
      <c r="D9252" s="85" t="s">
        <v>13965</v>
      </c>
      <c r="E9252" s="84" t="s">
        <v>14399</v>
      </c>
    </row>
    <row r="9253" spans="1:5" ht="14.1" customHeight="1" x14ac:dyDescent="0.3">
      <c r="A9253" s="107" t="s">
        <v>11210</v>
      </c>
      <c r="B9253" s="108" t="s">
        <v>14387</v>
      </c>
      <c r="C9253" s="77" t="s">
        <v>7496</v>
      </c>
      <c r="D9253" s="109" t="s">
        <v>13965</v>
      </c>
      <c r="E9253" s="108" t="s">
        <v>14399</v>
      </c>
    </row>
    <row r="9254" spans="1:5" ht="14.1" customHeight="1" x14ac:dyDescent="0.3">
      <c r="A9254" s="103" t="s">
        <v>1652</v>
      </c>
      <c r="B9254" s="75" t="s">
        <v>575</v>
      </c>
      <c r="C9254" s="77" t="s">
        <v>7496</v>
      </c>
      <c r="D9254" s="104" t="s">
        <v>1138</v>
      </c>
      <c r="E9254" s="75" t="s">
        <v>14399</v>
      </c>
    </row>
    <row r="9255" spans="1:5" ht="14.1" customHeight="1" x14ac:dyDescent="0.3">
      <c r="A9255" s="103" t="s">
        <v>13433</v>
      </c>
      <c r="B9255" s="75" t="s">
        <v>574</v>
      </c>
      <c r="C9255" s="77" t="s">
        <v>6924</v>
      </c>
      <c r="D9255" s="104" t="s">
        <v>8296</v>
      </c>
      <c r="E9255" s="75" t="s">
        <v>14398</v>
      </c>
    </row>
    <row r="9256" spans="1:5" ht="14.1" customHeight="1" x14ac:dyDescent="0.3">
      <c r="A9256" s="103" t="s">
        <v>13433</v>
      </c>
      <c r="B9256" s="75" t="s">
        <v>575</v>
      </c>
      <c r="C9256" s="77" t="s">
        <v>6924</v>
      </c>
      <c r="D9256" s="104" t="s">
        <v>8296</v>
      </c>
      <c r="E9256" s="75" t="s">
        <v>14398</v>
      </c>
    </row>
    <row r="9257" spans="1:5" ht="14.1" customHeight="1" x14ac:dyDescent="0.3">
      <c r="A9257" s="83" t="s">
        <v>13521</v>
      </c>
      <c r="B9257" s="84" t="s">
        <v>14387</v>
      </c>
      <c r="C9257" s="77" t="s">
        <v>6924</v>
      </c>
      <c r="D9257" s="85" t="s">
        <v>8296</v>
      </c>
      <c r="E9257" s="84" t="s">
        <v>14398</v>
      </c>
    </row>
    <row r="9258" spans="1:5" ht="14.1" customHeight="1" x14ac:dyDescent="0.3">
      <c r="A9258" s="103" t="s">
        <v>5134</v>
      </c>
      <c r="B9258" s="75" t="s">
        <v>13017</v>
      </c>
      <c r="C9258" s="77" t="s">
        <v>5108</v>
      </c>
      <c r="D9258" s="104" t="s">
        <v>13020</v>
      </c>
      <c r="E9258" s="75" t="s">
        <v>14399</v>
      </c>
    </row>
    <row r="9259" spans="1:5" ht="14.1" customHeight="1" x14ac:dyDescent="0.3">
      <c r="A9259" s="103" t="s">
        <v>4509</v>
      </c>
      <c r="B9259" s="75" t="s">
        <v>574</v>
      </c>
      <c r="C9259" s="77" t="s">
        <v>7021</v>
      </c>
      <c r="D9259" s="104" t="s">
        <v>10353</v>
      </c>
      <c r="E9259" s="75" t="s">
        <v>14521</v>
      </c>
    </row>
    <row r="9260" spans="1:5" ht="14.1" customHeight="1" x14ac:dyDescent="0.3">
      <c r="A9260" s="107" t="s">
        <v>12174</v>
      </c>
      <c r="B9260" s="108" t="s">
        <v>4879</v>
      </c>
      <c r="C9260" s="77" t="s">
        <v>6911</v>
      </c>
      <c r="D9260" s="109" t="s">
        <v>12175</v>
      </c>
      <c r="E9260" s="108" t="s">
        <v>14401</v>
      </c>
    </row>
    <row r="9261" spans="1:5" ht="14.1" customHeight="1" x14ac:dyDescent="0.3">
      <c r="A9261" s="103" t="s">
        <v>2577</v>
      </c>
      <c r="B9261" s="75" t="s">
        <v>576</v>
      </c>
      <c r="C9261" s="77" t="s">
        <v>11056</v>
      </c>
      <c r="D9261" s="104" t="s">
        <v>11057</v>
      </c>
      <c r="E9261" s="75" t="s">
        <v>14404</v>
      </c>
    </row>
    <row r="9262" spans="1:5" ht="14.1" customHeight="1" x14ac:dyDescent="0.3">
      <c r="A9262" s="103" t="s">
        <v>2577</v>
      </c>
      <c r="B9262" s="75" t="s">
        <v>4879</v>
      </c>
      <c r="C9262" s="77" t="s">
        <v>6418</v>
      </c>
      <c r="D9262" s="104" t="s">
        <v>11058</v>
      </c>
      <c r="E9262" s="75" t="s">
        <v>14404</v>
      </c>
    </row>
    <row r="9263" spans="1:5" ht="14.1" customHeight="1" x14ac:dyDescent="0.3">
      <c r="A9263" s="103" t="s">
        <v>2577</v>
      </c>
      <c r="B9263" s="75" t="s">
        <v>575</v>
      </c>
      <c r="C9263" s="77" t="s">
        <v>5420</v>
      </c>
      <c r="D9263" s="104" t="s">
        <v>11055</v>
      </c>
      <c r="E9263" s="75" t="s">
        <v>14404</v>
      </c>
    </row>
    <row r="9264" spans="1:5" ht="14.1" customHeight="1" x14ac:dyDescent="0.3">
      <c r="A9264" s="103" t="s">
        <v>2360</v>
      </c>
      <c r="B9264" s="75" t="s">
        <v>574</v>
      </c>
      <c r="C9264" s="77" t="s">
        <v>7013</v>
      </c>
      <c r="D9264" s="104" t="s">
        <v>7107</v>
      </c>
      <c r="E9264" s="75" t="s">
        <v>14399</v>
      </c>
    </row>
    <row r="9265" spans="1:5" ht="14.1" customHeight="1" x14ac:dyDescent="0.3">
      <c r="A9265" s="103" t="s">
        <v>758</v>
      </c>
      <c r="B9265" s="75" t="s">
        <v>4879</v>
      </c>
      <c r="C9265" s="77" t="s">
        <v>425</v>
      </c>
      <c r="D9265" s="104" t="s">
        <v>13541</v>
      </c>
      <c r="E9265" s="75" t="s">
        <v>14409</v>
      </c>
    </row>
    <row r="9266" spans="1:5" ht="14.1" customHeight="1" x14ac:dyDescent="0.3">
      <c r="A9266" s="107" t="s">
        <v>9926</v>
      </c>
      <c r="B9266" s="108" t="s">
        <v>574</v>
      </c>
      <c r="C9266" s="77" t="s">
        <v>7002</v>
      </c>
      <c r="D9266" s="109" t="s">
        <v>13728</v>
      </c>
      <c r="E9266" s="108" t="s">
        <v>15704</v>
      </c>
    </row>
    <row r="9267" spans="1:5" ht="14.1" customHeight="1" x14ac:dyDescent="0.3">
      <c r="A9267" s="107" t="s">
        <v>4774</v>
      </c>
      <c r="B9267" s="108" t="s">
        <v>574</v>
      </c>
      <c r="C9267" s="77" t="s">
        <v>6954</v>
      </c>
      <c r="D9267" s="109" t="s">
        <v>11059</v>
      </c>
      <c r="E9267" s="108" t="s">
        <v>14406</v>
      </c>
    </row>
    <row r="9268" spans="1:5" ht="14.1" customHeight="1" x14ac:dyDescent="0.3">
      <c r="A9268" s="103" t="s">
        <v>11141</v>
      </c>
      <c r="B9268" s="75" t="s">
        <v>574</v>
      </c>
      <c r="C9268" s="77" t="s">
        <v>6911</v>
      </c>
      <c r="D9268" s="104" t="s">
        <v>223</v>
      </c>
      <c r="E9268" s="75" t="s">
        <v>14396</v>
      </c>
    </row>
    <row r="9269" spans="1:5" ht="14.1" customHeight="1" x14ac:dyDescent="0.3">
      <c r="A9269" s="103" t="s">
        <v>8517</v>
      </c>
      <c r="B9269" s="75" t="s">
        <v>14387</v>
      </c>
      <c r="C9269" s="77" t="s">
        <v>6998</v>
      </c>
      <c r="D9269" s="104" t="s">
        <v>8518</v>
      </c>
      <c r="E9269" s="75" t="s">
        <v>733</v>
      </c>
    </row>
    <row r="9270" spans="1:5" ht="14.1" customHeight="1" x14ac:dyDescent="0.3">
      <c r="A9270" s="103" t="s">
        <v>8517</v>
      </c>
      <c r="B9270" s="75" t="s">
        <v>575</v>
      </c>
      <c r="C9270" s="77" t="s">
        <v>7071</v>
      </c>
      <c r="D9270" s="104" t="s">
        <v>8518</v>
      </c>
      <c r="E9270" s="75" t="s">
        <v>733</v>
      </c>
    </row>
    <row r="9271" spans="1:5" ht="14.1" customHeight="1" x14ac:dyDescent="0.3">
      <c r="A9271" s="103" t="s">
        <v>2361</v>
      </c>
      <c r="B9271" s="75" t="s">
        <v>574</v>
      </c>
      <c r="C9271" s="77" t="s">
        <v>6920</v>
      </c>
      <c r="D9271" s="104" t="s">
        <v>7841</v>
      </c>
      <c r="E9271" s="75" t="s">
        <v>14399</v>
      </c>
    </row>
    <row r="9272" spans="1:5" ht="14.1" customHeight="1" x14ac:dyDescent="0.3">
      <c r="A9272" s="111" t="s">
        <v>6268</v>
      </c>
      <c r="B9272" s="112" t="s">
        <v>574</v>
      </c>
      <c r="C9272" s="77" t="s">
        <v>7000</v>
      </c>
      <c r="D9272" s="113" t="s">
        <v>7648</v>
      </c>
      <c r="E9272" s="112" t="s">
        <v>14400</v>
      </c>
    </row>
    <row r="9273" spans="1:5" ht="14.1" customHeight="1" x14ac:dyDescent="0.3">
      <c r="A9273" s="103" t="s">
        <v>6268</v>
      </c>
      <c r="B9273" s="75" t="s">
        <v>14387</v>
      </c>
      <c r="C9273" s="77" t="s">
        <v>7000</v>
      </c>
      <c r="D9273" s="104" t="s">
        <v>7648</v>
      </c>
      <c r="E9273" s="75" t="s">
        <v>14400</v>
      </c>
    </row>
    <row r="9274" spans="1:5" ht="14.1" customHeight="1" x14ac:dyDescent="0.3">
      <c r="A9274" s="107" t="s">
        <v>6268</v>
      </c>
      <c r="B9274" s="108" t="s">
        <v>575</v>
      </c>
      <c r="C9274" s="77" t="s">
        <v>7000</v>
      </c>
      <c r="D9274" s="109" t="s">
        <v>8559</v>
      </c>
      <c r="E9274" s="108" t="s">
        <v>14400</v>
      </c>
    </row>
    <row r="9275" spans="1:5" ht="14.1" customHeight="1" x14ac:dyDescent="0.3">
      <c r="A9275" s="118" t="s">
        <v>6270</v>
      </c>
      <c r="B9275" s="119" t="s">
        <v>574</v>
      </c>
      <c r="C9275" s="77" t="s">
        <v>7247</v>
      </c>
      <c r="D9275" s="120" t="s">
        <v>7248</v>
      </c>
      <c r="E9275" s="119" t="s">
        <v>639</v>
      </c>
    </row>
    <row r="9276" spans="1:5" ht="14.1" customHeight="1" x14ac:dyDescent="0.3">
      <c r="A9276" s="103" t="s">
        <v>8735</v>
      </c>
      <c r="B9276" s="75" t="s">
        <v>14387</v>
      </c>
      <c r="C9276" s="77" t="s">
        <v>6269</v>
      </c>
      <c r="D9276" s="104" t="s">
        <v>14477</v>
      </c>
      <c r="E9276" s="75" t="s">
        <v>639</v>
      </c>
    </row>
    <row r="9277" spans="1:5" ht="14.1" customHeight="1" x14ac:dyDescent="0.3">
      <c r="A9277" s="111" t="s">
        <v>4775</v>
      </c>
      <c r="B9277" s="112" t="s">
        <v>574</v>
      </c>
      <c r="C9277" s="77" t="s">
        <v>5351</v>
      </c>
      <c r="D9277" s="113" t="s">
        <v>11060</v>
      </c>
      <c r="E9277" s="112" t="s">
        <v>14406</v>
      </c>
    </row>
    <row r="9278" spans="1:5" ht="14.1" customHeight="1" x14ac:dyDescent="0.3">
      <c r="A9278" s="103" t="s">
        <v>341</v>
      </c>
      <c r="B9278" s="75" t="s">
        <v>14387</v>
      </c>
      <c r="C9278" s="77" t="s">
        <v>6919</v>
      </c>
      <c r="D9278" s="104" t="s">
        <v>358</v>
      </c>
      <c r="E9278" s="75" t="s">
        <v>14579</v>
      </c>
    </row>
    <row r="9279" spans="1:5" ht="14.1" customHeight="1" x14ac:dyDescent="0.3">
      <c r="A9279" s="107" t="s">
        <v>341</v>
      </c>
      <c r="B9279" s="108" t="s">
        <v>575</v>
      </c>
      <c r="C9279" s="77" t="s">
        <v>6919</v>
      </c>
      <c r="D9279" s="109" t="s">
        <v>358</v>
      </c>
      <c r="E9279" s="108" t="s">
        <v>14579</v>
      </c>
    </row>
    <row r="9280" spans="1:5" ht="14.1" customHeight="1" x14ac:dyDescent="0.3">
      <c r="A9280" s="103" t="s">
        <v>3084</v>
      </c>
      <c r="B9280" s="75" t="s">
        <v>574</v>
      </c>
      <c r="C9280" s="77" t="s">
        <v>6419</v>
      </c>
      <c r="D9280" s="104" t="s">
        <v>11061</v>
      </c>
      <c r="E9280" s="75" t="s">
        <v>14398</v>
      </c>
    </row>
    <row r="9281" spans="1:5" ht="14.1" customHeight="1" x14ac:dyDescent="0.3">
      <c r="A9281" s="111" t="s">
        <v>3084</v>
      </c>
      <c r="B9281" s="112" t="s">
        <v>14387</v>
      </c>
      <c r="C9281" s="77" t="s">
        <v>5675</v>
      </c>
      <c r="D9281" s="113" t="s">
        <v>11061</v>
      </c>
      <c r="E9281" s="112" t="s">
        <v>14398</v>
      </c>
    </row>
    <row r="9282" spans="1:5" ht="14.1" customHeight="1" x14ac:dyDescent="0.3">
      <c r="A9282" s="111" t="s">
        <v>5213</v>
      </c>
      <c r="B9282" s="112" t="s">
        <v>574</v>
      </c>
      <c r="C9282" s="77" t="s">
        <v>6367</v>
      </c>
      <c r="D9282" s="113" t="s">
        <v>12813</v>
      </c>
      <c r="E9282" s="112" t="s">
        <v>16552</v>
      </c>
    </row>
    <row r="9283" spans="1:5" ht="14.1" customHeight="1" x14ac:dyDescent="0.3">
      <c r="A9283" s="103" t="s">
        <v>3683</v>
      </c>
      <c r="B9283" s="75" t="s">
        <v>574</v>
      </c>
      <c r="C9283" s="77" t="s">
        <v>7000</v>
      </c>
      <c r="D9283" s="104" t="s">
        <v>12292</v>
      </c>
      <c r="E9283" s="75" t="s">
        <v>14400</v>
      </c>
    </row>
    <row r="9284" spans="1:5" ht="14.1" customHeight="1" x14ac:dyDescent="0.3">
      <c r="A9284" s="107" t="s">
        <v>12293</v>
      </c>
      <c r="B9284" s="108" t="s">
        <v>575</v>
      </c>
      <c r="C9284" s="77" t="s">
        <v>7000</v>
      </c>
      <c r="D9284" s="109" t="s">
        <v>12292</v>
      </c>
      <c r="E9284" s="108" t="s">
        <v>14400</v>
      </c>
    </row>
    <row r="9285" spans="1:5" ht="14.1" customHeight="1" x14ac:dyDescent="0.3">
      <c r="A9285" s="111" t="s">
        <v>1371</v>
      </c>
      <c r="B9285" s="112" t="s">
        <v>574</v>
      </c>
      <c r="C9285" s="77" t="s">
        <v>6920</v>
      </c>
      <c r="D9285" s="113" t="s">
        <v>2658</v>
      </c>
      <c r="E9285" s="112" t="s">
        <v>14400</v>
      </c>
    </row>
    <row r="9286" spans="1:5" ht="14.1" customHeight="1" x14ac:dyDescent="0.3">
      <c r="A9286" s="103" t="s">
        <v>6271</v>
      </c>
      <c r="B9286" s="75" t="s">
        <v>574</v>
      </c>
      <c r="C9286" s="77" t="s">
        <v>6920</v>
      </c>
      <c r="D9286" s="104" t="s">
        <v>13379</v>
      </c>
      <c r="E9286" s="75" t="s">
        <v>14400</v>
      </c>
    </row>
    <row r="9287" spans="1:5" ht="14.1" customHeight="1" x14ac:dyDescent="0.3">
      <c r="A9287" s="107" t="s">
        <v>108</v>
      </c>
      <c r="B9287" s="108" t="s">
        <v>574</v>
      </c>
      <c r="C9287" s="77" t="s">
        <v>5589</v>
      </c>
      <c r="D9287" s="109" t="s">
        <v>12814</v>
      </c>
      <c r="E9287" s="108" t="s">
        <v>16553</v>
      </c>
    </row>
    <row r="9288" spans="1:5" ht="14.1" customHeight="1" x14ac:dyDescent="0.3">
      <c r="A9288" s="103" t="s">
        <v>108</v>
      </c>
      <c r="B9288" s="75" t="s">
        <v>14387</v>
      </c>
      <c r="C9288" s="77" t="s">
        <v>5589</v>
      </c>
      <c r="D9288" s="104" t="s">
        <v>12814</v>
      </c>
      <c r="E9288" s="75" t="s">
        <v>16553</v>
      </c>
    </row>
    <row r="9289" spans="1:5" ht="14.1" customHeight="1" x14ac:dyDescent="0.3">
      <c r="A9289" s="103" t="s">
        <v>108</v>
      </c>
      <c r="B9289" s="75" t="s">
        <v>575</v>
      </c>
      <c r="C9289" s="77" t="s">
        <v>5589</v>
      </c>
      <c r="D9289" s="104" t="s">
        <v>12814</v>
      </c>
      <c r="E9289" s="75" t="s">
        <v>16553</v>
      </c>
    </row>
    <row r="9290" spans="1:5" ht="14.1" customHeight="1" x14ac:dyDescent="0.3">
      <c r="A9290" s="107" t="s">
        <v>9499</v>
      </c>
      <c r="B9290" s="108" t="s">
        <v>574</v>
      </c>
      <c r="C9290" s="77" t="s">
        <v>6956</v>
      </c>
      <c r="D9290" s="109" t="s">
        <v>9534</v>
      </c>
      <c r="E9290" s="108" t="s">
        <v>14907</v>
      </c>
    </row>
    <row r="9291" spans="1:5" ht="14.1" customHeight="1" x14ac:dyDescent="0.3">
      <c r="A9291" s="103" t="s">
        <v>9499</v>
      </c>
      <c r="B9291" s="75" t="s">
        <v>14387</v>
      </c>
      <c r="C9291" s="77" t="s">
        <v>6956</v>
      </c>
      <c r="D9291" s="104" t="s">
        <v>9500</v>
      </c>
      <c r="E9291" s="75" t="s">
        <v>15268</v>
      </c>
    </row>
    <row r="9292" spans="1:5" ht="14.1" customHeight="1" x14ac:dyDescent="0.3">
      <c r="A9292" s="111" t="s">
        <v>3663</v>
      </c>
      <c r="B9292" s="112" t="s">
        <v>574</v>
      </c>
      <c r="C9292" s="77" t="s">
        <v>5231</v>
      </c>
      <c r="D9292" s="113" t="s">
        <v>11062</v>
      </c>
      <c r="E9292" s="112" t="s">
        <v>14397</v>
      </c>
    </row>
    <row r="9293" spans="1:5" ht="14.1" customHeight="1" x14ac:dyDescent="0.3">
      <c r="A9293" s="103" t="s">
        <v>11372</v>
      </c>
      <c r="B9293" s="75" t="s">
        <v>574</v>
      </c>
      <c r="C9293" s="77" t="s">
        <v>7000</v>
      </c>
      <c r="D9293" s="104" t="s">
        <v>6583</v>
      </c>
      <c r="E9293" s="75" t="s">
        <v>14397</v>
      </c>
    </row>
    <row r="9294" spans="1:5" ht="14.1" customHeight="1" x14ac:dyDescent="0.3">
      <c r="A9294" s="103" t="s">
        <v>9208</v>
      </c>
      <c r="B9294" s="75" t="s">
        <v>14387</v>
      </c>
      <c r="C9294" s="77" t="s">
        <v>9019</v>
      </c>
      <c r="D9294" s="104" t="s">
        <v>9210</v>
      </c>
      <c r="E9294" s="75" t="s">
        <v>15705</v>
      </c>
    </row>
    <row r="9295" spans="1:5" ht="14.1" customHeight="1" x14ac:dyDescent="0.3">
      <c r="A9295" s="103" t="s">
        <v>9208</v>
      </c>
      <c r="B9295" s="75" t="s">
        <v>575</v>
      </c>
      <c r="C9295" s="77" t="s">
        <v>9019</v>
      </c>
      <c r="D9295" s="104" t="s">
        <v>9209</v>
      </c>
      <c r="E9295" s="75" t="s">
        <v>15705</v>
      </c>
    </row>
    <row r="9296" spans="1:5" ht="14.1" customHeight="1" x14ac:dyDescent="0.3">
      <c r="A9296" s="103" t="s">
        <v>3085</v>
      </c>
      <c r="B9296" s="75" t="s">
        <v>574</v>
      </c>
      <c r="C9296" s="77" t="s">
        <v>6909</v>
      </c>
      <c r="D9296" s="104" t="s">
        <v>11064</v>
      </c>
      <c r="E9296" s="75" t="s">
        <v>14398</v>
      </c>
    </row>
    <row r="9297" spans="1:5" ht="14.1" customHeight="1" x14ac:dyDescent="0.3">
      <c r="A9297" s="103" t="s">
        <v>3085</v>
      </c>
      <c r="B9297" s="75" t="s">
        <v>14387</v>
      </c>
      <c r="C9297" s="77" t="s">
        <v>6909</v>
      </c>
      <c r="D9297" s="104" t="s">
        <v>11063</v>
      </c>
      <c r="E9297" s="75" t="s">
        <v>14398</v>
      </c>
    </row>
    <row r="9298" spans="1:5" ht="14.1" customHeight="1" x14ac:dyDescent="0.3">
      <c r="A9298" s="114" t="s">
        <v>3085</v>
      </c>
      <c r="B9298" s="115" t="s">
        <v>575</v>
      </c>
      <c r="C9298" s="77" t="s">
        <v>6909</v>
      </c>
      <c r="D9298" s="116" t="s">
        <v>11063</v>
      </c>
      <c r="E9298" s="115" t="s">
        <v>14398</v>
      </c>
    </row>
    <row r="9299" spans="1:5" ht="14.1" customHeight="1" x14ac:dyDescent="0.3">
      <c r="A9299" s="103" t="s">
        <v>15706</v>
      </c>
      <c r="B9299" s="75" t="s">
        <v>574</v>
      </c>
      <c r="C9299" s="77" t="s">
        <v>9080</v>
      </c>
      <c r="D9299" s="104" t="s">
        <v>10071</v>
      </c>
      <c r="E9299" s="75" t="s">
        <v>15591</v>
      </c>
    </row>
    <row r="9300" spans="1:5" ht="14.1" customHeight="1" x14ac:dyDescent="0.3">
      <c r="A9300" s="111" t="s">
        <v>1176</v>
      </c>
      <c r="B9300" s="112" t="s">
        <v>574</v>
      </c>
      <c r="C9300" s="77" t="s">
        <v>6984</v>
      </c>
      <c r="D9300" s="113" t="s">
        <v>9508</v>
      </c>
      <c r="E9300" s="112" t="s">
        <v>14868</v>
      </c>
    </row>
    <row r="9301" spans="1:5" ht="14.1" customHeight="1" x14ac:dyDescent="0.3">
      <c r="A9301" s="103" t="s">
        <v>6961</v>
      </c>
      <c r="B9301" s="75" t="s">
        <v>574</v>
      </c>
      <c r="C9301" s="77" t="s">
        <v>6924</v>
      </c>
      <c r="D9301" s="104" t="s">
        <v>6962</v>
      </c>
      <c r="E9301" s="75" t="s">
        <v>733</v>
      </c>
    </row>
    <row r="9302" spans="1:5" ht="14.1" customHeight="1" x14ac:dyDescent="0.3">
      <c r="A9302" s="103" t="s">
        <v>6961</v>
      </c>
      <c r="B9302" s="75" t="s">
        <v>575</v>
      </c>
      <c r="C9302" s="77" t="s">
        <v>6924</v>
      </c>
      <c r="D9302" s="104" t="s">
        <v>6962</v>
      </c>
      <c r="E9302" s="75" t="s">
        <v>733</v>
      </c>
    </row>
    <row r="9303" spans="1:5" ht="14.1" customHeight="1" x14ac:dyDescent="0.3">
      <c r="A9303" s="103" t="s">
        <v>11840</v>
      </c>
      <c r="B9303" s="75" t="s">
        <v>574</v>
      </c>
      <c r="C9303" s="77" t="s">
        <v>6920</v>
      </c>
      <c r="D9303" s="104" t="s">
        <v>3765</v>
      </c>
      <c r="E9303" s="75" t="s">
        <v>14395</v>
      </c>
    </row>
    <row r="9304" spans="1:5" ht="14.1" customHeight="1" x14ac:dyDescent="0.3">
      <c r="A9304" s="103" t="s">
        <v>11840</v>
      </c>
      <c r="B9304" s="75" t="s">
        <v>14387</v>
      </c>
      <c r="C9304" s="77" t="s">
        <v>6920</v>
      </c>
      <c r="D9304" s="104" t="s">
        <v>3765</v>
      </c>
      <c r="E9304" s="75" t="s">
        <v>14395</v>
      </c>
    </row>
    <row r="9305" spans="1:5" ht="14.1" customHeight="1" x14ac:dyDescent="0.3">
      <c r="A9305" s="103" t="s">
        <v>11840</v>
      </c>
      <c r="B9305" s="75" t="s">
        <v>575</v>
      </c>
      <c r="C9305" s="77" t="s">
        <v>6920</v>
      </c>
      <c r="D9305" s="104" t="s">
        <v>3765</v>
      </c>
      <c r="E9305" s="75" t="s">
        <v>14395</v>
      </c>
    </row>
    <row r="9306" spans="1:5" ht="14.1" customHeight="1" x14ac:dyDescent="0.3">
      <c r="A9306" s="111" t="s">
        <v>9962</v>
      </c>
      <c r="B9306" s="112" t="s">
        <v>574</v>
      </c>
      <c r="C9306" s="77" t="s">
        <v>6998</v>
      </c>
      <c r="D9306" s="113" t="s">
        <v>1158</v>
      </c>
      <c r="E9306" s="112" t="s">
        <v>14394</v>
      </c>
    </row>
    <row r="9307" spans="1:5" ht="14.1" customHeight="1" x14ac:dyDescent="0.3">
      <c r="A9307" s="103" t="s">
        <v>9962</v>
      </c>
      <c r="B9307" s="75" t="s">
        <v>14387</v>
      </c>
      <c r="C9307" s="77" t="s">
        <v>6998</v>
      </c>
      <c r="D9307" s="104" t="s">
        <v>9963</v>
      </c>
      <c r="E9307" s="75" t="s">
        <v>14394</v>
      </c>
    </row>
    <row r="9308" spans="1:5" ht="14.1" customHeight="1" x14ac:dyDescent="0.3">
      <c r="A9308" s="103" t="s">
        <v>9962</v>
      </c>
      <c r="B9308" s="75" t="s">
        <v>575</v>
      </c>
      <c r="C9308" s="77" t="s">
        <v>6998</v>
      </c>
      <c r="D9308" s="104" t="s">
        <v>9963</v>
      </c>
      <c r="E9308" s="75" t="s">
        <v>14394</v>
      </c>
    </row>
    <row r="9309" spans="1:5" ht="14.1" customHeight="1" x14ac:dyDescent="0.3">
      <c r="A9309" s="103" t="s">
        <v>4186</v>
      </c>
      <c r="B9309" s="75" t="s">
        <v>574</v>
      </c>
      <c r="C9309" s="77" t="s">
        <v>6994</v>
      </c>
      <c r="D9309" s="104" t="s">
        <v>13262</v>
      </c>
      <c r="E9309" s="75" t="s">
        <v>14406</v>
      </c>
    </row>
    <row r="9310" spans="1:5" ht="14.1" customHeight="1" x14ac:dyDescent="0.3">
      <c r="A9310" s="103" t="s">
        <v>11410</v>
      </c>
      <c r="B9310" s="75" t="s">
        <v>574</v>
      </c>
      <c r="C9310" s="77" t="s">
        <v>6920</v>
      </c>
      <c r="D9310" s="104" t="s">
        <v>11411</v>
      </c>
      <c r="E9310" s="75" t="s">
        <v>14406</v>
      </c>
    </row>
    <row r="9311" spans="1:5" ht="14.1" customHeight="1" x14ac:dyDescent="0.3">
      <c r="A9311" s="111" t="s">
        <v>1811</v>
      </c>
      <c r="B9311" s="112" t="s">
        <v>574</v>
      </c>
      <c r="C9311" s="77" t="s">
        <v>6956</v>
      </c>
      <c r="D9311" s="113" t="s">
        <v>12225</v>
      </c>
      <c r="E9311" s="112" t="s">
        <v>15832</v>
      </c>
    </row>
    <row r="9312" spans="1:5" ht="14.1" customHeight="1" x14ac:dyDescent="0.3">
      <c r="A9312" s="83" t="s">
        <v>2938</v>
      </c>
      <c r="B9312" s="84" t="s">
        <v>574</v>
      </c>
      <c r="C9312" s="77" t="s">
        <v>6919</v>
      </c>
      <c r="D9312" s="85" t="s">
        <v>12815</v>
      </c>
      <c r="E9312" s="84" t="s">
        <v>16554</v>
      </c>
    </row>
    <row r="9313" spans="1:5" ht="14.1" customHeight="1" x14ac:dyDescent="0.3">
      <c r="A9313" s="103" t="s">
        <v>11699</v>
      </c>
      <c r="B9313" s="75" t="s">
        <v>574</v>
      </c>
      <c r="C9313" s="77" t="s">
        <v>6994</v>
      </c>
      <c r="D9313" s="104" t="s">
        <v>14021</v>
      </c>
      <c r="E9313" s="75" t="s">
        <v>14394</v>
      </c>
    </row>
    <row r="9314" spans="1:5" ht="14.1" customHeight="1" x14ac:dyDescent="0.3">
      <c r="A9314" s="111" t="s">
        <v>11384</v>
      </c>
      <c r="B9314" s="112" t="s">
        <v>574</v>
      </c>
      <c r="C9314" s="77" t="s">
        <v>6924</v>
      </c>
      <c r="D9314" s="113" t="s">
        <v>11385</v>
      </c>
      <c r="E9314" s="112" t="s">
        <v>14401</v>
      </c>
    </row>
    <row r="9315" spans="1:5" ht="14.1" customHeight="1" x14ac:dyDescent="0.3">
      <c r="A9315" s="103" t="s">
        <v>9412</v>
      </c>
      <c r="B9315" s="75" t="s">
        <v>4879</v>
      </c>
      <c r="C9315" s="77" t="s">
        <v>9019</v>
      </c>
      <c r="D9315" s="104" t="s">
        <v>15707</v>
      </c>
      <c r="E9315" s="75" t="s">
        <v>1325</v>
      </c>
    </row>
    <row r="9316" spans="1:5" ht="14.1" customHeight="1" x14ac:dyDescent="0.3">
      <c r="A9316" s="83" t="s">
        <v>1473</v>
      </c>
      <c r="B9316" s="84" t="s">
        <v>574</v>
      </c>
      <c r="C9316" s="77" t="s">
        <v>5630</v>
      </c>
      <c r="D9316" s="85" t="s">
        <v>7724</v>
      </c>
      <c r="E9316" s="84" t="s">
        <v>14394</v>
      </c>
    </row>
    <row r="9317" spans="1:5" ht="14.1" customHeight="1" x14ac:dyDescent="0.3">
      <c r="A9317" s="103" t="s">
        <v>15708</v>
      </c>
      <c r="B9317" s="75" t="s">
        <v>574</v>
      </c>
      <c r="C9317" s="77" t="s">
        <v>6920</v>
      </c>
      <c r="D9317" s="104" t="s">
        <v>15709</v>
      </c>
      <c r="E9317" s="75" t="s">
        <v>14583</v>
      </c>
    </row>
    <row r="9318" spans="1:5" ht="14.1" customHeight="1" x14ac:dyDescent="0.3">
      <c r="A9318" s="107" t="s">
        <v>1387</v>
      </c>
      <c r="B9318" s="108" t="s">
        <v>574</v>
      </c>
      <c r="C9318" s="77" t="s">
        <v>6994</v>
      </c>
      <c r="D9318" s="109" t="s">
        <v>14354</v>
      </c>
      <c r="E9318" s="108" t="s">
        <v>16280</v>
      </c>
    </row>
    <row r="9319" spans="1:5" ht="14.1" customHeight="1" x14ac:dyDescent="0.3">
      <c r="A9319" s="110" t="s">
        <v>1387</v>
      </c>
      <c r="B9319" s="75" t="s">
        <v>14387</v>
      </c>
      <c r="C9319" s="77" t="s">
        <v>6994</v>
      </c>
      <c r="D9319" s="117" t="s">
        <v>14354</v>
      </c>
      <c r="E9319" s="84" t="s">
        <v>16280</v>
      </c>
    </row>
    <row r="9320" spans="1:5" ht="14.1" customHeight="1" x14ac:dyDescent="0.3">
      <c r="A9320" s="107" t="s">
        <v>6420</v>
      </c>
      <c r="B9320" s="108" t="s">
        <v>574</v>
      </c>
      <c r="C9320" s="77" t="s">
        <v>5232</v>
      </c>
      <c r="D9320" s="109" t="s">
        <v>11065</v>
      </c>
      <c r="E9320" s="108" t="s">
        <v>14396</v>
      </c>
    </row>
    <row r="9321" spans="1:5" ht="14.1" customHeight="1" x14ac:dyDescent="0.3">
      <c r="A9321" s="107" t="s">
        <v>3454</v>
      </c>
      <c r="B9321" s="108" t="s">
        <v>574</v>
      </c>
      <c r="C9321" s="77" t="s">
        <v>6994</v>
      </c>
      <c r="D9321" s="109" t="s">
        <v>3455</v>
      </c>
      <c r="E9321" s="108" t="s">
        <v>16555</v>
      </c>
    </row>
    <row r="9322" spans="1:5" ht="14.1" customHeight="1" x14ac:dyDescent="0.3">
      <c r="A9322" s="103" t="s">
        <v>12931</v>
      </c>
      <c r="B9322" s="75" t="s">
        <v>574</v>
      </c>
      <c r="C9322" s="77" t="s">
        <v>6920</v>
      </c>
      <c r="D9322" s="104" t="s">
        <v>12932</v>
      </c>
      <c r="E9322" s="75" t="s">
        <v>14406</v>
      </c>
    </row>
    <row r="9323" spans="1:5" ht="14.1" customHeight="1" x14ac:dyDescent="0.3">
      <c r="A9323" s="111" t="s">
        <v>6272</v>
      </c>
      <c r="B9323" s="112" t="s">
        <v>575</v>
      </c>
      <c r="C9323" s="77" t="s">
        <v>6924</v>
      </c>
      <c r="D9323" s="113" t="s">
        <v>8605</v>
      </c>
      <c r="E9323" s="112" t="s">
        <v>14398</v>
      </c>
    </row>
    <row r="9324" spans="1:5" ht="14.1" customHeight="1" x14ac:dyDescent="0.3">
      <c r="A9324" s="107" t="s">
        <v>1500</v>
      </c>
      <c r="B9324" s="108" t="s">
        <v>574</v>
      </c>
      <c r="C9324" s="77" t="s">
        <v>6924</v>
      </c>
      <c r="D9324" s="109" t="s">
        <v>7173</v>
      </c>
      <c r="E9324" s="108" t="s">
        <v>14398</v>
      </c>
    </row>
    <row r="9325" spans="1:5" ht="14.1" customHeight="1" x14ac:dyDescent="0.3">
      <c r="A9325" s="103" t="s">
        <v>1500</v>
      </c>
      <c r="B9325" s="75" t="s">
        <v>2439</v>
      </c>
      <c r="C9325" s="77" t="s">
        <v>6911</v>
      </c>
      <c r="D9325" s="104" t="s">
        <v>13568</v>
      </c>
      <c r="E9325" s="75" t="s">
        <v>14398</v>
      </c>
    </row>
    <row r="9326" spans="1:5" ht="14.1" customHeight="1" x14ac:dyDescent="0.3">
      <c r="A9326" s="103" t="s">
        <v>5098</v>
      </c>
      <c r="B9326" s="75" t="s">
        <v>576</v>
      </c>
      <c r="C9326" s="77" t="s">
        <v>6922</v>
      </c>
      <c r="D9326" s="104" t="s">
        <v>9704</v>
      </c>
      <c r="E9326" s="75" t="s">
        <v>14398</v>
      </c>
    </row>
    <row r="9327" spans="1:5" ht="14.1" customHeight="1" x14ac:dyDescent="0.3">
      <c r="A9327" s="107" t="s">
        <v>5098</v>
      </c>
      <c r="B9327" s="108" t="s">
        <v>574</v>
      </c>
      <c r="C9327" s="77" t="s">
        <v>6922</v>
      </c>
      <c r="D9327" s="109" t="s">
        <v>9700</v>
      </c>
      <c r="E9327" s="108" t="s">
        <v>14398</v>
      </c>
    </row>
    <row r="9328" spans="1:5" ht="14.1" customHeight="1" x14ac:dyDescent="0.3">
      <c r="A9328" s="103" t="s">
        <v>9559</v>
      </c>
      <c r="B9328" s="75" t="s">
        <v>1244</v>
      </c>
      <c r="C9328" s="77" t="s">
        <v>6922</v>
      </c>
      <c r="D9328" s="104" t="s">
        <v>15710</v>
      </c>
      <c r="E9328" s="75" t="s">
        <v>14406</v>
      </c>
    </row>
    <row r="9329" spans="1:5" ht="14.1" customHeight="1" x14ac:dyDescent="0.3">
      <c r="A9329" s="103" t="s">
        <v>9559</v>
      </c>
      <c r="B9329" s="75" t="s">
        <v>574</v>
      </c>
      <c r="C9329" s="77" t="s">
        <v>6922</v>
      </c>
      <c r="D9329" s="104" t="s">
        <v>9560</v>
      </c>
      <c r="E9329" s="75" t="s">
        <v>14406</v>
      </c>
    </row>
    <row r="9330" spans="1:5" ht="14.1" customHeight="1" x14ac:dyDescent="0.3">
      <c r="A9330" s="111" t="s">
        <v>3766</v>
      </c>
      <c r="B9330" s="112" t="s">
        <v>574</v>
      </c>
      <c r="C9330" s="77" t="s">
        <v>6956</v>
      </c>
      <c r="D9330" s="113" t="s">
        <v>6584</v>
      </c>
      <c r="E9330" s="112" t="s">
        <v>14396</v>
      </c>
    </row>
    <row r="9331" spans="1:5" ht="14.1" customHeight="1" x14ac:dyDescent="0.3">
      <c r="A9331" s="103" t="s">
        <v>3766</v>
      </c>
      <c r="B9331" s="75" t="s">
        <v>575</v>
      </c>
      <c r="C9331" s="77" t="s">
        <v>6956</v>
      </c>
      <c r="D9331" s="104" t="s">
        <v>6584</v>
      </c>
      <c r="E9331" s="75" t="s">
        <v>14396</v>
      </c>
    </row>
    <row r="9332" spans="1:5" ht="14.1" customHeight="1" x14ac:dyDescent="0.3">
      <c r="A9332" s="107" t="s">
        <v>6421</v>
      </c>
      <c r="B9332" s="108" t="s">
        <v>574</v>
      </c>
      <c r="C9332" s="77" t="s">
        <v>6917</v>
      </c>
      <c r="D9332" s="109" t="s">
        <v>13951</v>
      </c>
      <c r="E9332" s="108" t="s">
        <v>14395</v>
      </c>
    </row>
    <row r="9333" spans="1:5" ht="14.1" customHeight="1" x14ac:dyDescent="0.3">
      <c r="A9333" s="103" t="s">
        <v>3086</v>
      </c>
      <c r="B9333" s="75" t="s">
        <v>574</v>
      </c>
      <c r="C9333" s="77" t="s">
        <v>6422</v>
      </c>
      <c r="D9333" s="104" t="s">
        <v>15811</v>
      </c>
      <c r="E9333" s="75" t="s">
        <v>14395</v>
      </c>
    </row>
    <row r="9334" spans="1:5" ht="14.1" customHeight="1" x14ac:dyDescent="0.3">
      <c r="A9334" s="103" t="s">
        <v>2939</v>
      </c>
      <c r="B9334" s="75" t="s">
        <v>574</v>
      </c>
      <c r="C9334" s="77" t="s">
        <v>7021</v>
      </c>
      <c r="D9334" s="104" t="s">
        <v>14355</v>
      </c>
      <c r="E9334" s="75" t="s">
        <v>16556</v>
      </c>
    </row>
    <row r="9335" spans="1:5" ht="14.1" customHeight="1" x14ac:dyDescent="0.3">
      <c r="A9335" s="111" t="s">
        <v>2939</v>
      </c>
      <c r="B9335" s="112" t="s">
        <v>14387</v>
      </c>
      <c r="C9335" s="77" t="s">
        <v>7021</v>
      </c>
      <c r="D9335" s="113" t="s">
        <v>14355</v>
      </c>
      <c r="E9335" s="112" t="s">
        <v>16556</v>
      </c>
    </row>
    <row r="9336" spans="1:5" ht="14.1" customHeight="1" x14ac:dyDescent="0.3">
      <c r="A9336" s="107" t="s">
        <v>2939</v>
      </c>
      <c r="B9336" s="108" t="s">
        <v>575</v>
      </c>
      <c r="C9336" s="77" t="s">
        <v>7021</v>
      </c>
      <c r="D9336" s="109" t="s">
        <v>14355</v>
      </c>
      <c r="E9336" s="108" t="s">
        <v>16556</v>
      </c>
    </row>
    <row r="9337" spans="1:5" ht="14.1" customHeight="1" x14ac:dyDescent="0.3">
      <c r="A9337" s="103" t="s">
        <v>966</v>
      </c>
      <c r="B9337" s="75" t="s">
        <v>574</v>
      </c>
      <c r="C9337" s="77" t="s">
        <v>5365</v>
      </c>
      <c r="D9337" s="104" t="s">
        <v>12816</v>
      </c>
      <c r="E9337" s="75" t="s">
        <v>16557</v>
      </c>
    </row>
    <row r="9338" spans="1:5" ht="14.1" customHeight="1" x14ac:dyDescent="0.3">
      <c r="A9338" s="107" t="s">
        <v>8150</v>
      </c>
      <c r="B9338" s="108" t="s">
        <v>574</v>
      </c>
      <c r="C9338" s="77" t="s">
        <v>6922</v>
      </c>
      <c r="D9338" s="109" t="s">
        <v>8151</v>
      </c>
      <c r="E9338" s="108" t="s">
        <v>14398</v>
      </c>
    </row>
    <row r="9339" spans="1:5" ht="14.1" customHeight="1" x14ac:dyDescent="0.3">
      <c r="A9339" s="111" t="s">
        <v>359</v>
      </c>
      <c r="B9339" s="112" t="s">
        <v>574</v>
      </c>
      <c r="C9339" s="77" t="s">
        <v>6909</v>
      </c>
      <c r="D9339" s="113" t="s">
        <v>10361</v>
      </c>
      <c r="E9339" s="112" t="s">
        <v>14400</v>
      </c>
    </row>
    <row r="9340" spans="1:5" ht="14.1" customHeight="1" x14ac:dyDescent="0.3">
      <c r="A9340" s="103" t="s">
        <v>6273</v>
      </c>
      <c r="B9340" s="75" t="s">
        <v>574</v>
      </c>
      <c r="C9340" s="77" t="s">
        <v>6998</v>
      </c>
      <c r="D9340" s="104" t="s">
        <v>7309</v>
      </c>
      <c r="E9340" s="75" t="s">
        <v>14399</v>
      </c>
    </row>
    <row r="9341" spans="1:5" ht="14.1" customHeight="1" x14ac:dyDescent="0.3">
      <c r="A9341" s="107" t="s">
        <v>11951</v>
      </c>
      <c r="B9341" s="108" t="s">
        <v>574</v>
      </c>
      <c r="C9341" s="77" t="s">
        <v>6994</v>
      </c>
      <c r="D9341" s="109" t="s">
        <v>6864</v>
      </c>
      <c r="E9341" s="108" t="s">
        <v>14404</v>
      </c>
    </row>
    <row r="9342" spans="1:5" ht="14.1" customHeight="1" x14ac:dyDescent="0.3">
      <c r="A9342" s="110" t="s">
        <v>11951</v>
      </c>
      <c r="B9342" s="84" t="s">
        <v>14387</v>
      </c>
      <c r="C9342" s="77" t="s">
        <v>6994</v>
      </c>
      <c r="D9342" s="117" t="s">
        <v>6864</v>
      </c>
      <c r="E9342" s="84" t="s">
        <v>14404</v>
      </c>
    </row>
    <row r="9343" spans="1:5" ht="14.1" customHeight="1" x14ac:dyDescent="0.3">
      <c r="A9343" s="111" t="s">
        <v>6586</v>
      </c>
      <c r="B9343" s="112" t="s">
        <v>574</v>
      </c>
      <c r="C9343" s="77" t="s">
        <v>6994</v>
      </c>
      <c r="D9343" s="113" t="s">
        <v>6864</v>
      </c>
      <c r="E9343" s="112" t="s">
        <v>14404</v>
      </c>
    </row>
    <row r="9344" spans="1:5" ht="14.1" customHeight="1" x14ac:dyDescent="0.3">
      <c r="A9344" s="103" t="s">
        <v>6586</v>
      </c>
      <c r="B9344" s="75" t="s">
        <v>14387</v>
      </c>
      <c r="C9344" s="77" t="s">
        <v>6994</v>
      </c>
      <c r="D9344" s="104" t="s">
        <v>6864</v>
      </c>
      <c r="E9344" s="75" t="s">
        <v>14404</v>
      </c>
    </row>
    <row r="9345" spans="1:5" ht="14.1" customHeight="1" x14ac:dyDescent="0.3">
      <c r="A9345" s="83" t="s">
        <v>6274</v>
      </c>
      <c r="B9345" s="84" t="s">
        <v>574</v>
      </c>
      <c r="C9345" s="77" t="s">
        <v>7000</v>
      </c>
      <c r="D9345" s="117" t="s">
        <v>7635</v>
      </c>
      <c r="E9345" s="84" t="s">
        <v>14398</v>
      </c>
    </row>
    <row r="9346" spans="1:5" ht="14.1" customHeight="1" x14ac:dyDescent="0.3">
      <c r="A9346" s="103" t="s">
        <v>6274</v>
      </c>
      <c r="B9346" s="75" t="s">
        <v>14387</v>
      </c>
      <c r="C9346" s="77" t="s">
        <v>7000</v>
      </c>
      <c r="D9346" s="104" t="s">
        <v>8741</v>
      </c>
      <c r="E9346" s="75" t="s">
        <v>14398</v>
      </c>
    </row>
    <row r="9347" spans="1:5" ht="14.1" customHeight="1" x14ac:dyDescent="0.3">
      <c r="A9347" s="103" t="s">
        <v>6274</v>
      </c>
      <c r="B9347" s="75" t="s">
        <v>575</v>
      </c>
      <c r="C9347" s="77" t="s">
        <v>7000</v>
      </c>
      <c r="D9347" s="104" t="s">
        <v>8649</v>
      </c>
      <c r="E9347" s="75" t="s">
        <v>14398</v>
      </c>
    </row>
    <row r="9348" spans="1:5" ht="14.1" customHeight="1" x14ac:dyDescent="0.3">
      <c r="A9348" s="111" t="s">
        <v>2818</v>
      </c>
      <c r="B9348" s="112" t="s">
        <v>574</v>
      </c>
      <c r="C9348" s="77" t="s">
        <v>6998</v>
      </c>
      <c r="D9348" s="113" t="s">
        <v>9570</v>
      </c>
      <c r="E9348" s="112" t="s">
        <v>14761</v>
      </c>
    </row>
    <row r="9349" spans="1:5" ht="14.1" customHeight="1" x14ac:dyDescent="0.3">
      <c r="A9349" s="103" t="s">
        <v>4510</v>
      </c>
      <c r="B9349" s="75" t="s">
        <v>1244</v>
      </c>
      <c r="C9349" s="77" t="s">
        <v>6922</v>
      </c>
      <c r="D9349" s="104" t="s">
        <v>15711</v>
      </c>
      <c r="E9349" s="75" t="s">
        <v>14702</v>
      </c>
    </row>
    <row r="9350" spans="1:5" ht="14.1" customHeight="1" x14ac:dyDescent="0.3">
      <c r="A9350" s="83" t="s">
        <v>4510</v>
      </c>
      <c r="B9350" s="84" t="s">
        <v>574</v>
      </c>
      <c r="C9350" s="77" t="s">
        <v>6922</v>
      </c>
      <c r="D9350" s="85" t="s">
        <v>10014</v>
      </c>
      <c r="E9350" s="84" t="s">
        <v>14702</v>
      </c>
    </row>
    <row r="9351" spans="1:5" ht="14.1" customHeight="1" x14ac:dyDescent="0.3">
      <c r="A9351" s="103" t="s">
        <v>712</v>
      </c>
      <c r="B9351" s="75" t="s">
        <v>574</v>
      </c>
      <c r="C9351" s="77" t="s">
        <v>5797</v>
      </c>
      <c r="D9351" s="104" t="s">
        <v>13242</v>
      </c>
      <c r="E9351" s="75" t="s">
        <v>14406</v>
      </c>
    </row>
    <row r="9352" spans="1:5" ht="14.1" customHeight="1" x14ac:dyDescent="0.3">
      <c r="A9352" s="111" t="s">
        <v>6275</v>
      </c>
      <c r="B9352" s="112" t="s">
        <v>574</v>
      </c>
      <c r="C9352" s="77" t="s">
        <v>6924</v>
      </c>
      <c r="D9352" s="113" t="s">
        <v>7484</v>
      </c>
      <c r="E9352" s="112" t="s">
        <v>14415</v>
      </c>
    </row>
    <row r="9353" spans="1:5" ht="14.1" customHeight="1" x14ac:dyDescent="0.3">
      <c r="A9353" s="103" t="s">
        <v>5099</v>
      </c>
      <c r="B9353" s="75" t="s">
        <v>574</v>
      </c>
      <c r="C9353" s="77" t="s">
        <v>6922</v>
      </c>
      <c r="D9353" s="104" t="s">
        <v>13653</v>
      </c>
      <c r="E9353" s="75" t="s">
        <v>14397</v>
      </c>
    </row>
    <row r="9354" spans="1:5" ht="14.1" customHeight="1" x14ac:dyDescent="0.3">
      <c r="A9354" s="110" t="s">
        <v>1849</v>
      </c>
      <c r="B9354" s="75" t="s">
        <v>574</v>
      </c>
      <c r="C9354" s="77" t="s">
        <v>5805</v>
      </c>
      <c r="D9354" s="117" t="s">
        <v>11066</v>
      </c>
      <c r="E9354" s="84" t="s">
        <v>14398</v>
      </c>
    </row>
    <row r="9355" spans="1:5" ht="14.1" customHeight="1" x14ac:dyDescent="0.3">
      <c r="A9355" s="103" t="s">
        <v>2578</v>
      </c>
      <c r="B9355" s="75" t="s">
        <v>574</v>
      </c>
      <c r="C9355" s="77" t="s">
        <v>6937</v>
      </c>
      <c r="D9355" s="104" t="s">
        <v>11068</v>
      </c>
      <c r="E9355" s="75" t="s">
        <v>14396</v>
      </c>
    </row>
    <row r="9356" spans="1:5" ht="14.1" customHeight="1" x14ac:dyDescent="0.3">
      <c r="A9356" s="103" t="s">
        <v>2578</v>
      </c>
      <c r="B9356" s="75" t="s">
        <v>4879</v>
      </c>
      <c r="C9356" s="77" t="s">
        <v>420</v>
      </c>
      <c r="D9356" s="104" t="s">
        <v>11067</v>
      </c>
      <c r="E9356" s="75" t="s">
        <v>14396</v>
      </c>
    </row>
    <row r="9357" spans="1:5" ht="14.1" customHeight="1" x14ac:dyDescent="0.3">
      <c r="A9357" s="103" t="s">
        <v>1330</v>
      </c>
      <c r="B9357" s="75" t="s">
        <v>574</v>
      </c>
      <c r="C9357" s="77" t="s">
        <v>6924</v>
      </c>
      <c r="D9357" s="104" t="s">
        <v>8285</v>
      </c>
      <c r="E9357" s="75" t="s">
        <v>14394</v>
      </c>
    </row>
    <row r="9358" spans="1:5" ht="14.1" customHeight="1" x14ac:dyDescent="0.3">
      <c r="A9358" s="103" t="s">
        <v>6276</v>
      </c>
      <c r="B9358" s="75" t="s">
        <v>574</v>
      </c>
      <c r="C9358" s="77" t="s">
        <v>6939</v>
      </c>
      <c r="D9358" s="104" t="s">
        <v>7104</v>
      </c>
      <c r="E9358" s="75" t="s">
        <v>14398</v>
      </c>
    </row>
    <row r="9359" spans="1:5" ht="14.1" customHeight="1" x14ac:dyDescent="0.3">
      <c r="A9359" s="103" t="s">
        <v>2940</v>
      </c>
      <c r="B9359" s="75" t="s">
        <v>574</v>
      </c>
      <c r="C9359" s="77" t="s">
        <v>6924</v>
      </c>
      <c r="D9359" s="104" t="s">
        <v>12817</v>
      </c>
      <c r="E9359" s="75" t="s">
        <v>16558</v>
      </c>
    </row>
    <row r="9360" spans="1:5" ht="14.1" customHeight="1" x14ac:dyDescent="0.3">
      <c r="A9360" s="103" t="s">
        <v>2362</v>
      </c>
      <c r="B9360" s="75" t="s">
        <v>1244</v>
      </c>
      <c r="C9360" s="77" t="s">
        <v>6069</v>
      </c>
      <c r="D9360" s="104" t="s">
        <v>8803</v>
      </c>
      <c r="E9360" s="75" t="s">
        <v>14398</v>
      </c>
    </row>
    <row r="9361" spans="1:5" ht="14.1" customHeight="1" x14ac:dyDescent="0.3">
      <c r="A9361" s="103" t="s">
        <v>2362</v>
      </c>
      <c r="B9361" s="75" t="s">
        <v>2950</v>
      </c>
      <c r="C9361" s="77" t="s">
        <v>5800</v>
      </c>
      <c r="D9361" s="104" t="s">
        <v>8960</v>
      </c>
      <c r="E9361" s="75" t="s">
        <v>14398</v>
      </c>
    </row>
    <row r="9362" spans="1:5" ht="14.1" customHeight="1" x14ac:dyDescent="0.3">
      <c r="A9362" s="107" t="s">
        <v>2362</v>
      </c>
      <c r="B9362" s="108" t="s">
        <v>574</v>
      </c>
      <c r="C9362" s="77" t="s">
        <v>6924</v>
      </c>
      <c r="D9362" s="109" t="s">
        <v>7018</v>
      </c>
      <c r="E9362" s="108" t="s">
        <v>14398</v>
      </c>
    </row>
    <row r="9363" spans="1:5" ht="14.1" customHeight="1" x14ac:dyDescent="0.3">
      <c r="A9363" s="103" t="s">
        <v>2362</v>
      </c>
      <c r="B9363" s="75" t="s">
        <v>14387</v>
      </c>
      <c r="C9363" s="77" t="s">
        <v>6924</v>
      </c>
      <c r="D9363" s="104" t="s">
        <v>7018</v>
      </c>
      <c r="E9363" s="75" t="s">
        <v>14398</v>
      </c>
    </row>
    <row r="9364" spans="1:5" ht="14.1" customHeight="1" x14ac:dyDescent="0.3">
      <c r="A9364" s="103" t="s">
        <v>2362</v>
      </c>
      <c r="B9364" s="75" t="s">
        <v>575</v>
      </c>
      <c r="C9364" s="77" t="s">
        <v>6924</v>
      </c>
      <c r="D9364" s="104" t="s">
        <v>7018</v>
      </c>
      <c r="E9364" s="75" t="s">
        <v>14398</v>
      </c>
    </row>
    <row r="9365" spans="1:5" ht="14.1" customHeight="1" x14ac:dyDescent="0.3">
      <c r="A9365" s="110" t="s">
        <v>9086</v>
      </c>
      <c r="B9365" s="84" t="s">
        <v>574</v>
      </c>
      <c r="C9365" s="77" t="s">
        <v>7496</v>
      </c>
      <c r="D9365" s="117" t="s">
        <v>9087</v>
      </c>
      <c r="E9365" s="84" t="s">
        <v>14652</v>
      </c>
    </row>
    <row r="9366" spans="1:5" ht="14.1" customHeight="1" x14ac:dyDescent="0.3">
      <c r="A9366" s="110" t="s">
        <v>4113</v>
      </c>
      <c r="B9366" s="84" t="s">
        <v>574</v>
      </c>
      <c r="C9366" s="77" t="s">
        <v>6998</v>
      </c>
      <c r="D9366" s="117" t="s">
        <v>4114</v>
      </c>
      <c r="E9366" s="84" t="s">
        <v>14398</v>
      </c>
    </row>
    <row r="9367" spans="1:5" ht="14.1" customHeight="1" x14ac:dyDescent="0.3">
      <c r="A9367" s="103" t="s">
        <v>1269</v>
      </c>
      <c r="B9367" s="75" t="s">
        <v>1244</v>
      </c>
      <c r="C9367" s="77" t="s">
        <v>6924</v>
      </c>
      <c r="D9367" s="104" t="s">
        <v>15712</v>
      </c>
      <c r="E9367" s="75" t="s">
        <v>14396</v>
      </c>
    </row>
    <row r="9368" spans="1:5" ht="14.1" customHeight="1" x14ac:dyDescent="0.3">
      <c r="A9368" s="103" t="s">
        <v>1269</v>
      </c>
      <c r="B9368" s="75" t="s">
        <v>574</v>
      </c>
      <c r="C9368" s="77" t="s">
        <v>6998</v>
      </c>
      <c r="D9368" s="104" t="s">
        <v>2068</v>
      </c>
      <c r="E9368" s="75" t="s">
        <v>14396</v>
      </c>
    </row>
    <row r="9369" spans="1:5" ht="14.1" customHeight="1" x14ac:dyDescent="0.3">
      <c r="A9369" s="107" t="s">
        <v>1269</v>
      </c>
      <c r="B9369" s="108" t="s">
        <v>14387</v>
      </c>
      <c r="C9369" s="77" t="s">
        <v>6998</v>
      </c>
      <c r="D9369" s="109" t="s">
        <v>2068</v>
      </c>
      <c r="E9369" s="108" t="s">
        <v>14396</v>
      </c>
    </row>
    <row r="9370" spans="1:5" ht="14.1" customHeight="1" x14ac:dyDescent="0.3">
      <c r="A9370" s="103" t="s">
        <v>1269</v>
      </c>
      <c r="B9370" s="75" t="s">
        <v>575</v>
      </c>
      <c r="C9370" s="77" t="s">
        <v>6924</v>
      </c>
      <c r="D9370" s="104" t="s">
        <v>2068</v>
      </c>
      <c r="E9370" s="75" t="s">
        <v>14396</v>
      </c>
    </row>
    <row r="9371" spans="1:5" ht="14.1" customHeight="1" x14ac:dyDescent="0.3">
      <c r="A9371" s="110" t="s">
        <v>8786</v>
      </c>
      <c r="B9371" s="84" t="s">
        <v>576</v>
      </c>
      <c r="C9371" s="77" t="s">
        <v>6922</v>
      </c>
      <c r="D9371" s="117" t="s">
        <v>8787</v>
      </c>
      <c r="E9371" s="84" t="s">
        <v>14396</v>
      </c>
    </row>
    <row r="9372" spans="1:5" ht="14.1" customHeight="1" x14ac:dyDescent="0.3">
      <c r="A9372" s="107" t="s">
        <v>11854</v>
      </c>
      <c r="B9372" s="108" t="s">
        <v>574</v>
      </c>
      <c r="C9372" s="77" t="s">
        <v>7000</v>
      </c>
      <c r="D9372" s="109" t="s">
        <v>14039</v>
      </c>
      <c r="E9372" s="108" t="s">
        <v>14395</v>
      </c>
    </row>
    <row r="9373" spans="1:5" ht="14.1" customHeight="1" x14ac:dyDescent="0.3">
      <c r="A9373" s="103" t="s">
        <v>11854</v>
      </c>
      <c r="B9373" s="75" t="s">
        <v>14387</v>
      </c>
      <c r="C9373" s="77" t="s">
        <v>7000</v>
      </c>
      <c r="D9373" s="104" t="s">
        <v>14039</v>
      </c>
      <c r="E9373" s="75" t="s">
        <v>14395</v>
      </c>
    </row>
    <row r="9374" spans="1:5" ht="14.1" customHeight="1" x14ac:dyDescent="0.3">
      <c r="A9374" s="103" t="s">
        <v>11854</v>
      </c>
      <c r="B9374" s="75" t="s">
        <v>575</v>
      </c>
      <c r="C9374" s="77" t="s">
        <v>7000</v>
      </c>
      <c r="D9374" s="104" t="s">
        <v>14039</v>
      </c>
      <c r="E9374" s="75" t="s">
        <v>14395</v>
      </c>
    </row>
    <row r="9375" spans="1:5" ht="14.1" customHeight="1" x14ac:dyDescent="0.3">
      <c r="A9375" s="107" t="s">
        <v>360</v>
      </c>
      <c r="B9375" s="108" t="s">
        <v>1244</v>
      </c>
      <c r="C9375" s="77" t="s">
        <v>6922</v>
      </c>
      <c r="D9375" s="109" t="s">
        <v>15713</v>
      </c>
      <c r="E9375" s="108" t="s">
        <v>14398</v>
      </c>
    </row>
    <row r="9376" spans="1:5" ht="14.1" customHeight="1" x14ac:dyDescent="0.3">
      <c r="A9376" s="103" t="s">
        <v>6847</v>
      </c>
      <c r="B9376" s="75" t="s">
        <v>1244</v>
      </c>
      <c r="C9376" s="77" t="s">
        <v>6922</v>
      </c>
      <c r="D9376" s="104" t="s">
        <v>15714</v>
      </c>
      <c r="E9376" s="75" t="s">
        <v>14404</v>
      </c>
    </row>
    <row r="9377" spans="1:5" ht="14.1" customHeight="1" x14ac:dyDescent="0.3">
      <c r="A9377" s="110" t="s">
        <v>3087</v>
      </c>
      <c r="B9377" s="84" t="s">
        <v>576</v>
      </c>
      <c r="C9377" s="77" t="s">
        <v>10392</v>
      </c>
      <c r="D9377" s="117" t="s">
        <v>11069</v>
      </c>
      <c r="E9377" s="84" t="s">
        <v>14406</v>
      </c>
    </row>
    <row r="9378" spans="1:5" ht="14.1" customHeight="1" x14ac:dyDescent="0.3">
      <c r="A9378" s="107" t="s">
        <v>967</v>
      </c>
      <c r="B9378" s="108" t="s">
        <v>574</v>
      </c>
      <c r="C9378" s="77" t="s">
        <v>9781</v>
      </c>
      <c r="D9378" s="109" t="s">
        <v>13692</v>
      </c>
      <c r="E9378" s="108" t="s">
        <v>14516</v>
      </c>
    </row>
    <row r="9379" spans="1:5" ht="14.1" customHeight="1" x14ac:dyDescent="0.3">
      <c r="A9379" s="103" t="s">
        <v>967</v>
      </c>
      <c r="B9379" s="75" t="s">
        <v>575</v>
      </c>
      <c r="C9379" s="77" t="s">
        <v>9751</v>
      </c>
      <c r="D9379" s="104" t="s">
        <v>13692</v>
      </c>
      <c r="E9379" s="75" t="s">
        <v>14516</v>
      </c>
    </row>
    <row r="9380" spans="1:5" ht="14.1" customHeight="1" x14ac:dyDescent="0.3">
      <c r="A9380" s="103" t="s">
        <v>3552</v>
      </c>
      <c r="B9380" s="75" t="s">
        <v>1244</v>
      </c>
      <c r="C9380" s="77" t="s">
        <v>6922</v>
      </c>
      <c r="D9380" s="104" t="s">
        <v>8830</v>
      </c>
      <c r="E9380" s="75" t="s">
        <v>14394</v>
      </c>
    </row>
    <row r="9381" spans="1:5" ht="14.1" customHeight="1" x14ac:dyDescent="0.3">
      <c r="A9381" s="111" t="s">
        <v>11595</v>
      </c>
      <c r="B9381" s="112" t="s">
        <v>574</v>
      </c>
      <c r="C9381" s="77" t="s">
        <v>6922</v>
      </c>
      <c r="D9381" s="113" t="s">
        <v>11596</v>
      </c>
      <c r="E9381" s="112" t="s">
        <v>14398</v>
      </c>
    </row>
    <row r="9382" spans="1:5" ht="14.1" customHeight="1" x14ac:dyDescent="0.3">
      <c r="A9382" s="103" t="s">
        <v>10287</v>
      </c>
      <c r="B9382" s="75" t="s">
        <v>574</v>
      </c>
      <c r="C9382" s="77" t="s">
        <v>6998</v>
      </c>
      <c r="D9382" s="104" t="s">
        <v>10288</v>
      </c>
      <c r="E9382" s="75" t="s">
        <v>15715</v>
      </c>
    </row>
    <row r="9383" spans="1:5" ht="14.1" customHeight="1" x14ac:dyDescent="0.3">
      <c r="A9383" s="107" t="s">
        <v>5135</v>
      </c>
      <c r="B9383" s="108" t="s">
        <v>13017</v>
      </c>
      <c r="C9383" s="77" t="s">
        <v>5108</v>
      </c>
      <c r="D9383" s="109" t="s">
        <v>13028</v>
      </c>
      <c r="E9383" s="108" t="s">
        <v>5109</v>
      </c>
    </row>
    <row r="9384" spans="1:5" ht="14.1" customHeight="1" x14ac:dyDescent="0.3">
      <c r="A9384" s="103" t="s">
        <v>6848</v>
      </c>
      <c r="B9384" s="75" t="s">
        <v>574</v>
      </c>
      <c r="C9384" s="77" t="s">
        <v>6994</v>
      </c>
      <c r="D9384" s="104" t="s">
        <v>6849</v>
      </c>
      <c r="E9384" s="75" t="s">
        <v>15716</v>
      </c>
    </row>
    <row r="9385" spans="1:5" ht="14.1" customHeight="1" x14ac:dyDescent="0.3">
      <c r="A9385" s="103" t="s">
        <v>4071</v>
      </c>
      <c r="B9385" s="75" t="s">
        <v>574</v>
      </c>
      <c r="C9385" s="77" t="s">
        <v>7021</v>
      </c>
      <c r="D9385" s="104" t="s">
        <v>12818</v>
      </c>
      <c r="E9385" s="75" t="s">
        <v>15935</v>
      </c>
    </row>
    <row r="9386" spans="1:5" ht="14.1" customHeight="1" x14ac:dyDescent="0.3">
      <c r="A9386" s="103" t="s">
        <v>8390</v>
      </c>
      <c r="B9386" s="75" t="s">
        <v>574</v>
      </c>
      <c r="C9386" s="77" t="s">
        <v>6278</v>
      </c>
      <c r="D9386" s="104" t="s">
        <v>14450</v>
      </c>
      <c r="E9386" s="75" t="s">
        <v>14398</v>
      </c>
    </row>
    <row r="9387" spans="1:5" ht="14.1" customHeight="1" x14ac:dyDescent="0.3">
      <c r="A9387" s="103" t="s">
        <v>8390</v>
      </c>
      <c r="B9387" s="75" t="s">
        <v>575</v>
      </c>
      <c r="C9387" s="77" t="s">
        <v>5675</v>
      </c>
      <c r="D9387" s="104" t="s">
        <v>14450</v>
      </c>
      <c r="E9387" s="75" t="s">
        <v>14398</v>
      </c>
    </row>
    <row r="9388" spans="1:5" ht="14.1" customHeight="1" x14ac:dyDescent="0.3">
      <c r="A9388" s="103" t="s">
        <v>12186</v>
      </c>
      <c r="B9388" s="75" t="s">
        <v>575</v>
      </c>
      <c r="C9388" s="77" t="s">
        <v>7443</v>
      </c>
      <c r="D9388" s="104" t="s">
        <v>12187</v>
      </c>
      <c r="E9388" s="75" t="s">
        <v>11860</v>
      </c>
    </row>
    <row r="9389" spans="1:5" ht="14.1" customHeight="1" x14ac:dyDescent="0.3">
      <c r="A9389" s="103" t="s">
        <v>1800</v>
      </c>
      <c r="B9389" s="75" t="s">
        <v>574</v>
      </c>
      <c r="C9389" s="77" t="s">
        <v>6909</v>
      </c>
      <c r="D9389" s="104" t="s">
        <v>12819</v>
      </c>
      <c r="E9389" s="75" t="s">
        <v>16559</v>
      </c>
    </row>
    <row r="9390" spans="1:5" ht="14.1" customHeight="1" x14ac:dyDescent="0.3">
      <c r="A9390" s="103" t="s">
        <v>1800</v>
      </c>
      <c r="B9390" s="75" t="s">
        <v>574</v>
      </c>
      <c r="C9390" s="77" t="s">
        <v>6909</v>
      </c>
      <c r="D9390" s="104" t="s">
        <v>12819</v>
      </c>
      <c r="E9390" s="75" t="s">
        <v>16559</v>
      </c>
    </row>
    <row r="9391" spans="1:5" ht="14.1" customHeight="1" x14ac:dyDescent="0.3">
      <c r="A9391" s="103" t="s">
        <v>9265</v>
      </c>
      <c r="B9391" s="75" t="s">
        <v>575</v>
      </c>
      <c r="C9391" s="77" t="s">
        <v>7021</v>
      </c>
      <c r="D9391" s="104" t="s">
        <v>13620</v>
      </c>
      <c r="E9391" s="75" t="s">
        <v>14557</v>
      </c>
    </row>
    <row r="9392" spans="1:5" ht="14.1" customHeight="1" x14ac:dyDescent="0.3">
      <c r="A9392" s="83" t="s">
        <v>3088</v>
      </c>
      <c r="B9392" s="84" t="s">
        <v>574</v>
      </c>
      <c r="C9392" s="77" t="s">
        <v>7294</v>
      </c>
      <c r="D9392" s="85" t="s">
        <v>3089</v>
      </c>
      <c r="E9392" s="84" t="s">
        <v>14404</v>
      </c>
    </row>
    <row r="9393" spans="1:5" ht="14.1" customHeight="1" x14ac:dyDescent="0.3">
      <c r="A9393" s="103" t="s">
        <v>3088</v>
      </c>
      <c r="B9393" s="75" t="s">
        <v>575</v>
      </c>
      <c r="C9393" s="77" t="s">
        <v>7294</v>
      </c>
      <c r="D9393" s="104" t="s">
        <v>3664</v>
      </c>
      <c r="E9393" s="75" t="s">
        <v>14404</v>
      </c>
    </row>
    <row r="9394" spans="1:5" ht="14.1" customHeight="1" x14ac:dyDescent="0.3">
      <c r="A9394" s="103" t="s">
        <v>6279</v>
      </c>
      <c r="B9394" s="75" t="s">
        <v>574</v>
      </c>
      <c r="C9394" s="77" t="s">
        <v>6921</v>
      </c>
      <c r="D9394" s="104" t="s">
        <v>6974</v>
      </c>
      <c r="E9394" s="75" t="s">
        <v>733</v>
      </c>
    </row>
    <row r="9395" spans="1:5" ht="14.1" customHeight="1" x14ac:dyDescent="0.3">
      <c r="A9395" s="103" t="s">
        <v>8530</v>
      </c>
      <c r="B9395" s="75" t="s">
        <v>575</v>
      </c>
      <c r="C9395" s="77" t="s">
        <v>6921</v>
      </c>
      <c r="D9395" s="104" t="s">
        <v>6974</v>
      </c>
      <c r="E9395" s="75" t="s">
        <v>733</v>
      </c>
    </row>
    <row r="9396" spans="1:5" ht="14.1" customHeight="1" x14ac:dyDescent="0.3">
      <c r="A9396" s="103" t="s">
        <v>12146</v>
      </c>
      <c r="B9396" s="75" t="s">
        <v>1244</v>
      </c>
      <c r="C9396" s="77" t="s">
        <v>7071</v>
      </c>
      <c r="D9396" s="104" t="s">
        <v>12147</v>
      </c>
      <c r="E9396" s="75" t="s">
        <v>14398</v>
      </c>
    </row>
    <row r="9397" spans="1:5" ht="14.1" customHeight="1" x14ac:dyDescent="0.3">
      <c r="A9397" s="111" t="s">
        <v>4</v>
      </c>
      <c r="B9397" s="112" t="s">
        <v>574</v>
      </c>
      <c r="C9397" s="77" t="s">
        <v>6920</v>
      </c>
      <c r="D9397" s="113" t="s">
        <v>5100</v>
      </c>
      <c r="E9397" s="112" t="s">
        <v>14398</v>
      </c>
    </row>
    <row r="9398" spans="1:5" ht="14.1" customHeight="1" x14ac:dyDescent="0.3">
      <c r="A9398" s="103" t="s">
        <v>5101</v>
      </c>
      <c r="B9398" s="75" t="s">
        <v>574</v>
      </c>
      <c r="C9398" s="77" t="s">
        <v>7021</v>
      </c>
      <c r="D9398" s="104" t="s">
        <v>5102</v>
      </c>
      <c r="E9398" s="75" t="s">
        <v>15717</v>
      </c>
    </row>
    <row r="9399" spans="1:5" ht="14.1" customHeight="1" x14ac:dyDescent="0.3">
      <c r="A9399" s="83" t="s">
        <v>9896</v>
      </c>
      <c r="B9399" s="84" t="s">
        <v>574</v>
      </c>
      <c r="C9399" s="77" t="s">
        <v>5701</v>
      </c>
      <c r="D9399" s="85" t="s">
        <v>13721</v>
      </c>
      <c r="E9399" s="84" t="s">
        <v>15718</v>
      </c>
    </row>
    <row r="9400" spans="1:5" ht="14.1" customHeight="1" x14ac:dyDescent="0.3">
      <c r="A9400" s="103" t="s">
        <v>9896</v>
      </c>
      <c r="B9400" s="75" t="s">
        <v>575</v>
      </c>
      <c r="C9400" s="77" t="s">
        <v>5234</v>
      </c>
      <c r="D9400" s="104" t="s">
        <v>13721</v>
      </c>
      <c r="E9400" s="75" t="s">
        <v>15718</v>
      </c>
    </row>
    <row r="9401" spans="1:5" ht="14.1" customHeight="1" x14ac:dyDescent="0.3">
      <c r="A9401" s="111" t="s">
        <v>6280</v>
      </c>
      <c r="B9401" s="112" t="s">
        <v>574</v>
      </c>
      <c r="C9401" s="77" t="s">
        <v>7000</v>
      </c>
      <c r="D9401" s="113" t="s">
        <v>7640</v>
      </c>
      <c r="E9401" s="112" t="s">
        <v>14395</v>
      </c>
    </row>
    <row r="9402" spans="1:5" ht="14.1" customHeight="1" x14ac:dyDescent="0.3">
      <c r="A9402" s="107" t="s">
        <v>8462</v>
      </c>
      <c r="B9402" s="108" t="s">
        <v>574</v>
      </c>
      <c r="C9402" s="77" t="s">
        <v>5591</v>
      </c>
      <c r="D9402" s="109" t="s">
        <v>8463</v>
      </c>
      <c r="E9402" s="108" t="s">
        <v>14398</v>
      </c>
    </row>
    <row r="9403" spans="1:5" ht="14.1" customHeight="1" x14ac:dyDescent="0.3">
      <c r="A9403" s="103" t="s">
        <v>8462</v>
      </c>
      <c r="B9403" s="75" t="s">
        <v>14387</v>
      </c>
      <c r="C9403" s="77" t="s">
        <v>8670</v>
      </c>
      <c r="D9403" s="104" t="s">
        <v>8463</v>
      </c>
      <c r="E9403" s="75" t="s">
        <v>14398</v>
      </c>
    </row>
    <row r="9404" spans="1:5" ht="14.1" customHeight="1" x14ac:dyDescent="0.3">
      <c r="A9404" s="103" t="s">
        <v>8462</v>
      </c>
      <c r="B9404" s="75" t="s">
        <v>575</v>
      </c>
      <c r="C9404" s="77" t="s">
        <v>8670</v>
      </c>
      <c r="D9404" s="104" t="s">
        <v>8463</v>
      </c>
      <c r="E9404" s="75" t="s">
        <v>14398</v>
      </c>
    </row>
    <row r="9405" spans="1:5" ht="14.1" customHeight="1" x14ac:dyDescent="0.3">
      <c r="A9405" s="107" t="s">
        <v>5103</v>
      </c>
      <c r="B9405" s="108" t="s">
        <v>574</v>
      </c>
      <c r="C9405" s="77" t="s">
        <v>7021</v>
      </c>
      <c r="D9405" s="109" t="s">
        <v>13715</v>
      </c>
      <c r="E9405" s="108" t="s">
        <v>14784</v>
      </c>
    </row>
    <row r="9406" spans="1:5" ht="14.1" customHeight="1" x14ac:dyDescent="0.3">
      <c r="A9406" s="111" t="s">
        <v>12820</v>
      </c>
      <c r="B9406" s="112" t="s">
        <v>574</v>
      </c>
      <c r="C9406" s="77" t="s">
        <v>6510</v>
      </c>
      <c r="D9406" s="113" t="s">
        <v>16560</v>
      </c>
      <c r="E9406" s="112" t="s">
        <v>16561</v>
      </c>
    </row>
    <row r="9407" spans="1:5" ht="14.1" customHeight="1" x14ac:dyDescent="0.3">
      <c r="A9407" s="107" t="s">
        <v>11341</v>
      </c>
      <c r="B9407" s="108" t="s">
        <v>574</v>
      </c>
      <c r="C9407" s="77" t="s">
        <v>7000</v>
      </c>
      <c r="D9407" s="109" t="s">
        <v>11342</v>
      </c>
      <c r="E9407" s="108" t="s">
        <v>14403</v>
      </c>
    </row>
    <row r="9408" spans="1:5" ht="14.1" customHeight="1" x14ac:dyDescent="0.3">
      <c r="A9408" s="103" t="s">
        <v>11341</v>
      </c>
      <c r="B9408" s="75" t="s">
        <v>14387</v>
      </c>
      <c r="C9408" s="77" t="s">
        <v>7000</v>
      </c>
      <c r="D9408" s="104" t="s">
        <v>11342</v>
      </c>
      <c r="E9408" s="75" t="s">
        <v>14403</v>
      </c>
    </row>
    <row r="9409" spans="1:5" ht="14.1" customHeight="1" x14ac:dyDescent="0.3">
      <c r="A9409" s="103" t="s">
        <v>11341</v>
      </c>
      <c r="B9409" s="75" t="s">
        <v>575</v>
      </c>
      <c r="C9409" s="77" t="s">
        <v>7000</v>
      </c>
      <c r="D9409" s="104" t="s">
        <v>11342</v>
      </c>
      <c r="E9409" s="75" t="s">
        <v>14403</v>
      </c>
    </row>
    <row r="9410" spans="1:5" ht="14.1" customHeight="1" x14ac:dyDescent="0.3">
      <c r="A9410" s="107" t="s">
        <v>4776</v>
      </c>
      <c r="B9410" s="108" t="s">
        <v>574</v>
      </c>
      <c r="C9410" s="77" t="s">
        <v>5232</v>
      </c>
      <c r="D9410" s="109" t="s">
        <v>11070</v>
      </c>
      <c r="E9410" s="108" t="s">
        <v>14398</v>
      </c>
    </row>
    <row r="9411" spans="1:5" ht="14.1" customHeight="1" x14ac:dyDescent="0.3">
      <c r="A9411" s="107" t="s">
        <v>2363</v>
      </c>
      <c r="B9411" s="108" t="s">
        <v>574</v>
      </c>
      <c r="C9411" s="77" t="s">
        <v>5370</v>
      </c>
      <c r="D9411" s="109" t="s">
        <v>7462</v>
      </c>
      <c r="E9411" s="108" t="s">
        <v>14398</v>
      </c>
    </row>
    <row r="9412" spans="1:5" ht="14.1" customHeight="1" x14ac:dyDescent="0.3">
      <c r="A9412" s="103" t="s">
        <v>6281</v>
      </c>
      <c r="B9412" s="75" t="s">
        <v>574</v>
      </c>
      <c r="C9412" s="77" t="s">
        <v>6922</v>
      </c>
      <c r="D9412" s="104" t="s">
        <v>7850</v>
      </c>
      <c r="E9412" s="75" t="s">
        <v>14394</v>
      </c>
    </row>
    <row r="9413" spans="1:5" ht="14.1" customHeight="1" x14ac:dyDescent="0.3">
      <c r="A9413" s="111" t="s">
        <v>1286</v>
      </c>
      <c r="B9413" s="112" t="s">
        <v>574</v>
      </c>
      <c r="C9413" s="77" t="s">
        <v>10073</v>
      </c>
      <c r="D9413" s="113" t="s">
        <v>10074</v>
      </c>
      <c r="E9413" s="112" t="s">
        <v>14806</v>
      </c>
    </row>
    <row r="9414" spans="1:5" ht="14.1" customHeight="1" x14ac:dyDescent="0.3">
      <c r="A9414" s="103" t="s">
        <v>1286</v>
      </c>
      <c r="B9414" s="75" t="s">
        <v>14387</v>
      </c>
      <c r="C9414" s="77" t="s">
        <v>10075</v>
      </c>
      <c r="D9414" s="104" t="s">
        <v>10074</v>
      </c>
      <c r="E9414" s="75" t="s">
        <v>14806</v>
      </c>
    </row>
    <row r="9415" spans="1:5" ht="14.1" customHeight="1" x14ac:dyDescent="0.3">
      <c r="A9415" s="103" t="s">
        <v>1286</v>
      </c>
      <c r="B9415" s="75" t="s">
        <v>575</v>
      </c>
      <c r="C9415" s="77" t="s">
        <v>10073</v>
      </c>
      <c r="D9415" s="104" t="s">
        <v>10074</v>
      </c>
      <c r="E9415" s="75" t="s">
        <v>14806</v>
      </c>
    </row>
    <row r="9416" spans="1:5" ht="14.1" customHeight="1" x14ac:dyDescent="0.3">
      <c r="A9416" s="110" t="s">
        <v>5214</v>
      </c>
      <c r="B9416" s="84" t="s">
        <v>574</v>
      </c>
      <c r="C9416" s="77" t="s">
        <v>6922</v>
      </c>
      <c r="D9416" s="117" t="s">
        <v>12821</v>
      </c>
      <c r="E9416" s="84" t="s">
        <v>16562</v>
      </c>
    </row>
    <row r="9417" spans="1:5" ht="14.1" customHeight="1" x14ac:dyDescent="0.3">
      <c r="A9417" s="111" t="s">
        <v>6282</v>
      </c>
      <c r="B9417" s="112" t="s">
        <v>574</v>
      </c>
      <c r="C9417" s="77" t="s">
        <v>6924</v>
      </c>
      <c r="D9417" s="113" t="s">
        <v>7714</v>
      </c>
      <c r="E9417" s="112" t="s">
        <v>14394</v>
      </c>
    </row>
    <row r="9418" spans="1:5" ht="14.1" customHeight="1" x14ac:dyDescent="0.3">
      <c r="A9418" s="103" t="s">
        <v>6850</v>
      </c>
      <c r="B9418" s="75" t="s">
        <v>574</v>
      </c>
      <c r="C9418" s="77" t="s">
        <v>6920</v>
      </c>
      <c r="D9418" s="104" t="s">
        <v>9911</v>
      </c>
      <c r="E9418" s="75" t="s">
        <v>14936</v>
      </c>
    </row>
    <row r="9419" spans="1:5" ht="14.1" customHeight="1" x14ac:dyDescent="0.3">
      <c r="A9419" s="107" t="s">
        <v>3665</v>
      </c>
      <c r="B9419" s="108" t="s">
        <v>574</v>
      </c>
      <c r="C9419" s="77" t="s">
        <v>6069</v>
      </c>
      <c r="D9419" s="109" t="s">
        <v>11071</v>
      </c>
      <c r="E9419" s="108" t="s">
        <v>14398</v>
      </c>
    </row>
    <row r="9420" spans="1:5" ht="14.1" customHeight="1" x14ac:dyDescent="0.3">
      <c r="A9420" s="103" t="s">
        <v>3665</v>
      </c>
      <c r="B9420" s="75" t="s">
        <v>14387</v>
      </c>
      <c r="C9420" s="77" t="s">
        <v>6069</v>
      </c>
      <c r="D9420" s="104" t="s">
        <v>11072</v>
      </c>
      <c r="E9420" s="75" t="s">
        <v>14398</v>
      </c>
    </row>
    <row r="9421" spans="1:5" ht="14.1" customHeight="1" x14ac:dyDescent="0.3">
      <c r="A9421" s="111" t="s">
        <v>3665</v>
      </c>
      <c r="B9421" s="112" t="s">
        <v>575</v>
      </c>
      <c r="C9421" s="77" t="s">
        <v>6069</v>
      </c>
      <c r="D9421" s="113" t="s">
        <v>11072</v>
      </c>
      <c r="E9421" s="112" t="s">
        <v>14398</v>
      </c>
    </row>
    <row r="9422" spans="1:5" ht="14.1" customHeight="1" x14ac:dyDescent="0.3">
      <c r="A9422" s="107" t="s">
        <v>3986</v>
      </c>
      <c r="B9422" s="108" t="s">
        <v>574</v>
      </c>
      <c r="C9422" s="77" t="s">
        <v>6913</v>
      </c>
      <c r="D9422" s="109" t="s">
        <v>14356</v>
      </c>
      <c r="E9422" s="108" t="s">
        <v>16563</v>
      </c>
    </row>
    <row r="9423" spans="1:5" ht="14.1" customHeight="1" x14ac:dyDescent="0.3">
      <c r="A9423" s="83" t="s">
        <v>2579</v>
      </c>
      <c r="B9423" s="84" t="s">
        <v>574</v>
      </c>
      <c r="C9423" s="77" t="s">
        <v>6423</v>
      </c>
      <c r="D9423" s="85" t="s">
        <v>11073</v>
      </c>
      <c r="E9423" s="84" t="s">
        <v>14399</v>
      </c>
    </row>
    <row r="9424" spans="1:5" ht="14.1" customHeight="1" x14ac:dyDescent="0.3">
      <c r="A9424" s="107" t="s">
        <v>4072</v>
      </c>
      <c r="B9424" s="108" t="s">
        <v>574</v>
      </c>
      <c r="C9424" s="77" t="s">
        <v>6979</v>
      </c>
      <c r="D9424" s="109" t="s">
        <v>12822</v>
      </c>
      <c r="E9424" s="108" t="s">
        <v>16564</v>
      </c>
    </row>
    <row r="9425" spans="1:5" ht="14.1" customHeight="1" x14ac:dyDescent="0.3">
      <c r="A9425" s="110" t="s">
        <v>12823</v>
      </c>
      <c r="B9425" s="84" t="s">
        <v>574</v>
      </c>
      <c r="C9425" s="77" t="s">
        <v>4058</v>
      </c>
      <c r="D9425" s="117" t="s">
        <v>12825</v>
      </c>
      <c r="E9425" s="84" t="s">
        <v>16566</v>
      </c>
    </row>
    <row r="9426" spans="1:5" ht="14.1" customHeight="1" x14ac:dyDescent="0.3">
      <c r="A9426" s="103" t="s">
        <v>12823</v>
      </c>
      <c r="B9426" s="75" t="s">
        <v>574</v>
      </c>
      <c r="C9426" s="77" t="s">
        <v>5370</v>
      </c>
      <c r="D9426" s="104" t="s">
        <v>12824</v>
      </c>
      <c r="E9426" s="75" t="s">
        <v>16565</v>
      </c>
    </row>
    <row r="9427" spans="1:5" ht="14.1" customHeight="1" x14ac:dyDescent="0.3">
      <c r="A9427" s="103" t="s">
        <v>9299</v>
      </c>
      <c r="B9427" s="75" t="s">
        <v>574</v>
      </c>
      <c r="C9427" s="77" t="s">
        <v>7021</v>
      </c>
      <c r="D9427" s="104" t="s">
        <v>6851</v>
      </c>
      <c r="E9427" s="75" t="s">
        <v>14587</v>
      </c>
    </row>
    <row r="9428" spans="1:5" ht="14.1" customHeight="1" x14ac:dyDescent="0.3">
      <c r="A9428" s="103" t="s">
        <v>9299</v>
      </c>
      <c r="B9428" s="75" t="s">
        <v>574</v>
      </c>
      <c r="C9428" s="77" t="s">
        <v>7021</v>
      </c>
      <c r="D9428" s="104" t="s">
        <v>6851</v>
      </c>
      <c r="E9428" s="75" t="s">
        <v>14587</v>
      </c>
    </row>
    <row r="9429" spans="1:5" ht="14.1" customHeight="1" x14ac:dyDescent="0.3">
      <c r="A9429" s="103" t="s">
        <v>9299</v>
      </c>
      <c r="B9429" s="75" t="s">
        <v>574</v>
      </c>
      <c r="C9429" s="77" t="s">
        <v>7021</v>
      </c>
      <c r="D9429" s="104" t="s">
        <v>6851</v>
      </c>
      <c r="E9429" s="75" t="s">
        <v>14587</v>
      </c>
    </row>
    <row r="9430" spans="1:5" ht="14.1" customHeight="1" x14ac:dyDescent="0.3">
      <c r="A9430" s="83" t="s">
        <v>12826</v>
      </c>
      <c r="B9430" s="84" t="s">
        <v>574</v>
      </c>
      <c r="C9430" s="77"/>
      <c r="D9430" s="85" t="s">
        <v>12828</v>
      </c>
      <c r="E9430" s="84" t="s">
        <v>16568</v>
      </c>
    </row>
    <row r="9431" spans="1:5" ht="14.1" customHeight="1" x14ac:dyDescent="0.3">
      <c r="A9431" s="107" t="s">
        <v>12826</v>
      </c>
      <c r="B9431" s="108" t="s">
        <v>574</v>
      </c>
      <c r="C9431" s="77" t="s">
        <v>6919</v>
      </c>
      <c r="D9431" s="109" t="s">
        <v>12827</v>
      </c>
      <c r="E9431" s="108" t="s">
        <v>16567</v>
      </c>
    </row>
    <row r="9432" spans="1:5" ht="14.1" customHeight="1" x14ac:dyDescent="0.3">
      <c r="A9432" s="103" t="s">
        <v>8658</v>
      </c>
      <c r="B9432" s="75" t="s">
        <v>575</v>
      </c>
      <c r="C9432" s="77" t="s">
        <v>6920</v>
      </c>
      <c r="D9432" s="104" t="s">
        <v>8659</v>
      </c>
      <c r="E9432" s="75" t="s">
        <v>14396</v>
      </c>
    </row>
    <row r="9433" spans="1:5" ht="14.1" customHeight="1" x14ac:dyDescent="0.3">
      <c r="A9433" s="103" t="s">
        <v>8590</v>
      </c>
      <c r="B9433" s="75" t="s">
        <v>575</v>
      </c>
      <c r="C9433" s="77" t="s">
        <v>6920</v>
      </c>
      <c r="D9433" s="104" t="s">
        <v>8591</v>
      </c>
      <c r="E9433" s="75" t="s">
        <v>14398</v>
      </c>
    </row>
    <row r="9434" spans="1:5" ht="14.1" customHeight="1" x14ac:dyDescent="0.3">
      <c r="A9434" s="111" t="s">
        <v>8555</v>
      </c>
      <c r="B9434" s="112" t="s">
        <v>575</v>
      </c>
      <c r="C9434" s="77" t="s">
        <v>6920</v>
      </c>
      <c r="D9434" s="113" t="s">
        <v>8556</v>
      </c>
      <c r="E9434" s="112" t="s">
        <v>14398</v>
      </c>
    </row>
    <row r="9435" spans="1:5" ht="14.1" customHeight="1" x14ac:dyDescent="0.3">
      <c r="A9435" s="103" t="s">
        <v>6283</v>
      </c>
      <c r="B9435" s="75" t="s">
        <v>575</v>
      </c>
      <c r="C9435" s="77" t="s">
        <v>6920</v>
      </c>
      <c r="D9435" s="104" t="s">
        <v>8666</v>
      </c>
      <c r="E9435" s="75" t="s">
        <v>14399</v>
      </c>
    </row>
    <row r="9436" spans="1:5" ht="14.1" customHeight="1" x14ac:dyDescent="0.3">
      <c r="A9436" s="110" t="s">
        <v>3110</v>
      </c>
      <c r="B9436" s="84" t="s">
        <v>574</v>
      </c>
      <c r="C9436" s="77" t="s">
        <v>7021</v>
      </c>
      <c r="D9436" s="117" t="s">
        <v>14108</v>
      </c>
      <c r="E9436" s="84" t="s">
        <v>15845</v>
      </c>
    </row>
    <row r="9437" spans="1:5" ht="14.1" customHeight="1" x14ac:dyDescent="0.3">
      <c r="A9437" s="103" t="s">
        <v>4322</v>
      </c>
      <c r="B9437" s="75" t="s">
        <v>574</v>
      </c>
      <c r="C9437" s="77" t="s">
        <v>9789</v>
      </c>
      <c r="D9437" s="104" t="s">
        <v>9788</v>
      </c>
      <c r="E9437" s="75" t="s">
        <v>15719</v>
      </c>
    </row>
    <row r="9438" spans="1:5" ht="14.1" customHeight="1" x14ac:dyDescent="0.3">
      <c r="A9438" s="103" t="s">
        <v>4322</v>
      </c>
      <c r="B9438" s="75" t="s">
        <v>14387</v>
      </c>
      <c r="C9438" s="77" t="s">
        <v>9789</v>
      </c>
      <c r="D9438" s="104" t="s">
        <v>9788</v>
      </c>
      <c r="E9438" s="75" t="s">
        <v>15719</v>
      </c>
    </row>
    <row r="9439" spans="1:5" ht="14.1" customHeight="1" x14ac:dyDescent="0.3">
      <c r="A9439" s="107" t="s">
        <v>4322</v>
      </c>
      <c r="B9439" s="108" t="s">
        <v>575</v>
      </c>
      <c r="C9439" s="77" t="s">
        <v>9787</v>
      </c>
      <c r="D9439" s="109" t="s">
        <v>9788</v>
      </c>
      <c r="E9439" s="108" t="s">
        <v>15719</v>
      </c>
    </row>
    <row r="9440" spans="1:5" ht="14.1" customHeight="1" x14ac:dyDescent="0.3">
      <c r="A9440" s="103" t="s">
        <v>3090</v>
      </c>
      <c r="B9440" s="75" t="s">
        <v>574</v>
      </c>
      <c r="C9440" s="77" t="s">
        <v>6994</v>
      </c>
      <c r="D9440" s="104" t="s">
        <v>11074</v>
      </c>
      <c r="E9440" s="75" t="s">
        <v>14396</v>
      </c>
    </row>
    <row r="9441" spans="1:5" ht="14.1" customHeight="1" x14ac:dyDescent="0.3">
      <c r="A9441" s="107" t="s">
        <v>1906</v>
      </c>
      <c r="B9441" s="108" t="s">
        <v>574</v>
      </c>
      <c r="C9441" s="77" t="s">
        <v>6920</v>
      </c>
      <c r="D9441" s="109" t="s">
        <v>7881</v>
      </c>
      <c r="E9441" s="108" t="s">
        <v>14398</v>
      </c>
    </row>
    <row r="9442" spans="1:5" ht="14.1" customHeight="1" x14ac:dyDescent="0.3">
      <c r="A9442" s="103" t="s">
        <v>1906</v>
      </c>
      <c r="B9442" s="75" t="s">
        <v>575</v>
      </c>
      <c r="C9442" s="77" t="s">
        <v>6920</v>
      </c>
      <c r="D9442" s="104" t="s">
        <v>7881</v>
      </c>
      <c r="E9442" s="75" t="s">
        <v>14398</v>
      </c>
    </row>
    <row r="9443" spans="1:5" ht="14.1" customHeight="1" x14ac:dyDescent="0.3">
      <c r="A9443" s="111" t="s">
        <v>12142</v>
      </c>
      <c r="B9443" s="112" t="s">
        <v>1244</v>
      </c>
      <c r="C9443" s="77" t="s">
        <v>7071</v>
      </c>
      <c r="D9443" s="113" t="s">
        <v>12143</v>
      </c>
      <c r="E9443" s="112" t="s">
        <v>14398</v>
      </c>
    </row>
    <row r="9444" spans="1:5" ht="14.1" customHeight="1" x14ac:dyDescent="0.3">
      <c r="A9444" s="111" t="s">
        <v>12144</v>
      </c>
      <c r="B9444" s="112" t="s">
        <v>1244</v>
      </c>
      <c r="C9444" s="77" t="s">
        <v>7071</v>
      </c>
      <c r="D9444" s="113" t="s">
        <v>12145</v>
      </c>
      <c r="E9444" s="112" t="s">
        <v>14398</v>
      </c>
    </row>
    <row r="9445" spans="1:5" ht="14.1" customHeight="1" x14ac:dyDescent="0.3">
      <c r="A9445" s="103" t="s">
        <v>6852</v>
      </c>
      <c r="B9445" s="75" t="s">
        <v>574</v>
      </c>
      <c r="C9445" s="77" t="s">
        <v>6924</v>
      </c>
      <c r="D9445" s="104" t="s">
        <v>6853</v>
      </c>
      <c r="E9445" s="75" t="s">
        <v>15720</v>
      </c>
    </row>
    <row r="9446" spans="1:5" ht="14.1" customHeight="1" x14ac:dyDescent="0.3">
      <c r="A9446" s="107" t="s">
        <v>976</v>
      </c>
      <c r="B9446" s="108" t="s">
        <v>1244</v>
      </c>
      <c r="C9446" s="77" t="s">
        <v>6920</v>
      </c>
      <c r="D9446" s="109" t="s">
        <v>8836</v>
      </c>
      <c r="E9446" s="108" t="s">
        <v>14398</v>
      </c>
    </row>
    <row r="9447" spans="1:5" ht="14.1" customHeight="1" x14ac:dyDescent="0.3">
      <c r="A9447" s="103" t="s">
        <v>976</v>
      </c>
      <c r="B9447" s="75" t="s">
        <v>574</v>
      </c>
      <c r="C9447" s="77" t="s">
        <v>6920</v>
      </c>
      <c r="D9447" s="104" t="s">
        <v>7645</v>
      </c>
      <c r="E9447" s="75" t="s">
        <v>14398</v>
      </c>
    </row>
    <row r="9448" spans="1:5" ht="14.1" customHeight="1" x14ac:dyDescent="0.3">
      <c r="A9448" s="103" t="s">
        <v>976</v>
      </c>
      <c r="B9448" s="75" t="s">
        <v>575</v>
      </c>
      <c r="C9448" s="77" t="s">
        <v>6920</v>
      </c>
      <c r="D9448" s="104" t="s">
        <v>8619</v>
      </c>
      <c r="E9448" s="75" t="s">
        <v>14398</v>
      </c>
    </row>
    <row r="9449" spans="1:5" ht="14.1" customHeight="1" x14ac:dyDescent="0.3">
      <c r="A9449" s="103" t="s">
        <v>13043</v>
      </c>
      <c r="B9449" s="75" t="s">
        <v>13017</v>
      </c>
      <c r="C9449" s="77" t="s">
        <v>5108</v>
      </c>
      <c r="D9449" s="104" t="s">
        <v>13044</v>
      </c>
      <c r="E9449" s="75" t="s">
        <v>5109</v>
      </c>
    </row>
    <row r="9450" spans="1:5" ht="14.1" customHeight="1" x14ac:dyDescent="0.3">
      <c r="A9450" s="103" t="s">
        <v>3039</v>
      </c>
      <c r="B9450" s="75" t="s">
        <v>574</v>
      </c>
      <c r="C9450" s="77" t="s">
        <v>6920</v>
      </c>
      <c r="D9450" s="104" t="s">
        <v>13220</v>
      </c>
      <c r="E9450" s="75" t="s">
        <v>14407</v>
      </c>
    </row>
    <row r="9451" spans="1:5" ht="14.1" customHeight="1" x14ac:dyDescent="0.3">
      <c r="A9451" s="103" t="s">
        <v>721</v>
      </c>
      <c r="B9451" s="75" t="s">
        <v>574</v>
      </c>
      <c r="C9451" s="77" t="s">
        <v>7000</v>
      </c>
      <c r="D9451" s="104" t="s">
        <v>8004</v>
      </c>
      <c r="E9451" s="75" t="s">
        <v>14398</v>
      </c>
    </row>
    <row r="9452" spans="1:5" ht="14.1" customHeight="1" x14ac:dyDescent="0.3">
      <c r="A9452" s="103" t="s">
        <v>8850</v>
      </c>
      <c r="B9452" s="75" t="s">
        <v>1244</v>
      </c>
      <c r="C9452" s="77" t="s">
        <v>6922</v>
      </c>
      <c r="D9452" s="104" t="s">
        <v>8851</v>
      </c>
      <c r="E9452" s="75" t="s">
        <v>14394</v>
      </c>
    </row>
    <row r="9453" spans="1:5" ht="14.1" customHeight="1" x14ac:dyDescent="0.3">
      <c r="A9453" s="107" t="s">
        <v>3666</v>
      </c>
      <c r="B9453" s="108" t="s">
        <v>574</v>
      </c>
      <c r="C9453" s="77" t="s">
        <v>5229</v>
      </c>
      <c r="D9453" s="109" t="s">
        <v>15812</v>
      </c>
      <c r="E9453" s="108" t="s">
        <v>14398</v>
      </c>
    </row>
    <row r="9454" spans="1:5" ht="14.1" customHeight="1" x14ac:dyDescent="0.3">
      <c r="A9454" s="111" t="s">
        <v>6284</v>
      </c>
      <c r="B9454" s="112" t="s">
        <v>574</v>
      </c>
      <c r="C9454" s="77" t="s">
        <v>7071</v>
      </c>
      <c r="D9454" s="113" t="s">
        <v>7646</v>
      </c>
      <c r="E9454" s="112" t="s">
        <v>14399</v>
      </c>
    </row>
    <row r="9455" spans="1:5" ht="14.1" customHeight="1" x14ac:dyDescent="0.3">
      <c r="A9455" s="103" t="s">
        <v>5215</v>
      </c>
      <c r="B9455" s="75" t="s">
        <v>574</v>
      </c>
      <c r="C9455" s="77" t="s">
        <v>4058</v>
      </c>
      <c r="D9455" s="104" t="s">
        <v>14357</v>
      </c>
      <c r="E9455" s="75" t="s">
        <v>16569</v>
      </c>
    </row>
    <row r="9456" spans="1:5" ht="14.1" customHeight="1" x14ac:dyDescent="0.3">
      <c r="A9456" s="103" t="s">
        <v>9303</v>
      </c>
      <c r="B9456" s="75" t="s">
        <v>574</v>
      </c>
      <c r="C9456" s="77" t="s">
        <v>9304</v>
      </c>
      <c r="D9456" s="104" t="s">
        <v>9305</v>
      </c>
      <c r="E9456" s="75" t="s">
        <v>15144</v>
      </c>
    </row>
    <row r="9457" spans="1:5" ht="14.1" customHeight="1" x14ac:dyDescent="0.3">
      <c r="A9457" s="103" t="s">
        <v>9303</v>
      </c>
      <c r="B9457" s="75" t="s">
        <v>14387</v>
      </c>
      <c r="C9457" s="77" t="s">
        <v>9304</v>
      </c>
      <c r="D9457" s="104" t="s">
        <v>9305</v>
      </c>
      <c r="E9457" s="75" t="s">
        <v>15144</v>
      </c>
    </row>
    <row r="9458" spans="1:5" ht="14.1" customHeight="1" x14ac:dyDescent="0.3">
      <c r="A9458" s="110" t="s">
        <v>9303</v>
      </c>
      <c r="B9458" s="84" t="s">
        <v>575</v>
      </c>
      <c r="C9458" s="77" t="s">
        <v>9304</v>
      </c>
      <c r="D9458" s="117" t="s">
        <v>9305</v>
      </c>
      <c r="E9458" s="84" t="s">
        <v>15144</v>
      </c>
    </row>
    <row r="9459" spans="1:5" ht="14.1" customHeight="1" x14ac:dyDescent="0.3">
      <c r="A9459" s="83" t="s">
        <v>11929</v>
      </c>
      <c r="B9459" s="84" t="s">
        <v>574</v>
      </c>
      <c r="C9459" s="77" t="s">
        <v>7000</v>
      </c>
      <c r="D9459" s="85" t="s">
        <v>11930</v>
      </c>
      <c r="E9459" s="84" t="s">
        <v>11860</v>
      </c>
    </row>
    <row r="9460" spans="1:5" ht="14.1" customHeight="1" x14ac:dyDescent="0.3">
      <c r="A9460" s="107" t="s">
        <v>11929</v>
      </c>
      <c r="B9460" s="108" t="s">
        <v>14387</v>
      </c>
      <c r="C9460" s="77" t="s">
        <v>7000</v>
      </c>
      <c r="D9460" s="109" t="s">
        <v>11930</v>
      </c>
      <c r="E9460" s="108" t="s">
        <v>11860</v>
      </c>
    </row>
    <row r="9461" spans="1:5" ht="14.1" customHeight="1" x14ac:dyDescent="0.3">
      <c r="A9461" s="107" t="s">
        <v>11929</v>
      </c>
      <c r="B9461" s="108" t="s">
        <v>575</v>
      </c>
      <c r="C9461" s="77" t="s">
        <v>7000</v>
      </c>
      <c r="D9461" s="109" t="s">
        <v>11930</v>
      </c>
      <c r="E9461" s="108" t="s">
        <v>11860</v>
      </c>
    </row>
    <row r="9462" spans="1:5" ht="14.1" customHeight="1" x14ac:dyDescent="0.3">
      <c r="A9462" s="103" t="s">
        <v>5136</v>
      </c>
      <c r="B9462" s="75" t="s">
        <v>13017</v>
      </c>
      <c r="C9462" s="77" t="s">
        <v>5108</v>
      </c>
      <c r="D9462" s="104" t="s">
        <v>13031</v>
      </c>
      <c r="E9462" s="75" t="s">
        <v>5109</v>
      </c>
    </row>
    <row r="9463" spans="1:5" ht="14.1" customHeight="1" x14ac:dyDescent="0.3">
      <c r="A9463" s="107" t="s">
        <v>5137</v>
      </c>
      <c r="B9463" s="108" t="s">
        <v>13017</v>
      </c>
      <c r="C9463" s="77" t="s">
        <v>5108</v>
      </c>
      <c r="D9463" s="109" t="s">
        <v>13035</v>
      </c>
      <c r="E9463" s="108" t="s">
        <v>5109</v>
      </c>
    </row>
    <row r="9464" spans="1:5" ht="14.1" customHeight="1" x14ac:dyDescent="0.3">
      <c r="A9464" s="107" t="s">
        <v>9533</v>
      </c>
      <c r="B9464" s="108" t="s">
        <v>574</v>
      </c>
      <c r="C9464" s="77" t="s">
        <v>9135</v>
      </c>
      <c r="D9464" s="109" t="s">
        <v>6846</v>
      </c>
      <c r="E9464" s="108" t="s">
        <v>15721</v>
      </c>
    </row>
    <row r="9465" spans="1:5" ht="14.1" customHeight="1" x14ac:dyDescent="0.3">
      <c r="A9465" s="111" t="s">
        <v>9533</v>
      </c>
      <c r="B9465" s="112" t="s">
        <v>575</v>
      </c>
      <c r="C9465" s="77" t="s">
        <v>9135</v>
      </c>
      <c r="D9465" s="113" t="s">
        <v>6846</v>
      </c>
      <c r="E9465" s="112" t="s">
        <v>15721</v>
      </c>
    </row>
    <row r="9466" spans="1:5" ht="14.1" customHeight="1" x14ac:dyDescent="0.3">
      <c r="A9466" s="111" t="s">
        <v>9251</v>
      </c>
      <c r="B9466" s="112" t="s">
        <v>3459</v>
      </c>
      <c r="C9466" s="77" t="s">
        <v>6924</v>
      </c>
      <c r="D9466" s="113" t="s">
        <v>9254</v>
      </c>
      <c r="E9466" s="112" t="s">
        <v>14399</v>
      </c>
    </row>
    <row r="9467" spans="1:5" ht="14.1" customHeight="1" x14ac:dyDescent="0.3">
      <c r="A9467" s="111" t="s">
        <v>9251</v>
      </c>
      <c r="B9467" s="112" t="s">
        <v>574</v>
      </c>
      <c r="C9467" s="77" t="s">
        <v>6924</v>
      </c>
      <c r="D9467" s="113" t="s">
        <v>9252</v>
      </c>
      <c r="E9467" s="112" t="s">
        <v>14399</v>
      </c>
    </row>
    <row r="9468" spans="1:5" ht="14.1" customHeight="1" x14ac:dyDescent="0.3">
      <c r="A9468" s="103" t="s">
        <v>2941</v>
      </c>
      <c r="B9468" s="75" t="s">
        <v>574</v>
      </c>
      <c r="C9468" s="77" t="s">
        <v>6994</v>
      </c>
      <c r="D9468" s="104" t="s">
        <v>12829</v>
      </c>
      <c r="E9468" s="75" t="s">
        <v>16570</v>
      </c>
    </row>
    <row r="9469" spans="1:5" ht="14.1" customHeight="1" x14ac:dyDescent="0.3">
      <c r="A9469" s="107" t="s">
        <v>8791</v>
      </c>
      <c r="B9469" s="108" t="s">
        <v>1244</v>
      </c>
      <c r="C9469" s="77" t="s">
        <v>6922</v>
      </c>
      <c r="D9469" s="109" t="s">
        <v>13530</v>
      </c>
      <c r="E9469" s="108" t="s">
        <v>8792</v>
      </c>
    </row>
    <row r="9470" spans="1:5" ht="14.1" customHeight="1" x14ac:dyDescent="0.3">
      <c r="A9470" s="103" t="s">
        <v>8955</v>
      </c>
      <c r="B9470" s="75" t="s">
        <v>2950</v>
      </c>
      <c r="C9470" s="77" t="s">
        <v>6922</v>
      </c>
      <c r="D9470" s="104" t="s">
        <v>13530</v>
      </c>
      <c r="E9470" s="75" t="s">
        <v>8792</v>
      </c>
    </row>
    <row r="9471" spans="1:5" ht="14.1" customHeight="1" x14ac:dyDescent="0.3">
      <c r="A9471" s="103" t="s">
        <v>12830</v>
      </c>
      <c r="B9471" s="75" t="s">
        <v>574</v>
      </c>
      <c r="C9471" s="77" t="s">
        <v>6994</v>
      </c>
      <c r="D9471" s="104" t="s">
        <v>14358</v>
      </c>
      <c r="E9471" s="75" t="s">
        <v>15954</v>
      </c>
    </row>
    <row r="9472" spans="1:5" ht="14.1" customHeight="1" x14ac:dyDescent="0.3">
      <c r="A9472" s="107" t="s">
        <v>5104</v>
      </c>
      <c r="B9472" s="108" t="s">
        <v>574</v>
      </c>
      <c r="C9472" s="77" t="s">
        <v>7071</v>
      </c>
      <c r="D9472" s="109" t="s">
        <v>9701</v>
      </c>
      <c r="E9472" s="108" t="s">
        <v>14398</v>
      </c>
    </row>
    <row r="9473" spans="1:5" ht="14.1" customHeight="1" x14ac:dyDescent="0.3">
      <c r="A9473" s="103" t="s">
        <v>6854</v>
      </c>
      <c r="B9473" s="75" t="s">
        <v>4879</v>
      </c>
      <c r="C9473" s="77" t="s">
        <v>9161</v>
      </c>
      <c r="D9473" s="104" t="s">
        <v>6855</v>
      </c>
      <c r="E9473" s="75" t="s">
        <v>15008</v>
      </c>
    </row>
    <row r="9474" spans="1:5" ht="14.1" customHeight="1" x14ac:dyDescent="0.3">
      <c r="A9474" s="103" t="s">
        <v>12194</v>
      </c>
      <c r="B9474" s="75" t="s">
        <v>1244</v>
      </c>
      <c r="C9474" s="77" t="s">
        <v>6922</v>
      </c>
      <c r="D9474" s="104" t="s">
        <v>12195</v>
      </c>
      <c r="E9474" s="75" t="s">
        <v>11860</v>
      </c>
    </row>
    <row r="9475" spans="1:5" ht="14.1" customHeight="1" x14ac:dyDescent="0.3">
      <c r="A9475" s="107" t="s">
        <v>6424</v>
      </c>
      <c r="B9475" s="108" t="s">
        <v>574</v>
      </c>
      <c r="C9475" s="77" t="s">
        <v>6061</v>
      </c>
      <c r="D9475" s="109" t="s">
        <v>15813</v>
      </c>
      <c r="E9475" s="108" t="s">
        <v>14398</v>
      </c>
    </row>
    <row r="9476" spans="1:5" ht="14.1" customHeight="1" x14ac:dyDescent="0.3">
      <c r="A9476" s="107" t="s">
        <v>6424</v>
      </c>
      <c r="B9476" s="108" t="s">
        <v>14387</v>
      </c>
      <c r="C9476" s="77" t="s">
        <v>6061</v>
      </c>
      <c r="D9476" s="109" t="s">
        <v>15813</v>
      </c>
      <c r="E9476" s="108" t="s">
        <v>14398</v>
      </c>
    </row>
    <row r="9477" spans="1:5" ht="14.1" customHeight="1" x14ac:dyDescent="0.3">
      <c r="A9477" s="103" t="s">
        <v>6424</v>
      </c>
      <c r="B9477" s="75" t="s">
        <v>575</v>
      </c>
      <c r="C9477" s="77" t="s">
        <v>6061</v>
      </c>
      <c r="D9477" s="104" t="s">
        <v>15813</v>
      </c>
      <c r="E9477" s="75" t="s">
        <v>14398</v>
      </c>
    </row>
    <row r="9478" spans="1:5" ht="14.1" customHeight="1" x14ac:dyDescent="0.3">
      <c r="A9478" s="103" t="s">
        <v>5216</v>
      </c>
      <c r="B9478" s="75" t="s">
        <v>574</v>
      </c>
      <c r="C9478" s="77" t="s">
        <v>4058</v>
      </c>
      <c r="D9478" s="104" t="s">
        <v>12831</v>
      </c>
      <c r="E9478" s="75" t="s">
        <v>16571</v>
      </c>
    </row>
    <row r="9479" spans="1:5" ht="14.1" customHeight="1" x14ac:dyDescent="0.3">
      <c r="A9479" s="107" t="s">
        <v>5105</v>
      </c>
      <c r="B9479" s="108" t="s">
        <v>574</v>
      </c>
      <c r="C9479" s="77" t="s">
        <v>6998</v>
      </c>
      <c r="D9479" s="109" t="s">
        <v>10035</v>
      </c>
      <c r="E9479" s="108" t="s">
        <v>14810</v>
      </c>
    </row>
    <row r="9480" spans="1:5" ht="14.1" customHeight="1" x14ac:dyDescent="0.3">
      <c r="A9480" s="107" t="s">
        <v>361</v>
      </c>
      <c r="B9480" s="108" t="s">
        <v>574</v>
      </c>
      <c r="C9480" s="77" t="s">
        <v>6929</v>
      </c>
      <c r="D9480" s="109" t="s">
        <v>543</v>
      </c>
      <c r="E9480" s="108" t="s">
        <v>14951</v>
      </c>
    </row>
    <row r="9481" spans="1:5" ht="14.1" customHeight="1" x14ac:dyDescent="0.3">
      <c r="A9481" s="103" t="s">
        <v>5106</v>
      </c>
      <c r="B9481" s="75" t="s">
        <v>574</v>
      </c>
      <c r="C9481" s="77" t="s">
        <v>6909</v>
      </c>
      <c r="D9481" s="104" t="s">
        <v>13589</v>
      </c>
      <c r="E9481" s="75" t="s">
        <v>14709</v>
      </c>
    </row>
    <row r="9482" spans="1:5" ht="14.1" customHeight="1" x14ac:dyDescent="0.3">
      <c r="A9482" s="107" t="s">
        <v>2580</v>
      </c>
      <c r="B9482" s="112" t="s">
        <v>574</v>
      </c>
      <c r="C9482" s="77" t="s">
        <v>7021</v>
      </c>
      <c r="D9482" s="109" t="s">
        <v>11076</v>
      </c>
      <c r="E9482" s="108" t="s">
        <v>14398</v>
      </c>
    </row>
    <row r="9483" spans="1:5" ht="14.1" customHeight="1" x14ac:dyDescent="0.3">
      <c r="A9483" s="103" t="s">
        <v>2580</v>
      </c>
      <c r="B9483" s="75" t="s">
        <v>575</v>
      </c>
      <c r="C9483" s="77" t="s">
        <v>7021</v>
      </c>
      <c r="D9483" s="104" t="s">
        <v>11075</v>
      </c>
      <c r="E9483" s="75" t="s">
        <v>14398</v>
      </c>
    </row>
    <row r="9484" spans="1:5" ht="14.1" customHeight="1" x14ac:dyDescent="0.3">
      <c r="A9484" s="107" t="s">
        <v>6285</v>
      </c>
      <c r="B9484" s="108" t="s">
        <v>574</v>
      </c>
      <c r="C9484" s="77" t="s">
        <v>7277</v>
      </c>
      <c r="D9484" s="109" t="s">
        <v>7313</v>
      </c>
      <c r="E9484" s="108" t="s">
        <v>14414</v>
      </c>
    </row>
    <row r="9485" spans="1:5" ht="14.1" customHeight="1" x14ac:dyDescent="0.3">
      <c r="A9485" s="107" t="s">
        <v>13041</v>
      </c>
      <c r="B9485" s="84" t="s">
        <v>13017</v>
      </c>
      <c r="C9485" s="77" t="s">
        <v>5108</v>
      </c>
      <c r="D9485" s="109" t="s">
        <v>13042</v>
      </c>
      <c r="E9485" s="108" t="s">
        <v>5109</v>
      </c>
    </row>
    <row r="9486" spans="1:5" ht="14.1" customHeight="1" x14ac:dyDescent="0.3">
      <c r="A9486" s="103" t="s">
        <v>13024</v>
      </c>
      <c r="B9486" s="75" t="s">
        <v>13017</v>
      </c>
      <c r="C9486" s="77" t="s">
        <v>5108</v>
      </c>
      <c r="D9486" s="104" t="s">
        <v>13025</v>
      </c>
      <c r="E9486" s="75" t="s">
        <v>5109</v>
      </c>
    </row>
    <row r="9487" spans="1:5" ht="14.1" customHeight="1" x14ac:dyDescent="0.3">
      <c r="A9487" s="103" t="s">
        <v>13039</v>
      </c>
      <c r="B9487" s="75" t="s">
        <v>13017</v>
      </c>
      <c r="C9487" s="77" t="s">
        <v>5108</v>
      </c>
      <c r="D9487" s="104" t="s">
        <v>13040</v>
      </c>
      <c r="E9487" s="75" t="s">
        <v>5109</v>
      </c>
    </row>
    <row r="9488" spans="1:5" ht="14.1" customHeight="1" x14ac:dyDescent="0.3">
      <c r="A9488" s="103" t="s">
        <v>5138</v>
      </c>
      <c r="B9488" s="75" t="s">
        <v>13017</v>
      </c>
      <c r="C9488" s="77" t="s">
        <v>5108</v>
      </c>
      <c r="D9488" s="104" t="s">
        <v>13030</v>
      </c>
      <c r="E9488" s="75" t="s">
        <v>5109</v>
      </c>
    </row>
    <row r="9489" spans="1:5" ht="14.1" customHeight="1" x14ac:dyDescent="0.3">
      <c r="A9489" s="103" t="s">
        <v>11486</v>
      </c>
      <c r="B9489" s="75" t="s">
        <v>574</v>
      </c>
      <c r="C9489" s="77" t="s">
        <v>7021</v>
      </c>
      <c r="D9489" s="104" t="s">
        <v>11487</v>
      </c>
      <c r="E9489" s="75" t="s">
        <v>14398</v>
      </c>
    </row>
    <row r="9490" spans="1:5" ht="14.1" customHeight="1" x14ac:dyDescent="0.3">
      <c r="A9490" s="103" t="s">
        <v>11486</v>
      </c>
      <c r="B9490" s="75" t="s">
        <v>14387</v>
      </c>
      <c r="C9490" s="77" t="s">
        <v>7021</v>
      </c>
      <c r="D9490" s="104" t="s">
        <v>11487</v>
      </c>
      <c r="E9490" s="75" t="s">
        <v>14398</v>
      </c>
    </row>
    <row r="9491" spans="1:5" ht="14.1" customHeight="1" x14ac:dyDescent="0.3">
      <c r="A9491" s="83" t="s">
        <v>11486</v>
      </c>
      <c r="B9491" s="84" t="s">
        <v>575</v>
      </c>
      <c r="C9491" s="77" t="s">
        <v>7021</v>
      </c>
      <c r="D9491" s="85" t="s">
        <v>11487</v>
      </c>
      <c r="E9491" s="84" t="s">
        <v>14398</v>
      </c>
    </row>
    <row r="9492" spans="1:5" ht="14.1" customHeight="1" x14ac:dyDescent="0.3">
      <c r="A9492" s="103" t="s">
        <v>3456</v>
      </c>
      <c r="B9492" s="75" t="s">
        <v>574</v>
      </c>
      <c r="C9492" s="77" t="s">
        <v>6920</v>
      </c>
      <c r="D9492" s="104" t="s">
        <v>12832</v>
      </c>
      <c r="E9492" s="75" t="s">
        <v>16572</v>
      </c>
    </row>
    <row r="9493" spans="1:5" ht="14.1" customHeight="1" x14ac:dyDescent="0.3">
      <c r="A9493" s="103" t="s">
        <v>9062</v>
      </c>
      <c r="B9493" s="75" t="s">
        <v>574</v>
      </c>
      <c r="C9493" s="77" t="s">
        <v>6920</v>
      </c>
      <c r="D9493" s="104" t="s">
        <v>9063</v>
      </c>
      <c r="E9493" s="75" t="s">
        <v>14899</v>
      </c>
    </row>
    <row r="9494" spans="1:5" ht="14.1" customHeight="1" x14ac:dyDescent="0.3">
      <c r="A9494" s="103" t="s">
        <v>2819</v>
      </c>
      <c r="B9494" s="75" t="s">
        <v>574</v>
      </c>
      <c r="C9494" s="77" t="s">
        <v>5395</v>
      </c>
      <c r="D9494" s="104" t="s">
        <v>10002</v>
      </c>
      <c r="E9494" s="75" t="s">
        <v>14394</v>
      </c>
    </row>
    <row r="9495" spans="1:5" ht="14.1" customHeight="1" x14ac:dyDescent="0.3">
      <c r="A9495" s="107" t="s">
        <v>2364</v>
      </c>
      <c r="B9495" s="108" t="s">
        <v>575</v>
      </c>
      <c r="C9495" s="77" t="s">
        <v>6994</v>
      </c>
      <c r="D9495" s="109" t="s">
        <v>8650</v>
      </c>
      <c r="E9495" s="108" t="s">
        <v>14394</v>
      </c>
    </row>
    <row r="9496" spans="1:5" ht="14.1" customHeight="1" x14ac:dyDescent="0.3">
      <c r="A9496" s="103" t="s">
        <v>3667</v>
      </c>
      <c r="B9496" s="75" t="s">
        <v>574</v>
      </c>
      <c r="C9496" s="77" t="s">
        <v>5232</v>
      </c>
      <c r="D9496" s="104" t="s">
        <v>11077</v>
      </c>
      <c r="E9496" s="75" t="s">
        <v>14396</v>
      </c>
    </row>
    <row r="9497" spans="1:5" ht="14.1" customHeight="1" x14ac:dyDescent="0.3">
      <c r="A9497" s="103" t="s">
        <v>13815</v>
      </c>
      <c r="B9497" s="75" t="s">
        <v>574</v>
      </c>
      <c r="C9497" s="77" t="s">
        <v>6920</v>
      </c>
      <c r="D9497" s="104" t="s">
        <v>13816</v>
      </c>
      <c r="E9497" s="75" t="s">
        <v>14394</v>
      </c>
    </row>
    <row r="9498" spans="1:5" ht="14.1" customHeight="1" x14ac:dyDescent="0.3">
      <c r="A9498" s="103" t="s">
        <v>3457</v>
      </c>
      <c r="B9498" s="75" t="s">
        <v>574</v>
      </c>
      <c r="C9498" s="77" t="s">
        <v>6994</v>
      </c>
      <c r="D9498" s="104" t="s">
        <v>12833</v>
      </c>
      <c r="E9498" s="75" t="s">
        <v>16573</v>
      </c>
    </row>
    <row r="9499" spans="1:5" ht="14.1" customHeight="1" x14ac:dyDescent="0.3">
      <c r="A9499" s="103" t="s">
        <v>3457</v>
      </c>
      <c r="B9499" s="75" t="s">
        <v>575</v>
      </c>
      <c r="C9499" s="77" t="s">
        <v>6994</v>
      </c>
      <c r="D9499" s="104" t="s">
        <v>12833</v>
      </c>
      <c r="E9499" s="75" t="s">
        <v>16573</v>
      </c>
    </row>
    <row r="9500" spans="1:5" ht="14.1" customHeight="1" x14ac:dyDescent="0.3">
      <c r="A9500" s="83"/>
      <c r="B9500" s="84"/>
      <c r="C9500" s="77"/>
      <c r="D9500" s="85"/>
      <c r="E9500" s="84"/>
    </row>
    <row r="9501" spans="1:5" ht="14.1" customHeight="1" x14ac:dyDescent="0.3">
      <c r="A9501" s="111"/>
      <c r="B9501" s="112"/>
      <c r="C9501" s="77"/>
      <c r="D9501" s="113"/>
      <c r="E9501" s="112"/>
    </row>
    <row r="9502" spans="1:5" ht="14.1" customHeight="1" x14ac:dyDescent="0.3">
      <c r="A9502" s="103"/>
      <c r="B9502" s="75"/>
      <c r="C9502" s="77"/>
      <c r="D9502" s="104"/>
      <c r="E9502" s="75"/>
    </row>
    <row r="9503" spans="1:5" ht="14.1" customHeight="1" x14ac:dyDescent="0.3">
      <c r="A9503" s="103"/>
      <c r="B9503" s="75"/>
      <c r="C9503" s="77"/>
      <c r="D9503" s="104"/>
      <c r="E9503" s="75"/>
    </row>
    <row r="9504" spans="1:5" ht="14.1" customHeight="1" x14ac:dyDescent="0.3">
      <c r="A9504" s="103"/>
      <c r="B9504" s="75"/>
      <c r="C9504" s="77"/>
      <c r="D9504" s="104"/>
      <c r="E9504" s="75"/>
    </row>
    <row r="9505" spans="1:5" ht="14.1" customHeight="1" x14ac:dyDescent="0.3">
      <c r="A9505" s="103"/>
      <c r="B9505" s="75"/>
      <c r="C9505" s="77"/>
      <c r="D9505" s="104"/>
      <c r="E9505" s="75"/>
    </row>
    <row r="9506" spans="1:5" ht="14.1" customHeight="1" x14ac:dyDescent="0.3">
      <c r="A9506" s="103"/>
      <c r="B9506" s="75"/>
      <c r="C9506" s="77"/>
      <c r="D9506" s="104"/>
      <c r="E9506" s="75"/>
    </row>
    <row r="9507" spans="1:5" ht="14.1" customHeight="1" x14ac:dyDescent="0.3">
      <c r="A9507" s="103"/>
      <c r="B9507" s="75"/>
      <c r="C9507" s="77"/>
      <c r="D9507" s="104"/>
      <c r="E9507" s="75"/>
    </row>
    <row r="9508" spans="1:5" ht="14.1" customHeight="1" x14ac:dyDescent="0.3">
      <c r="A9508" s="103"/>
      <c r="B9508" s="75"/>
      <c r="C9508" s="77"/>
      <c r="D9508" s="104"/>
      <c r="E9508" s="75"/>
    </row>
    <row r="9509" spans="1:5" ht="14.1" customHeight="1" x14ac:dyDescent="0.3">
      <c r="A9509" s="103"/>
      <c r="B9509" s="75"/>
      <c r="C9509" s="77"/>
      <c r="D9509" s="104"/>
      <c r="E9509" s="75"/>
    </row>
    <row r="9510" spans="1:5" ht="14.1" customHeight="1" x14ac:dyDescent="0.3">
      <c r="A9510" s="103"/>
      <c r="B9510" s="75"/>
      <c r="C9510" s="77"/>
      <c r="D9510" s="104"/>
      <c r="E9510" s="75"/>
    </row>
    <row r="9511" spans="1:5" ht="14.1" customHeight="1" x14ac:dyDescent="0.3">
      <c r="A9511" s="103"/>
      <c r="B9511" s="75"/>
      <c r="C9511" s="77"/>
      <c r="D9511" s="104"/>
      <c r="E9511" s="75"/>
    </row>
    <row r="9512" spans="1:5" ht="14.1" customHeight="1" x14ac:dyDescent="0.3">
      <c r="A9512" s="103"/>
      <c r="B9512" s="75"/>
      <c r="C9512" s="77"/>
      <c r="D9512" s="104"/>
      <c r="E9512" s="75"/>
    </row>
    <row r="9513" spans="1:5" ht="14.1" customHeight="1" x14ac:dyDescent="0.3">
      <c r="A9513" s="103"/>
      <c r="B9513" s="75"/>
      <c r="C9513" s="77"/>
      <c r="D9513" s="104"/>
      <c r="E9513" s="75"/>
    </row>
    <row r="9514" spans="1:5" ht="14.1" customHeight="1" x14ac:dyDescent="0.3">
      <c r="A9514" s="103"/>
      <c r="B9514" s="75"/>
      <c r="C9514" s="77"/>
      <c r="D9514" s="104"/>
      <c r="E9514" s="75"/>
    </row>
    <row r="9515" spans="1:5" ht="14.1" customHeight="1" x14ac:dyDescent="0.3">
      <c r="A9515" s="103"/>
      <c r="B9515" s="75"/>
      <c r="C9515" s="77"/>
      <c r="D9515" s="104"/>
      <c r="E9515" s="75"/>
    </row>
    <row r="9516" spans="1:5" ht="14.1" customHeight="1" x14ac:dyDescent="0.3">
      <c r="A9516" s="103"/>
      <c r="B9516" s="75"/>
      <c r="C9516" s="77"/>
      <c r="D9516" s="104"/>
      <c r="E9516" s="75"/>
    </row>
    <row r="9517" spans="1:5" ht="14.1" customHeight="1" x14ac:dyDescent="0.3">
      <c r="A9517" s="103"/>
      <c r="B9517" s="75"/>
      <c r="C9517" s="77"/>
      <c r="D9517" s="104"/>
      <c r="E9517" s="75"/>
    </row>
    <row r="9518" spans="1:5" ht="14.1" customHeight="1" x14ac:dyDescent="0.3">
      <c r="A9518" s="103"/>
      <c r="B9518" s="75"/>
      <c r="C9518" s="77"/>
      <c r="D9518" s="104"/>
      <c r="E9518" s="75"/>
    </row>
    <row r="9519" spans="1:5" ht="14.1" customHeight="1" x14ac:dyDescent="0.3">
      <c r="A9519" s="103"/>
      <c r="B9519" s="75"/>
      <c r="C9519" s="77"/>
      <c r="D9519" s="104"/>
      <c r="E9519" s="75"/>
    </row>
    <row r="9520" spans="1:5" ht="14.1" customHeight="1" x14ac:dyDescent="0.3">
      <c r="A9520" s="103"/>
      <c r="B9520" s="75"/>
      <c r="C9520" s="77"/>
      <c r="D9520" s="104"/>
      <c r="E9520" s="75"/>
    </row>
    <row r="9521" spans="1:5" ht="14.1" customHeight="1" x14ac:dyDescent="0.3">
      <c r="A9521" s="103"/>
      <c r="B9521" s="75"/>
      <c r="C9521" s="77"/>
      <c r="D9521" s="104"/>
      <c r="E9521" s="75"/>
    </row>
    <row r="9522" spans="1:5" ht="14.1" customHeight="1" x14ac:dyDescent="0.3">
      <c r="A9522" s="103"/>
      <c r="B9522" s="75"/>
      <c r="C9522" s="77"/>
      <c r="D9522" s="104"/>
      <c r="E9522" s="75"/>
    </row>
    <row r="9523" spans="1:5" ht="14.1" customHeight="1" x14ac:dyDescent="0.3">
      <c r="A9523" s="103"/>
      <c r="B9523" s="75"/>
      <c r="C9523" s="77"/>
      <c r="D9523" s="104"/>
      <c r="E9523" s="75"/>
    </row>
    <row r="9524" spans="1:5" ht="14.1" customHeight="1" x14ac:dyDescent="0.3">
      <c r="A9524" s="103"/>
      <c r="B9524" s="75"/>
      <c r="C9524" s="77"/>
      <c r="D9524" s="104"/>
      <c r="E9524" s="75"/>
    </row>
    <row r="9525" spans="1:5" ht="14.1" customHeight="1" x14ac:dyDescent="0.3">
      <c r="A9525" s="103"/>
      <c r="B9525" s="75"/>
      <c r="C9525" s="77"/>
      <c r="D9525" s="104"/>
      <c r="E9525" s="75"/>
    </row>
    <row r="9526" spans="1:5" ht="14.1" customHeight="1" x14ac:dyDescent="0.3">
      <c r="A9526" s="103"/>
      <c r="B9526" s="75"/>
      <c r="C9526" s="77"/>
      <c r="D9526" s="104"/>
      <c r="E9526" s="75"/>
    </row>
    <row r="9527" spans="1:5" ht="14.1" customHeight="1" x14ac:dyDescent="0.3">
      <c r="A9527" s="103"/>
      <c r="B9527" s="75"/>
      <c r="C9527" s="77"/>
      <c r="D9527" s="104"/>
      <c r="E9527" s="75"/>
    </row>
    <row r="9528" spans="1:5" ht="14.1" customHeight="1" x14ac:dyDescent="0.3">
      <c r="A9528" s="103"/>
      <c r="B9528" s="75"/>
      <c r="C9528" s="77"/>
      <c r="D9528" s="104"/>
      <c r="E9528" s="75"/>
    </row>
    <row r="9529" spans="1:5" ht="14.1" customHeight="1" x14ac:dyDescent="0.3">
      <c r="A9529" s="103"/>
      <c r="B9529" s="75"/>
      <c r="C9529" s="77"/>
      <c r="D9529" s="104"/>
      <c r="E9529" s="75"/>
    </row>
    <row r="9530" spans="1:5" ht="14.1" customHeight="1" x14ac:dyDescent="0.3">
      <c r="A9530" s="103"/>
      <c r="B9530" s="75"/>
      <c r="C9530" s="77"/>
      <c r="D9530" s="104"/>
      <c r="E9530" s="75"/>
    </row>
    <row r="9531" spans="1:5" ht="14.1" customHeight="1" x14ac:dyDescent="0.3">
      <c r="A9531" s="103"/>
      <c r="B9531" s="75"/>
      <c r="C9531" s="77"/>
      <c r="D9531" s="104"/>
      <c r="E9531" s="75"/>
    </row>
    <row r="9532" spans="1:5" ht="14.1" customHeight="1" x14ac:dyDescent="0.3">
      <c r="A9532" s="103"/>
      <c r="B9532" s="75"/>
      <c r="C9532" s="77"/>
      <c r="D9532" s="104"/>
      <c r="E9532" s="75"/>
    </row>
    <row r="9533" spans="1:5" ht="14.1" customHeight="1" x14ac:dyDescent="0.3">
      <c r="A9533" s="103"/>
      <c r="B9533" s="75"/>
      <c r="C9533" s="77"/>
      <c r="D9533" s="104"/>
      <c r="E9533" s="75"/>
    </row>
    <row r="9534" spans="1:5" ht="14.1" customHeight="1" x14ac:dyDescent="0.3">
      <c r="A9534" s="103"/>
      <c r="B9534" s="75"/>
      <c r="C9534" s="77"/>
      <c r="D9534" s="104"/>
      <c r="E9534" s="75"/>
    </row>
    <row r="9535" spans="1:5" ht="14.1" customHeight="1" x14ac:dyDescent="0.3">
      <c r="A9535" s="103"/>
      <c r="B9535" s="75"/>
      <c r="C9535" s="77"/>
      <c r="D9535" s="104"/>
      <c r="E9535" s="75"/>
    </row>
    <row r="9536" spans="1:5" ht="14.1" customHeight="1" x14ac:dyDescent="0.3">
      <c r="A9536" s="103"/>
      <c r="B9536" s="75"/>
      <c r="C9536" s="77"/>
      <c r="D9536" s="104"/>
      <c r="E9536" s="75"/>
    </row>
    <row r="9537" spans="1:5" ht="14.1" customHeight="1" x14ac:dyDescent="0.3">
      <c r="A9537" s="103"/>
      <c r="B9537" s="75"/>
      <c r="C9537" s="77"/>
      <c r="D9537" s="104"/>
      <c r="E9537" s="75"/>
    </row>
    <row r="9538" spans="1:5" ht="14.1" customHeight="1" x14ac:dyDescent="0.3">
      <c r="A9538" s="103"/>
      <c r="B9538" s="75"/>
      <c r="C9538" s="77"/>
      <c r="D9538" s="104"/>
      <c r="E9538" s="75"/>
    </row>
    <row r="9539" spans="1:5" ht="14.1" customHeight="1" x14ac:dyDescent="0.3">
      <c r="A9539" s="103"/>
      <c r="B9539" s="75"/>
      <c r="C9539" s="77"/>
      <c r="D9539" s="104"/>
      <c r="E9539" s="75"/>
    </row>
    <row r="9540" spans="1:5" ht="14.1" customHeight="1" x14ac:dyDescent="0.3">
      <c r="A9540" s="103"/>
      <c r="B9540" s="75"/>
      <c r="C9540" s="77"/>
      <c r="D9540" s="104"/>
      <c r="E9540" s="75"/>
    </row>
    <row r="9541" spans="1:5" ht="14.1" customHeight="1" x14ac:dyDescent="0.3">
      <c r="A9541" s="103"/>
      <c r="B9541" s="75"/>
      <c r="C9541" s="77"/>
      <c r="D9541" s="104"/>
      <c r="E9541" s="75"/>
    </row>
    <row r="9542" spans="1:5" ht="14.1" customHeight="1" x14ac:dyDescent="0.3">
      <c r="A9542" s="103"/>
      <c r="B9542" s="75"/>
      <c r="C9542" s="77"/>
      <c r="D9542" s="104"/>
      <c r="E9542" s="75"/>
    </row>
    <row r="9543" spans="1:5" ht="14.1" customHeight="1" x14ac:dyDescent="0.3">
      <c r="A9543" s="103"/>
      <c r="B9543" s="75"/>
      <c r="C9543" s="77"/>
      <c r="D9543" s="104"/>
      <c r="E9543" s="75"/>
    </row>
    <row r="9544" spans="1:5" ht="14.1" customHeight="1" x14ac:dyDescent="0.3">
      <c r="A9544" s="103"/>
      <c r="B9544" s="75"/>
      <c r="C9544" s="77"/>
      <c r="D9544" s="104"/>
      <c r="E9544" s="75"/>
    </row>
    <row r="9545" spans="1:5" ht="14.1" customHeight="1" x14ac:dyDescent="0.3">
      <c r="A9545" s="103"/>
      <c r="B9545" s="75"/>
      <c r="C9545" s="77"/>
      <c r="D9545" s="104"/>
      <c r="E9545" s="75"/>
    </row>
    <row r="9546" spans="1:5" ht="14.1" customHeight="1" x14ac:dyDescent="0.3">
      <c r="A9546" s="103"/>
      <c r="B9546" s="75"/>
      <c r="C9546" s="77"/>
      <c r="D9546" s="104"/>
      <c r="E9546" s="75"/>
    </row>
    <row r="9547" spans="1:5" ht="14.1" customHeight="1" x14ac:dyDescent="0.3">
      <c r="A9547" s="103"/>
      <c r="B9547" s="75"/>
      <c r="C9547" s="77"/>
      <c r="D9547" s="104"/>
      <c r="E9547" s="75"/>
    </row>
    <row r="9548" spans="1:5" ht="14.1" customHeight="1" x14ac:dyDescent="0.3">
      <c r="A9548" s="103"/>
      <c r="B9548" s="75"/>
      <c r="C9548" s="77"/>
      <c r="D9548" s="104"/>
      <c r="E9548" s="75"/>
    </row>
    <row r="9549" spans="1:5" ht="14.1" customHeight="1" x14ac:dyDescent="0.3">
      <c r="A9549" s="103"/>
      <c r="B9549" s="75"/>
      <c r="C9549" s="77"/>
      <c r="D9549" s="104"/>
      <c r="E9549" s="75"/>
    </row>
    <row r="9550" spans="1:5" ht="14.1" customHeight="1" x14ac:dyDescent="0.3">
      <c r="A9550" s="103"/>
      <c r="B9550" s="75"/>
      <c r="C9550" s="77"/>
      <c r="D9550" s="104"/>
      <c r="E9550" s="75"/>
    </row>
    <row r="9551" spans="1:5" ht="14.1" customHeight="1" x14ac:dyDescent="0.3">
      <c r="A9551" s="103"/>
      <c r="B9551" s="75"/>
      <c r="C9551" s="77"/>
      <c r="D9551" s="104"/>
      <c r="E9551" s="75"/>
    </row>
    <row r="9552" spans="1:5" ht="14.1" customHeight="1" x14ac:dyDescent="0.3">
      <c r="A9552" s="103"/>
      <c r="B9552" s="75"/>
      <c r="C9552" s="77"/>
      <c r="D9552" s="104"/>
      <c r="E9552" s="75"/>
    </row>
    <row r="9553" spans="1:5" ht="14.1" customHeight="1" x14ac:dyDescent="0.3">
      <c r="A9553" s="103"/>
      <c r="B9553" s="75"/>
      <c r="C9553" s="77"/>
      <c r="D9553" s="104"/>
      <c r="E9553" s="75"/>
    </row>
    <row r="9554" spans="1:5" ht="14.1" customHeight="1" x14ac:dyDescent="0.3">
      <c r="A9554" s="103"/>
      <c r="B9554" s="75"/>
      <c r="C9554" s="77"/>
      <c r="D9554" s="104"/>
      <c r="E9554" s="75"/>
    </row>
    <row r="9555" spans="1:5" ht="14.1" customHeight="1" x14ac:dyDescent="0.3">
      <c r="A9555" s="103"/>
      <c r="B9555" s="75"/>
      <c r="C9555" s="77"/>
      <c r="D9555" s="104"/>
      <c r="E9555" s="75"/>
    </row>
    <row r="9556" spans="1:5" ht="14.1" customHeight="1" x14ac:dyDescent="0.3">
      <c r="A9556" s="103"/>
      <c r="B9556" s="75"/>
      <c r="C9556" s="77"/>
      <c r="D9556" s="104"/>
      <c r="E9556" s="75"/>
    </row>
    <row r="9557" spans="1:5" ht="14.1" customHeight="1" x14ac:dyDescent="0.3">
      <c r="A9557" s="103"/>
      <c r="B9557" s="75"/>
      <c r="C9557" s="77"/>
      <c r="D9557" s="104"/>
      <c r="E9557" s="75"/>
    </row>
    <row r="9558" spans="1:5" ht="14.1" customHeight="1" x14ac:dyDescent="0.3">
      <c r="A9558" s="103"/>
      <c r="B9558" s="75"/>
      <c r="C9558" s="77"/>
      <c r="D9558" s="104"/>
      <c r="E9558" s="75"/>
    </row>
    <row r="9559" spans="1:5" ht="14.1" customHeight="1" x14ac:dyDescent="0.3">
      <c r="A9559" s="103"/>
      <c r="B9559" s="75"/>
      <c r="C9559" s="77"/>
      <c r="D9559" s="104"/>
      <c r="E9559" s="75"/>
    </row>
    <row r="9560" spans="1:5" ht="14.1" customHeight="1" x14ac:dyDescent="0.3">
      <c r="A9560" s="103"/>
      <c r="B9560" s="75"/>
      <c r="C9560" s="77"/>
      <c r="D9560" s="104"/>
      <c r="E9560" s="75"/>
    </row>
    <row r="9561" spans="1:5" ht="14.1" customHeight="1" x14ac:dyDescent="0.3">
      <c r="A9561" s="103"/>
      <c r="B9561" s="75"/>
      <c r="C9561" s="77"/>
      <c r="D9561" s="104"/>
      <c r="E9561" s="75"/>
    </row>
    <row r="9562" spans="1:5" ht="14.1" customHeight="1" x14ac:dyDescent="0.3">
      <c r="A9562" s="103"/>
      <c r="B9562" s="75"/>
      <c r="C9562" s="77"/>
      <c r="D9562" s="104"/>
      <c r="E9562" s="75"/>
    </row>
    <row r="9563" spans="1:5" ht="14.1" customHeight="1" x14ac:dyDescent="0.3">
      <c r="A9563" s="103"/>
      <c r="B9563" s="75"/>
      <c r="C9563" s="77"/>
      <c r="D9563" s="104"/>
      <c r="E9563" s="75"/>
    </row>
    <row r="9564" spans="1:5" ht="14.1" customHeight="1" x14ac:dyDescent="0.3">
      <c r="A9564" s="103"/>
      <c r="B9564" s="75"/>
      <c r="C9564" s="77"/>
      <c r="D9564" s="104"/>
      <c r="E9564" s="75"/>
    </row>
    <row r="9565" spans="1:5" ht="14.1" customHeight="1" x14ac:dyDescent="0.3">
      <c r="A9565" s="103"/>
      <c r="B9565" s="75"/>
      <c r="C9565" s="77"/>
      <c r="D9565" s="104"/>
      <c r="E9565" s="75"/>
    </row>
    <row r="9566" spans="1:5" ht="14.1" customHeight="1" x14ac:dyDescent="0.3">
      <c r="A9566" s="103"/>
      <c r="B9566" s="75"/>
      <c r="C9566" s="77"/>
      <c r="D9566" s="104"/>
      <c r="E9566" s="75"/>
    </row>
    <row r="9567" spans="1:5" ht="14.1" customHeight="1" x14ac:dyDescent="0.3">
      <c r="A9567" s="103"/>
      <c r="B9567" s="75"/>
      <c r="C9567" s="77"/>
      <c r="D9567" s="104"/>
      <c r="E9567" s="75"/>
    </row>
    <row r="9568" spans="1:5" ht="14.1" customHeight="1" x14ac:dyDescent="0.3">
      <c r="A9568" s="103"/>
      <c r="B9568" s="75"/>
      <c r="C9568" s="77"/>
      <c r="D9568" s="104"/>
      <c r="E9568" s="75"/>
    </row>
    <row r="9569" spans="1:5" ht="14.1" customHeight="1" x14ac:dyDescent="0.3">
      <c r="A9569" s="103"/>
      <c r="B9569" s="75"/>
      <c r="C9569" s="77"/>
      <c r="D9569" s="104"/>
      <c r="E9569" s="75"/>
    </row>
    <row r="9570" spans="1:5" ht="14.1" customHeight="1" x14ac:dyDescent="0.3">
      <c r="A9570" s="103"/>
      <c r="B9570" s="75"/>
      <c r="C9570" s="77"/>
      <c r="D9570" s="104"/>
      <c r="E9570" s="75"/>
    </row>
    <row r="9571" spans="1:5" ht="14.1" customHeight="1" x14ac:dyDescent="0.3">
      <c r="A9571" s="103"/>
      <c r="B9571" s="75"/>
      <c r="C9571" s="77"/>
      <c r="D9571" s="104"/>
      <c r="E9571" s="75"/>
    </row>
    <row r="9572" spans="1:5" ht="14.1" customHeight="1" x14ac:dyDescent="0.3">
      <c r="A9572" s="103"/>
      <c r="B9572" s="75"/>
      <c r="C9572" s="77"/>
      <c r="D9572" s="104"/>
      <c r="E9572" s="75"/>
    </row>
    <row r="9573" spans="1:5" ht="14.1" customHeight="1" x14ac:dyDescent="0.3">
      <c r="A9573" s="103"/>
      <c r="B9573" s="75"/>
      <c r="C9573" s="77"/>
      <c r="D9573" s="104"/>
      <c r="E9573" s="75"/>
    </row>
    <row r="9574" spans="1:5" ht="14.1" customHeight="1" x14ac:dyDescent="0.3">
      <c r="A9574" s="103"/>
      <c r="B9574" s="75"/>
      <c r="C9574" s="77"/>
      <c r="D9574" s="104"/>
      <c r="E9574" s="75"/>
    </row>
    <row r="9575" spans="1:5" ht="14.1" customHeight="1" x14ac:dyDescent="0.3">
      <c r="A9575" s="103"/>
      <c r="B9575" s="75"/>
      <c r="C9575" s="77"/>
      <c r="D9575" s="104"/>
      <c r="E9575" s="75"/>
    </row>
    <row r="9576" spans="1:5" ht="14.1" customHeight="1" x14ac:dyDescent="0.3">
      <c r="A9576" s="103"/>
      <c r="B9576" s="75"/>
      <c r="C9576" s="77"/>
      <c r="D9576" s="104"/>
      <c r="E9576" s="75"/>
    </row>
    <row r="9577" spans="1:5" ht="14.1" customHeight="1" x14ac:dyDescent="0.3">
      <c r="A9577" s="103"/>
      <c r="B9577" s="75"/>
      <c r="C9577" s="77"/>
      <c r="D9577" s="104"/>
      <c r="E9577" s="75"/>
    </row>
    <row r="9578" spans="1:5" ht="14.1" customHeight="1" x14ac:dyDescent="0.3">
      <c r="A9578" s="103"/>
      <c r="B9578" s="75"/>
      <c r="C9578" s="77"/>
      <c r="D9578" s="104"/>
      <c r="E9578" s="75"/>
    </row>
    <row r="9579" spans="1:5" ht="14.1" customHeight="1" x14ac:dyDescent="0.3">
      <c r="A9579" s="103"/>
      <c r="B9579" s="75"/>
      <c r="C9579" s="77"/>
      <c r="D9579" s="104"/>
      <c r="E9579" s="75"/>
    </row>
    <row r="9580" spans="1:5" ht="14.1" customHeight="1" x14ac:dyDescent="0.3">
      <c r="A9580" s="103"/>
      <c r="B9580" s="75"/>
      <c r="C9580" s="77"/>
      <c r="D9580" s="104"/>
      <c r="E9580" s="75"/>
    </row>
    <row r="9581" spans="1:5" ht="14.1" customHeight="1" x14ac:dyDescent="0.3">
      <c r="A9581" s="103"/>
      <c r="B9581" s="75"/>
      <c r="C9581" s="77"/>
      <c r="D9581" s="104"/>
      <c r="E9581" s="75"/>
    </row>
    <row r="9582" spans="1:5" ht="14.1" customHeight="1" x14ac:dyDescent="0.3">
      <c r="A9582" s="103"/>
      <c r="B9582" s="75"/>
      <c r="C9582" s="77"/>
      <c r="D9582" s="104"/>
      <c r="E9582" s="75"/>
    </row>
    <row r="9583" spans="1:5" ht="14.1" customHeight="1" x14ac:dyDescent="0.3">
      <c r="A9583" s="103"/>
      <c r="B9583" s="75"/>
      <c r="C9583" s="77"/>
      <c r="D9583" s="104"/>
      <c r="E9583" s="75"/>
    </row>
    <row r="9584" spans="1:5" ht="14.1" customHeight="1" x14ac:dyDescent="0.3">
      <c r="A9584" s="103"/>
      <c r="B9584" s="75"/>
      <c r="C9584" s="77"/>
      <c r="D9584" s="104"/>
      <c r="E9584" s="75"/>
    </row>
    <row r="9585" spans="1:5" ht="14.1" customHeight="1" x14ac:dyDescent="0.3">
      <c r="A9585" s="103"/>
      <c r="B9585" s="75"/>
      <c r="C9585" s="77"/>
      <c r="D9585" s="104"/>
      <c r="E9585" s="75"/>
    </row>
    <row r="9586" spans="1:5" ht="14.1" customHeight="1" x14ac:dyDescent="0.3">
      <c r="A9586" s="103"/>
      <c r="B9586" s="75"/>
      <c r="C9586" s="77"/>
      <c r="D9586" s="104"/>
      <c r="E9586" s="75"/>
    </row>
    <row r="9587" spans="1:5" ht="14.1" customHeight="1" x14ac:dyDescent="0.3">
      <c r="A9587" s="103"/>
      <c r="B9587" s="75"/>
      <c r="C9587" s="77"/>
      <c r="D9587" s="104"/>
      <c r="E9587" s="75"/>
    </row>
    <row r="9588" spans="1:5" ht="14.1" customHeight="1" x14ac:dyDescent="0.3">
      <c r="A9588" s="103"/>
      <c r="B9588" s="75"/>
      <c r="C9588" s="77"/>
      <c r="D9588" s="104"/>
      <c r="E9588" s="75"/>
    </row>
    <row r="9589" spans="1:5" ht="14.1" customHeight="1" x14ac:dyDescent="0.3">
      <c r="A9589" s="103"/>
      <c r="B9589" s="75"/>
      <c r="C9589" s="77"/>
      <c r="D9589" s="104"/>
      <c r="E9589" s="75"/>
    </row>
    <row r="9590" spans="1:5" ht="14.1" customHeight="1" x14ac:dyDescent="0.3">
      <c r="A9590" s="103"/>
      <c r="B9590" s="75"/>
      <c r="C9590" s="77"/>
      <c r="D9590" s="104"/>
      <c r="E9590" s="75"/>
    </row>
    <row r="9591" spans="1:5" ht="14.1" customHeight="1" x14ac:dyDescent="0.3">
      <c r="A9591" s="103"/>
      <c r="B9591" s="75"/>
      <c r="C9591" s="77"/>
      <c r="D9591" s="104"/>
      <c r="E9591" s="75"/>
    </row>
    <row r="9592" spans="1:5" ht="14.1" customHeight="1" x14ac:dyDescent="0.3">
      <c r="A9592" s="103"/>
      <c r="B9592" s="75"/>
      <c r="C9592" s="77"/>
      <c r="D9592" s="104"/>
      <c r="E9592" s="75"/>
    </row>
    <row r="9593" spans="1:5" ht="14.1" customHeight="1" x14ac:dyDescent="0.3">
      <c r="A9593" s="103"/>
      <c r="B9593" s="75"/>
      <c r="C9593" s="77"/>
      <c r="D9593" s="104"/>
      <c r="E9593" s="75"/>
    </row>
    <row r="9594" spans="1:5" ht="14.1" customHeight="1" x14ac:dyDescent="0.3">
      <c r="A9594" s="103"/>
      <c r="B9594" s="75"/>
      <c r="C9594" s="77"/>
      <c r="D9594" s="104"/>
      <c r="E9594" s="75"/>
    </row>
    <row r="9595" spans="1:5" ht="14.1" customHeight="1" x14ac:dyDescent="0.3">
      <c r="A9595" s="103"/>
      <c r="B9595" s="75"/>
      <c r="C9595" s="77"/>
      <c r="D9595" s="104"/>
      <c r="E9595" s="75"/>
    </row>
    <row r="9596" spans="1:5" ht="14.1" customHeight="1" x14ac:dyDescent="0.3">
      <c r="A9596" s="103"/>
      <c r="B9596" s="75"/>
      <c r="C9596" s="77"/>
      <c r="D9596" s="104"/>
      <c r="E9596" s="75"/>
    </row>
    <row r="9597" spans="1:5" ht="14.1" customHeight="1" x14ac:dyDescent="0.3">
      <c r="A9597" s="103"/>
      <c r="B9597" s="75"/>
      <c r="C9597" s="77"/>
      <c r="D9597" s="104"/>
      <c r="E9597" s="75"/>
    </row>
    <row r="9598" spans="1:5" ht="14.1" customHeight="1" x14ac:dyDescent="0.3">
      <c r="A9598" s="103"/>
      <c r="B9598" s="75"/>
      <c r="C9598" s="77"/>
      <c r="D9598" s="104"/>
      <c r="E9598" s="75"/>
    </row>
    <row r="9599" spans="1:5" ht="14.1" customHeight="1" x14ac:dyDescent="0.3">
      <c r="A9599" s="103"/>
      <c r="B9599" s="75"/>
      <c r="C9599" s="77"/>
      <c r="D9599" s="104"/>
      <c r="E9599" s="75"/>
    </row>
    <row r="9600" spans="1:5" ht="14.1" customHeight="1" x14ac:dyDescent="0.3">
      <c r="A9600" s="103"/>
      <c r="B9600" s="75"/>
      <c r="C9600" s="77"/>
      <c r="D9600" s="104"/>
      <c r="E9600" s="75"/>
    </row>
    <row r="9601" spans="1:5" ht="14.1" customHeight="1" x14ac:dyDescent="0.3">
      <c r="A9601" s="103"/>
      <c r="B9601" s="75"/>
      <c r="C9601" s="77"/>
      <c r="D9601" s="104"/>
      <c r="E9601" s="75"/>
    </row>
    <row r="9602" spans="1:5" ht="14.1" customHeight="1" x14ac:dyDescent="0.3">
      <c r="A9602" s="103"/>
      <c r="B9602" s="75"/>
      <c r="C9602" s="77"/>
      <c r="D9602" s="104"/>
      <c r="E9602" s="75"/>
    </row>
    <row r="9603" spans="1:5" ht="14.1" customHeight="1" x14ac:dyDescent="0.3">
      <c r="A9603" s="103"/>
      <c r="B9603" s="75"/>
      <c r="C9603" s="77"/>
      <c r="D9603" s="104"/>
      <c r="E9603" s="75"/>
    </row>
    <row r="9604" spans="1:5" ht="14.1" customHeight="1" x14ac:dyDescent="0.3">
      <c r="A9604" s="103"/>
      <c r="B9604" s="75"/>
      <c r="C9604" s="77"/>
      <c r="D9604" s="104"/>
      <c r="E9604" s="75"/>
    </row>
    <row r="9605" spans="1:5" ht="14.1" customHeight="1" x14ac:dyDescent="0.3">
      <c r="A9605" s="103"/>
      <c r="B9605" s="75"/>
      <c r="C9605" s="77"/>
      <c r="D9605" s="104"/>
      <c r="E9605" s="75"/>
    </row>
    <row r="9606" spans="1:5" ht="14.1" customHeight="1" x14ac:dyDescent="0.3">
      <c r="A9606" s="103"/>
      <c r="B9606" s="75"/>
      <c r="C9606" s="77"/>
      <c r="D9606" s="104"/>
      <c r="E9606" s="75"/>
    </row>
    <row r="9607" spans="1:5" ht="14.1" customHeight="1" x14ac:dyDescent="0.3">
      <c r="A9607" s="103"/>
      <c r="B9607" s="75"/>
      <c r="C9607" s="77"/>
      <c r="D9607" s="104"/>
      <c r="E9607" s="75"/>
    </row>
    <row r="9608" spans="1:5" ht="14.1" customHeight="1" x14ac:dyDescent="0.3">
      <c r="A9608" s="103"/>
      <c r="B9608" s="75"/>
      <c r="C9608" s="77"/>
      <c r="D9608" s="104"/>
      <c r="E9608" s="75"/>
    </row>
    <row r="9609" spans="1:5" ht="14.1" customHeight="1" x14ac:dyDescent="0.3">
      <c r="A9609" s="103"/>
      <c r="B9609" s="75"/>
      <c r="C9609" s="77"/>
      <c r="D9609" s="104"/>
      <c r="E9609" s="75"/>
    </row>
    <row r="9610" spans="1:5" ht="14.1" customHeight="1" x14ac:dyDescent="0.3">
      <c r="A9610" s="103"/>
      <c r="B9610" s="75"/>
      <c r="C9610" s="77"/>
      <c r="D9610" s="104"/>
      <c r="E9610" s="75"/>
    </row>
    <row r="9611" spans="1:5" ht="14.1" customHeight="1" x14ac:dyDescent="0.3">
      <c r="A9611" s="103"/>
      <c r="B9611" s="75"/>
      <c r="C9611" s="77"/>
      <c r="D9611" s="104"/>
      <c r="E9611" s="75"/>
    </row>
    <row r="9612" spans="1:5" ht="14.1" customHeight="1" x14ac:dyDescent="0.3">
      <c r="A9612" s="103"/>
      <c r="B9612" s="75"/>
      <c r="C9612" s="77"/>
      <c r="D9612" s="104"/>
      <c r="E9612" s="75"/>
    </row>
    <row r="9613" spans="1:5" ht="14.1" customHeight="1" x14ac:dyDescent="0.3">
      <c r="A9613" s="103"/>
      <c r="B9613" s="75"/>
      <c r="C9613" s="77"/>
      <c r="D9613" s="104"/>
      <c r="E9613" s="75"/>
    </row>
    <row r="9614" spans="1:5" ht="14.1" customHeight="1" x14ac:dyDescent="0.3">
      <c r="A9614" s="103"/>
      <c r="B9614" s="75"/>
      <c r="C9614" s="77"/>
      <c r="D9614" s="104"/>
      <c r="E9614" s="75"/>
    </row>
    <row r="9615" spans="1:5" ht="14.1" customHeight="1" x14ac:dyDescent="0.3">
      <c r="A9615" s="103"/>
      <c r="B9615" s="75"/>
      <c r="C9615" s="77"/>
      <c r="D9615" s="104"/>
      <c r="E9615" s="75"/>
    </row>
    <row r="9616" spans="1:5" ht="14.1" customHeight="1" x14ac:dyDescent="0.3">
      <c r="A9616" s="103"/>
      <c r="B9616" s="75"/>
      <c r="C9616" s="77"/>
      <c r="D9616" s="104"/>
      <c r="E9616" s="75"/>
    </row>
    <row r="9617" spans="1:5" ht="14.1" customHeight="1" x14ac:dyDescent="0.3">
      <c r="A9617" s="103"/>
      <c r="B9617" s="75"/>
      <c r="C9617" s="77"/>
      <c r="D9617" s="104"/>
      <c r="E9617" s="75"/>
    </row>
    <row r="9618" spans="1:5" ht="14.1" customHeight="1" x14ac:dyDescent="0.3">
      <c r="A9618" s="103"/>
      <c r="B9618" s="75"/>
      <c r="C9618" s="77"/>
      <c r="D9618" s="104"/>
      <c r="E9618" s="75"/>
    </row>
    <row r="9619" spans="1:5" ht="14.1" customHeight="1" x14ac:dyDescent="0.3">
      <c r="A9619" s="103"/>
      <c r="B9619" s="75"/>
      <c r="C9619" s="77"/>
      <c r="D9619" s="104"/>
      <c r="E9619" s="75"/>
    </row>
    <row r="9620" spans="1:5" ht="14.1" customHeight="1" x14ac:dyDescent="0.3">
      <c r="A9620" s="103"/>
      <c r="B9620" s="75"/>
      <c r="C9620" s="77"/>
      <c r="D9620" s="104"/>
      <c r="E9620" s="75"/>
    </row>
    <row r="9621" spans="1:5" ht="14.1" customHeight="1" x14ac:dyDescent="0.3">
      <c r="A9621" s="103"/>
      <c r="B9621" s="75"/>
      <c r="C9621" s="77"/>
      <c r="D9621" s="104"/>
      <c r="E9621" s="75"/>
    </row>
    <row r="9622" spans="1:5" ht="14.1" customHeight="1" x14ac:dyDescent="0.3">
      <c r="A9622" s="103"/>
      <c r="B9622" s="75"/>
      <c r="C9622" s="77"/>
      <c r="D9622" s="104"/>
      <c r="E9622" s="75"/>
    </row>
    <row r="9623" spans="1:5" ht="14.1" customHeight="1" x14ac:dyDescent="0.3">
      <c r="A9623" s="103"/>
      <c r="B9623" s="75"/>
      <c r="C9623" s="77"/>
      <c r="D9623" s="104"/>
      <c r="E9623" s="75"/>
    </row>
    <row r="9624" spans="1:5" ht="14.1" customHeight="1" x14ac:dyDescent="0.3">
      <c r="A9624" s="103"/>
      <c r="B9624" s="75"/>
      <c r="C9624" s="77"/>
      <c r="D9624" s="104"/>
      <c r="E9624" s="75"/>
    </row>
    <row r="9625" spans="1:5" ht="14.1" customHeight="1" x14ac:dyDescent="0.3">
      <c r="A9625" s="103"/>
      <c r="B9625" s="75"/>
      <c r="C9625" s="77"/>
      <c r="D9625" s="104"/>
      <c r="E9625" s="75"/>
    </row>
    <row r="9626" spans="1:5" ht="14.1" customHeight="1" x14ac:dyDescent="0.3">
      <c r="A9626" s="103"/>
      <c r="B9626" s="75"/>
      <c r="C9626" s="77"/>
      <c r="D9626" s="104"/>
      <c r="E9626" s="75"/>
    </row>
    <row r="9627" spans="1:5" ht="14.1" customHeight="1" x14ac:dyDescent="0.3">
      <c r="A9627" s="103"/>
      <c r="B9627" s="75"/>
      <c r="C9627" s="77"/>
      <c r="D9627" s="104"/>
      <c r="E9627" s="75"/>
    </row>
    <row r="9628" spans="1:5" ht="14.1" customHeight="1" x14ac:dyDescent="0.3">
      <c r="A9628" s="103"/>
      <c r="B9628" s="75"/>
      <c r="C9628" s="77"/>
      <c r="D9628" s="104"/>
      <c r="E9628" s="75"/>
    </row>
    <row r="9629" spans="1:5" ht="14.1" customHeight="1" x14ac:dyDescent="0.3">
      <c r="A9629" s="103"/>
      <c r="B9629" s="75"/>
      <c r="C9629" s="77"/>
      <c r="D9629" s="104"/>
      <c r="E9629" s="75"/>
    </row>
    <row r="9630" spans="1:5" ht="14.1" customHeight="1" x14ac:dyDescent="0.3">
      <c r="A9630" s="103"/>
      <c r="B9630" s="75"/>
      <c r="C9630" s="77"/>
      <c r="D9630" s="104"/>
      <c r="E9630" s="75"/>
    </row>
    <row r="9631" spans="1:5" ht="14.1" customHeight="1" x14ac:dyDescent="0.3">
      <c r="A9631" s="103"/>
      <c r="B9631" s="75"/>
      <c r="C9631" s="77"/>
      <c r="D9631" s="104"/>
      <c r="E9631" s="75"/>
    </row>
    <row r="9632" spans="1:5" ht="14.1" customHeight="1" x14ac:dyDescent="0.3">
      <c r="A9632" s="103"/>
      <c r="B9632" s="75"/>
      <c r="C9632" s="77"/>
      <c r="D9632" s="104"/>
      <c r="E9632" s="75"/>
    </row>
    <row r="9633" spans="1:5" ht="14.1" customHeight="1" x14ac:dyDescent="0.3">
      <c r="A9633" s="103"/>
      <c r="B9633" s="75"/>
      <c r="C9633" s="77"/>
      <c r="D9633" s="104"/>
      <c r="E9633" s="75"/>
    </row>
    <row r="9634" spans="1:5" ht="14.1" customHeight="1" x14ac:dyDescent="0.3">
      <c r="A9634" s="103"/>
      <c r="B9634" s="75"/>
      <c r="C9634" s="77"/>
      <c r="D9634" s="104"/>
      <c r="E9634" s="75"/>
    </row>
    <row r="9635" spans="1:5" ht="14.1" customHeight="1" x14ac:dyDescent="0.3">
      <c r="A9635" s="103"/>
      <c r="B9635" s="75"/>
      <c r="C9635" s="77"/>
      <c r="D9635" s="104"/>
      <c r="E9635" s="75"/>
    </row>
    <row r="9636" spans="1:5" ht="14.1" customHeight="1" x14ac:dyDescent="0.3">
      <c r="A9636" s="103"/>
      <c r="B9636" s="75"/>
      <c r="C9636" s="77"/>
      <c r="D9636" s="104"/>
      <c r="E9636" s="75"/>
    </row>
    <row r="9637" spans="1:5" ht="14.1" customHeight="1" x14ac:dyDescent="0.3">
      <c r="A9637" s="103"/>
      <c r="B9637" s="75"/>
      <c r="C9637" s="77"/>
      <c r="D9637" s="104"/>
      <c r="E9637" s="75"/>
    </row>
    <row r="9638" spans="1:5" ht="14.1" customHeight="1" x14ac:dyDescent="0.3">
      <c r="A9638" s="103"/>
      <c r="B9638" s="75"/>
      <c r="C9638" s="77"/>
      <c r="D9638" s="104"/>
      <c r="E9638" s="75"/>
    </row>
    <row r="9639" spans="1:5" ht="14.1" customHeight="1" x14ac:dyDescent="0.3">
      <c r="A9639" s="103"/>
      <c r="B9639" s="75"/>
      <c r="C9639" s="77"/>
      <c r="D9639" s="104"/>
      <c r="E9639" s="75"/>
    </row>
    <row r="9640" spans="1:5" ht="14.1" customHeight="1" x14ac:dyDescent="0.3">
      <c r="A9640" s="103"/>
      <c r="B9640" s="75"/>
      <c r="C9640" s="77"/>
      <c r="D9640" s="104"/>
      <c r="E9640" s="75"/>
    </row>
    <row r="9641" spans="1:5" ht="14.1" customHeight="1" x14ac:dyDescent="0.3">
      <c r="A9641" s="103"/>
      <c r="B9641" s="75"/>
      <c r="C9641" s="77"/>
      <c r="D9641" s="104"/>
      <c r="E9641" s="75"/>
    </row>
    <row r="9642" spans="1:5" ht="14.1" customHeight="1" x14ac:dyDescent="0.3">
      <c r="A9642" s="103"/>
      <c r="B9642" s="75"/>
      <c r="C9642" s="77"/>
      <c r="D9642" s="104"/>
      <c r="E9642" s="75"/>
    </row>
    <row r="9643" spans="1:5" ht="14.1" customHeight="1" x14ac:dyDescent="0.3">
      <c r="A9643" s="103"/>
      <c r="B9643" s="75"/>
      <c r="C9643" s="77"/>
      <c r="D9643" s="104"/>
      <c r="E9643" s="75"/>
    </row>
    <row r="9644" spans="1:5" ht="14.1" customHeight="1" x14ac:dyDescent="0.3">
      <c r="A9644" s="103"/>
      <c r="B9644" s="75"/>
      <c r="C9644" s="77"/>
      <c r="D9644" s="104"/>
      <c r="E9644" s="75"/>
    </row>
    <row r="9645" spans="1:5" ht="14.1" customHeight="1" x14ac:dyDescent="0.3">
      <c r="A9645" s="103"/>
      <c r="B9645" s="75"/>
      <c r="C9645" s="77"/>
      <c r="D9645" s="104"/>
      <c r="E9645" s="75"/>
    </row>
    <row r="9646" spans="1:5" ht="14.1" customHeight="1" x14ac:dyDescent="0.3">
      <c r="A9646" s="103"/>
      <c r="B9646" s="75"/>
      <c r="C9646" s="77"/>
      <c r="D9646" s="104"/>
      <c r="E9646" s="75"/>
    </row>
    <row r="9647" spans="1:5" ht="14.1" customHeight="1" x14ac:dyDescent="0.3">
      <c r="A9647" s="103"/>
      <c r="B9647" s="75"/>
      <c r="C9647" s="77"/>
      <c r="D9647" s="104"/>
      <c r="E9647" s="75"/>
    </row>
    <row r="9648" spans="1:5" ht="14.1" customHeight="1" x14ac:dyDescent="0.3">
      <c r="A9648" s="103"/>
      <c r="B9648" s="75"/>
      <c r="C9648" s="77"/>
      <c r="D9648" s="104"/>
      <c r="E9648" s="75"/>
    </row>
    <row r="9649" spans="1:5" ht="14.1" customHeight="1" x14ac:dyDescent="0.3">
      <c r="A9649" s="103"/>
      <c r="B9649" s="75"/>
      <c r="C9649" s="77"/>
      <c r="D9649" s="104"/>
      <c r="E9649" s="75"/>
    </row>
    <row r="9650" spans="1:5" ht="14.1" customHeight="1" x14ac:dyDescent="0.3">
      <c r="A9650" s="103"/>
      <c r="B9650" s="75"/>
      <c r="C9650" s="77"/>
      <c r="D9650" s="104"/>
      <c r="E9650" s="75"/>
    </row>
    <row r="9651" spans="1:5" ht="14.1" customHeight="1" x14ac:dyDescent="0.3">
      <c r="A9651" s="103"/>
      <c r="B9651" s="75"/>
      <c r="C9651" s="77"/>
      <c r="D9651" s="104"/>
      <c r="E9651" s="75"/>
    </row>
    <row r="9652" spans="1:5" ht="14.1" customHeight="1" x14ac:dyDescent="0.3">
      <c r="A9652" s="103"/>
      <c r="B9652" s="75"/>
      <c r="C9652" s="77"/>
      <c r="D9652" s="104"/>
      <c r="E9652" s="75"/>
    </row>
    <row r="9653" spans="1:5" ht="14.1" customHeight="1" x14ac:dyDescent="0.3">
      <c r="A9653" s="103"/>
      <c r="B9653" s="75"/>
      <c r="C9653" s="77"/>
      <c r="D9653" s="104"/>
      <c r="E9653" s="75"/>
    </row>
    <row r="9654" spans="1:5" ht="14.1" customHeight="1" x14ac:dyDescent="0.3">
      <c r="A9654" s="103"/>
      <c r="B9654" s="75"/>
      <c r="C9654" s="77"/>
      <c r="D9654" s="104"/>
      <c r="E9654" s="75"/>
    </row>
    <row r="9655" spans="1:5" ht="14.1" customHeight="1" x14ac:dyDescent="0.3">
      <c r="A9655" s="103"/>
      <c r="B9655" s="75"/>
      <c r="C9655" s="77"/>
      <c r="D9655" s="104"/>
      <c r="E9655" s="75"/>
    </row>
    <row r="9656" spans="1:5" ht="14.1" customHeight="1" x14ac:dyDescent="0.3">
      <c r="A9656" s="103"/>
      <c r="B9656" s="75"/>
      <c r="C9656" s="77"/>
      <c r="D9656" s="104"/>
      <c r="E9656" s="75"/>
    </row>
    <row r="9657" spans="1:5" ht="14.1" customHeight="1" x14ac:dyDescent="0.3">
      <c r="A9657" s="103"/>
      <c r="B9657" s="75"/>
      <c r="C9657" s="77"/>
      <c r="D9657" s="104"/>
      <c r="E9657" s="75"/>
    </row>
    <row r="9658" spans="1:5" ht="14.1" customHeight="1" x14ac:dyDescent="0.3">
      <c r="A9658" s="103"/>
      <c r="B9658" s="75"/>
      <c r="C9658" s="77"/>
      <c r="D9658" s="104"/>
      <c r="E9658" s="75"/>
    </row>
    <row r="9659" spans="1:5" ht="14.1" customHeight="1" x14ac:dyDescent="0.3">
      <c r="A9659" s="103"/>
      <c r="B9659" s="75"/>
      <c r="C9659" s="77"/>
      <c r="D9659" s="104"/>
      <c r="E9659" s="75"/>
    </row>
    <row r="9660" spans="1:5" ht="14.1" customHeight="1" x14ac:dyDescent="0.3">
      <c r="A9660" s="103"/>
      <c r="B9660" s="75"/>
      <c r="C9660" s="77"/>
      <c r="D9660" s="104"/>
      <c r="E9660" s="75"/>
    </row>
    <row r="9661" spans="1:5" ht="14.1" customHeight="1" x14ac:dyDescent="0.3">
      <c r="A9661" s="103"/>
      <c r="B9661" s="75"/>
      <c r="C9661" s="77"/>
      <c r="D9661" s="104"/>
      <c r="E9661" s="75"/>
    </row>
    <row r="9662" spans="1:5" ht="14.1" customHeight="1" x14ac:dyDescent="0.3">
      <c r="A9662" s="103"/>
      <c r="B9662" s="75"/>
      <c r="C9662" s="77"/>
      <c r="D9662" s="104"/>
      <c r="E9662" s="75"/>
    </row>
    <row r="9663" spans="1:5" ht="14.1" customHeight="1" x14ac:dyDescent="0.3">
      <c r="A9663" s="103"/>
      <c r="B9663" s="75"/>
      <c r="C9663" s="77"/>
      <c r="D9663" s="104"/>
      <c r="E9663" s="75"/>
    </row>
    <row r="9664" spans="1:5" ht="14.1" customHeight="1" x14ac:dyDescent="0.3">
      <c r="A9664" s="103"/>
      <c r="B9664" s="75"/>
      <c r="C9664" s="77"/>
      <c r="D9664" s="104"/>
      <c r="E9664" s="75"/>
    </row>
    <row r="9665" spans="1:5" ht="14.1" customHeight="1" x14ac:dyDescent="0.3">
      <c r="A9665" s="103"/>
      <c r="B9665" s="75"/>
      <c r="C9665" s="77"/>
      <c r="D9665" s="104"/>
      <c r="E9665" s="75"/>
    </row>
    <row r="9666" spans="1:5" ht="14.1" customHeight="1" x14ac:dyDescent="0.3">
      <c r="A9666" s="103"/>
      <c r="B9666" s="75"/>
      <c r="C9666" s="77"/>
      <c r="D9666" s="104"/>
      <c r="E9666" s="75"/>
    </row>
    <row r="9667" spans="1:5" ht="14.1" customHeight="1" x14ac:dyDescent="0.3">
      <c r="A9667" s="103"/>
      <c r="B9667" s="75"/>
      <c r="C9667" s="77"/>
      <c r="D9667" s="104"/>
      <c r="E9667" s="75"/>
    </row>
    <row r="9668" spans="1:5" ht="14.1" customHeight="1" x14ac:dyDescent="0.3">
      <c r="A9668" s="103"/>
      <c r="B9668" s="75"/>
      <c r="C9668" s="77"/>
      <c r="D9668" s="104"/>
      <c r="E9668" s="75"/>
    </row>
    <row r="9669" spans="1:5" ht="14.1" customHeight="1" x14ac:dyDescent="0.3">
      <c r="A9669" s="103"/>
      <c r="B9669" s="75"/>
      <c r="C9669" s="77"/>
      <c r="D9669" s="104"/>
      <c r="E9669" s="75"/>
    </row>
    <row r="9670" spans="1:5" ht="14.1" customHeight="1" x14ac:dyDescent="0.3">
      <c r="A9670" s="103"/>
      <c r="B9670" s="75"/>
      <c r="C9670" s="77"/>
      <c r="D9670" s="104"/>
      <c r="E9670" s="75"/>
    </row>
    <row r="9671" spans="1:5" ht="14.1" customHeight="1" x14ac:dyDescent="0.3">
      <c r="A9671" s="103"/>
      <c r="B9671" s="75"/>
      <c r="C9671" s="77"/>
      <c r="D9671" s="104"/>
      <c r="E9671" s="75"/>
    </row>
    <row r="9672" spans="1:5" ht="14.1" customHeight="1" x14ac:dyDescent="0.3">
      <c r="A9672" s="103"/>
      <c r="B9672" s="75"/>
      <c r="C9672" s="77"/>
      <c r="D9672" s="104"/>
      <c r="E9672" s="75"/>
    </row>
    <row r="9673" spans="1:5" ht="14.1" customHeight="1" x14ac:dyDescent="0.3">
      <c r="A9673" s="103"/>
      <c r="B9673" s="75"/>
      <c r="C9673" s="77"/>
      <c r="D9673" s="104"/>
      <c r="E9673" s="75"/>
    </row>
    <row r="9674" spans="1:5" ht="14.1" customHeight="1" x14ac:dyDescent="0.3">
      <c r="A9674" s="103"/>
      <c r="B9674" s="75"/>
      <c r="C9674" s="77"/>
      <c r="D9674" s="104"/>
      <c r="E9674" s="75"/>
    </row>
    <row r="9675" spans="1:5" ht="14.1" customHeight="1" x14ac:dyDescent="0.3">
      <c r="A9675" s="103"/>
      <c r="B9675" s="75"/>
      <c r="C9675" s="77"/>
      <c r="D9675" s="104"/>
      <c r="E9675" s="75"/>
    </row>
    <row r="9676" spans="1:5" ht="14.1" customHeight="1" x14ac:dyDescent="0.3">
      <c r="A9676" s="103"/>
      <c r="B9676" s="75"/>
      <c r="C9676" s="77"/>
      <c r="D9676" s="104"/>
      <c r="E9676" s="75"/>
    </row>
    <row r="9677" spans="1:5" ht="14.1" customHeight="1" x14ac:dyDescent="0.3">
      <c r="A9677" s="103"/>
      <c r="B9677" s="75"/>
      <c r="C9677" s="77"/>
      <c r="D9677" s="104"/>
      <c r="E9677" s="75"/>
    </row>
    <row r="9678" spans="1:5" ht="14.1" customHeight="1" x14ac:dyDescent="0.3">
      <c r="A9678" s="103"/>
      <c r="B9678" s="75"/>
      <c r="C9678" s="77"/>
      <c r="D9678" s="104"/>
      <c r="E9678" s="75"/>
    </row>
    <row r="9679" spans="1:5" ht="14.1" customHeight="1" x14ac:dyDescent="0.3">
      <c r="A9679" s="103"/>
      <c r="B9679" s="75"/>
      <c r="C9679" s="77"/>
      <c r="D9679" s="104"/>
      <c r="E9679" s="75"/>
    </row>
    <row r="9680" spans="1:5" ht="14.1" customHeight="1" x14ac:dyDescent="0.3">
      <c r="A9680" s="103"/>
      <c r="B9680" s="75"/>
      <c r="C9680" s="77"/>
      <c r="D9680" s="104"/>
      <c r="E9680" s="75"/>
    </row>
    <row r="9681" spans="1:5" ht="14.1" customHeight="1" x14ac:dyDescent="0.3">
      <c r="A9681" s="103"/>
      <c r="B9681" s="75"/>
      <c r="C9681" s="77"/>
      <c r="D9681" s="104"/>
      <c r="E9681" s="75"/>
    </row>
    <row r="9682" spans="1:5" ht="14.1" customHeight="1" x14ac:dyDescent="0.3">
      <c r="A9682" s="103"/>
      <c r="B9682" s="75"/>
      <c r="C9682" s="77"/>
      <c r="D9682" s="104"/>
      <c r="E9682" s="75"/>
    </row>
    <row r="9683" spans="1:5" ht="14.1" customHeight="1" x14ac:dyDescent="0.3">
      <c r="A9683" s="103"/>
      <c r="B9683" s="75"/>
      <c r="C9683" s="77"/>
      <c r="D9683" s="104"/>
      <c r="E9683" s="75"/>
    </row>
    <row r="9684" spans="1:5" ht="14.1" customHeight="1" x14ac:dyDescent="0.3">
      <c r="A9684" s="103"/>
      <c r="B9684" s="75"/>
      <c r="C9684" s="77"/>
      <c r="D9684" s="104"/>
      <c r="E9684" s="75"/>
    </row>
    <row r="9685" spans="1:5" ht="14.1" customHeight="1" x14ac:dyDescent="0.3">
      <c r="A9685" s="103"/>
      <c r="B9685" s="75"/>
      <c r="C9685" s="77"/>
      <c r="D9685" s="104"/>
      <c r="E9685" s="75"/>
    </row>
    <row r="9686" spans="1:5" ht="14.1" customHeight="1" x14ac:dyDescent="0.3">
      <c r="A9686" s="103"/>
      <c r="B9686" s="75"/>
      <c r="C9686" s="77"/>
      <c r="D9686" s="104"/>
      <c r="E9686" s="75"/>
    </row>
    <row r="9687" spans="1:5" ht="14.1" customHeight="1" x14ac:dyDescent="0.3">
      <c r="A9687" s="103"/>
      <c r="B9687" s="75"/>
      <c r="C9687" s="77"/>
      <c r="D9687" s="104"/>
      <c r="E9687" s="75"/>
    </row>
    <row r="9688" spans="1:5" ht="14.1" customHeight="1" x14ac:dyDescent="0.3">
      <c r="A9688" s="103"/>
      <c r="B9688" s="75"/>
      <c r="C9688" s="77"/>
      <c r="D9688" s="104"/>
      <c r="E9688" s="75"/>
    </row>
    <row r="9689" spans="1:5" ht="14.1" customHeight="1" x14ac:dyDescent="0.3">
      <c r="A9689" s="103"/>
      <c r="B9689" s="75"/>
      <c r="C9689" s="77"/>
      <c r="D9689" s="104"/>
      <c r="E9689" s="75"/>
    </row>
    <row r="9690" spans="1:5" ht="14.1" customHeight="1" x14ac:dyDescent="0.3">
      <c r="A9690" s="103"/>
      <c r="B9690" s="75"/>
      <c r="C9690" s="77"/>
      <c r="D9690" s="104"/>
      <c r="E9690" s="75"/>
    </row>
    <row r="9691" spans="1:5" ht="14.1" customHeight="1" x14ac:dyDescent="0.3">
      <c r="A9691" s="103"/>
      <c r="B9691" s="75"/>
      <c r="C9691" s="77"/>
      <c r="D9691" s="104"/>
      <c r="E9691" s="75"/>
    </row>
    <row r="9692" spans="1:5" ht="14.1" customHeight="1" x14ac:dyDescent="0.3">
      <c r="A9692" s="103"/>
      <c r="B9692" s="75"/>
      <c r="C9692" s="77"/>
      <c r="D9692" s="104"/>
      <c r="E9692" s="75"/>
    </row>
    <row r="9693" spans="1:5" ht="14.1" customHeight="1" x14ac:dyDescent="0.3">
      <c r="A9693" s="103"/>
      <c r="B9693" s="75"/>
      <c r="C9693" s="77"/>
      <c r="D9693" s="104"/>
      <c r="E9693" s="75"/>
    </row>
    <row r="9694" spans="1:5" ht="14.1" customHeight="1" x14ac:dyDescent="0.3">
      <c r="A9694" s="103"/>
      <c r="B9694" s="75"/>
      <c r="C9694" s="77"/>
      <c r="D9694" s="104"/>
      <c r="E9694" s="75"/>
    </row>
    <row r="9695" spans="1:5" ht="14.1" customHeight="1" x14ac:dyDescent="0.3">
      <c r="A9695" s="103"/>
      <c r="B9695" s="75"/>
      <c r="C9695" s="77"/>
      <c r="D9695" s="104"/>
      <c r="E9695" s="75"/>
    </row>
    <row r="9696" spans="1:5" ht="14.1" customHeight="1" x14ac:dyDescent="0.3">
      <c r="A9696" s="103"/>
      <c r="B9696" s="75"/>
      <c r="C9696" s="77"/>
      <c r="D9696" s="104"/>
      <c r="E9696" s="75"/>
    </row>
    <row r="9697" spans="1:5" ht="14.1" customHeight="1" x14ac:dyDescent="0.3">
      <c r="A9697" s="103"/>
      <c r="B9697" s="75"/>
      <c r="C9697" s="77"/>
      <c r="D9697" s="104"/>
      <c r="E9697" s="75"/>
    </row>
    <row r="9698" spans="1:5" ht="14.1" customHeight="1" x14ac:dyDescent="0.3">
      <c r="A9698" s="103"/>
      <c r="B9698" s="75"/>
      <c r="C9698" s="77"/>
      <c r="D9698" s="104"/>
      <c r="E9698" s="75"/>
    </row>
    <row r="9699" spans="1:5" ht="14.1" customHeight="1" x14ac:dyDescent="0.3">
      <c r="A9699" s="103"/>
      <c r="B9699" s="75"/>
      <c r="C9699" s="77"/>
      <c r="D9699" s="104"/>
      <c r="E9699" s="75"/>
    </row>
    <row r="9700" spans="1:5" ht="14.1" customHeight="1" x14ac:dyDescent="0.3">
      <c r="A9700" s="103"/>
      <c r="B9700" s="75"/>
      <c r="C9700" s="77"/>
      <c r="D9700" s="104"/>
      <c r="E9700" s="75"/>
    </row>
    <row r="9701" spans="1:5" ht="14.1" customHeight="1" x14ac:dyDescent="0.3">
      <c r="A9701" s="103"/>
      <c r="B9701" s="75"/>
      <c r="C9701" s="77"/>
      <c r="D9701" s="104"/>
      <c r="E9701" s="75"/>
    </row>
    <row r="9702" spans="1:5" ht="14.1" customHeight="1" x14ac:dyDescent="0.3">
      <c r="A9702" s="103"/>
      <c r="B9702" s="75"/>
      <c r="C9702" s="77"/>
      <c r="D9702" s="104"/>
      <c r="E9702" s="75"/>
    </row>
    <row r="9703" spans="1:5" ht="14.1" customHeight="1" x14ac:dyDescent="0.3">
      <c r="A9703" s="103"/>
      <c r="B9703" s="75"/>
      <c r="C9703" s="77"/>
      <c r="D9703" s="104"/>
      <c r="E9703" s="75"/>
    </row>
    <row r="9704" spans="1:5" ht="14.1" customHeight="1" x14ac:dyDescent="0.3">
      <c r="A9704" s="103"/>
      <c r="B9704" s="75"/>
      <c r="C9704" s="77"/>
      <c r="D9704" s="104"/>
      <c r="E9704" s="75"/>
    </row>
    <row r="9705" spans="1:5" ht="14.1" customHeight="1" x14ac:dyDescent="0.3">
      <c r="A9705" s="103"/>
      <c r="B9705" s="75"/>
      <c r="C9705" s="77"/>
      <c r="D9705" s="104"/>
      <c r="E9705" s="75"/>
    </row>
    <row r="9706" spans="1:5" ht="14.1" customHeight="1" x14ac:dyDescent="0.3">
      <c r="A9706" s="103"/>
      <c r="B9706" s="75"/>
      <c r="C9706" s="77"/>
      <c r="D9706" s="104"/>
      <c r="E9706" s="75"/>
    </row>
    <row r="9707" spans="1:5" ht="14.1" customHeight="1" x14ac:dyDescent="0.3">
      <c r="A9707" s="103"/>
      <c r="B9707" s="75"/>
      <c r="C9707" s="77"/>
      <c r="D9707" s="104"/>
      <c r="E9707" s="75"/>
    </row>
    <row r="9708" spans="1:5" ht="14.1" customHeight="1" x14ac:dyDescent="0.3">
      <c r="A9708" s="103"/>
      <c r="B9708" s="75"/>
      <c r="C9708" s="77"/>
      <c r="D9708" s="104"/>
      <c r="E9708" s="75"/>
    </row>
    <row r="9709" spans="1:5" ht="14.1" customHeight="1" x14ac:dyDescent="0.3">
      <c r="A9709" s="103"/>
      <c r="B9709" s="75"/>
      <c r="C9709" s="77"/>
      <c r="D9709" s="104"/>
      <c r="E9709" s="75"/>
    </row>
    <row r="9710" spans="1:5" ht="14.1" customHeight="1" x14ac:dyDescent="0.3">
      <c r="A9710" s="103"/>
      <c r="B9710" s="75"/>
      <c r="C9710" s="77"/>
      <c r="D9710" s="104"/>
      <c r="E9710" s="75"/>
    </row>
    <row r="9711" spans="1:5" ht="14.1" customHeight="1" x14ac:dyDescent="0.3">
      <c r="A9711" s="103"/>
      <c r="B9711" s="75"/>
      <c r="C9711" s="77"/>
      <c r="D9711" s="104"/>
      <c r="E9711" s="75"/>
    </row>
    <row r="9712" spans="1:5" ht="14.1" customHeight="1" x14ac:dyDescent="0.3">
      <c r="A9712" s="103"/>
      <c r="B9712" s="75"/>
      <c r="C9712" s="77"/>
      <c r="D9712" s="104"/>
      <c r="E9712" s="75"/>
    </row>
    <row r="9713" spans="1:5" ht="14.1" customHeight="1" x14ac:dyDescent="0.3">
      <c r="A9713" s="103"/>
      <c r="B9713" s="75"/>
      <c r="C9713" s="77"/>
      <c r="D9713" s="104"/>
      <c r="E9713" s="75"/>
    </row>
    <row r="9714" spans="1:5" ht="14.1" customHeight="1" x14ac:dyDescent="0.3">
      <c r="A9714" s="103"/>
      <c r="B9714" s="75"/>
      <c r="C9714" s="77"/>
      <c r="D9714" s="104"/>
      <c r="E9714" s="75"/>
    </row>
    <row r="9715" spans="1:5" ht="14.1" customHeight="1" x14ac:dyDescent="0.3">
      <c r="A9715" s="103"/>
      <c r="B9715" s="75"/>
      <c r="C9715" s="77"/>
      <c r="D9715" s="104"/>
      <c r="E9715" s="75"/>
    </row>
    <row r="9716" spans="1:5" ht="14.1" customHeight="1" x14ac:dyDescent="0.3">
      <c r="A9716" s="103"/>
      <c r="B9716" s="75"/>
      <c r="C9716" s="77"/>
      <c r="D9716" s="104"/>
      <c r="E9716" s="75"/>
    </row>
    <row r="9717" spans="1:5" ht="14.1" customHeight="1" x14ac:dyDescent="0.3">
      <c r="A9717" s="103"/>
      <c r="B9717" s="75"/>
      <c r="C9717" s="77"/>
      <c r="D9717" s="104"/>
      <c r="E9717" s="75"/>
    </row>
    <row r="9718" spans="1:5" ht="14.1" customHeight="1" x14ac:dyDescent="0.3">
      <c r="A9718" s="103"/>
      <c r="B9718" s="75"/>
      <c r="C9718" s="77"/>
      <c r="D9718" s="104"/>
      <c r="E9718" s="75"/>
    </row>
    <row r="9719" spans="1:5" ht="14.1" customHeight="1" x14ac:dyDescent="0.3">
      <c r="A9719" s="103"/>
      <c r="B9719" s="75"/>
      <c r="C9719" s="77"/>
      <c r="D9719" s="104"/>
      <c r="E9719" s="75"/>
    </row>
    <row r="9720" spans="1:5" ht="14.1" customHeight="1" x14ac:dyDescent="0.3">
      <c r="A9720" s="103"/>
      <c r="B9720" s="75"/>
      <c r="C9720" s="77"/>
      <c r="D9720" s="104"/>
      <c r="E9720" s="75"/>
    </row>
    <row r="9721" spans="1:5" ht="14.1" customHeight="1" x14ac:dyDescent="0.3">
      <c r="A9721" s="103"/>
      <c r="B9721" s="75"/>
      <c r="C9721" s="77"/>
      <c r="D9721" s="104"/>
      <c r="E9721" s="75"/>
    </row>
    <row r="9722" spans="1:5" ht="14.1" customHeight="1" x14ac:dyDescent="0.3">
      <c r="A9722" s="103"/>
      <c r="B9722" s="75"/>
      <c r="C9722" s="77"/>
      <c r="D9722" s="104"/>
      <c r="E9722" s="75"/>
    </row>
    <row r="9723" spans="1:5" ht="14.1" customHeight="1" x14ac:dyDescent="0.3">
      <c r="A9723" s="103"/>
      <c r="B9723" s="75"/>
      <c r="C9723" s="77"/>
      <c r="D9723" s="104"/>
      <c r="E9723" s="75"/>
    </row>
    <row r="9724" spans="1:5" ht="14.1" customHeight="1" x14ac:dyDescent="0.3">
      <c r="A9724" s="103"/>
      <c r="B9724" s="75"/>
      <c r="C9724" s="77"/>
      <c r="D9724" s="104"/>
      <c r="E9724" s="75"/>
    </row>
    <row r="9725" spans="1:5" ht="14.1" customHeight="1" x14ac:dyDescent="0.3">
      <c r="A9725" s="103"/>
      <c r="B9725" s="75"/>
      <c r="C9725" s="77"/>
      <c r="D9725" s="104"/>
      <c r="E9725" s="75"/>
    </row>
    <row r="9726" spans="1:5" ht="14.1" customHeight="1" x14ac:dyDescent="0.3">
      <c r="A9726" s="103"/>
      <c r="B9726" s="75"/>
      <c r="C9726" s="77"/>
      <c r="D9726" s="104"/>
      <c r="E9726" s="75"/>
    </row>
    <row r="9727" spans="1:5" ht="14.1" customHeight="1" x14ac:dyDescent="0.3">
      <c r="A9727" s="103"/>
      <c r="B9727" s="75"/>
      <c r="C9727" s="77"/>
      <c r="D9727" s="104"/>
      <c r="E9727" s="75"/>
    </row>
    <row r="9728" spans="1:5" ht="14.1" customHeight="1" x14ac:dyDescent="0.3">
      <c r="A9728" s="103"/>
      <c r="B9728" s="75"/>
      <c r="C9728" s="77"/>
      <c r="D9728" s="104"/>
      <c r="E9728" s="75"/>
    </row>
    <row r="9729" spans="1:5" ht="14.1" customHeight="1" x14ac:dyDescent="0.3">
      <c r="A9729" s="103"/>
      <c r="B9729" s="75"/>
      <c r="C9729" s="77"/>
      <c r="D9729" s="104"/>
      <c r="E9729" s="75"/>
    </row>
    <row r="9730" spans="1:5" ht="14.1" customHeight="1" x14ac:dyDescent="0.3">
      <c r="A9730" s="103"/>
      <c r="B9730" s="75"/>
      <c r="C9730" s="77"/>
      <c r="D9730" s="104"/>
      <c r="E9730" s="75"/>
    </row>
    <row r="9731" spans="1:5" ht="14.1" customHeight="1" x14ac:dyDescent="0.3">
      <c r="A9731" s="103"/>
      <c r="B9731" s="75"/>
      <c r="C9731" s="77"/>
      <c r="D9731" s="104"/>
      <c r="E9731" s="75"/>
    </row>
    <row r="9732" spans="1:5" ht="14.1" customHeight="1" x14ac:dyDescent="0.3">
      <c r="A9732" s="103"/>
      <c r="B9732" s="75"/>
      <c r="C9732" s="77"/>
      <c r="D9732" s="104"/>
      <c r="E9732" s="75"/>
    </row>
    <row r="9733" spans="1:5" ht="14.1" customHeight="1" x14ac:dyDescent="0.3">
      <c r="A9733" s="103"/>
      <c r="B9733" s="75"/>
      <c r="C9733" s="77"/>
      <c r="D9733" s="104"/>
      <c r="E9733" s="75"/>
    </row>
    <row r="9734" spans="1:5" ht="14.1" customHeight="1" x14ac:dyDescent="0.3">
      <c r="A9734" s="103"/>
      <c r="B9734" s="75"/>
      <c r="C9734" s="77"/>
      <c r="D9734" s="104"/>
      <c r="E9734" s="75"/>
    </row>
    <row r="9735" spans="1:5" ht="14.1" customHeight="1" x14ac:dyDescent="0.3">
      <c r="A9735" s="103"/>
      <c r="B9735" s="75"/>
      <c r="C9735" s="77"/>
      <c r="D9735" s="104"/>
      <c r="E9735" s="75"/>
    </row>
    <row r="9736" spans="1:5" ht="14.1" customHeight="1" x14ac:dyDescent="0.3">
      <c r="A9736" s="103"/>
      <c r="B9736" s="75"/>
      <c r="C9736" s="77"/>
      <c r="D9736" s="104"/>
      <c r="E9736" s="75"/>
    </row>
    <row r="9737" spans="1:5" ht="14.1" customHeight="1" x14ac:dyDescent="0.3">
      <c r="A9737" s="103"/>
      <c r="B9737" s="75"/>
      <c r="C9737" s="77"/>
      <c r="D9737" s="104"/>
      <c r="E9737" s="75"/>
    </row>
    <row r="9738" spans="1:5" ht="14.1" customHeight="1" x14ac:dyDescent="0.3">
      <c r="A9738" s="103"/>
      <c r="B9738" s="75"/>
      <c r="C9738" s="77"/>
      <c r="D9738" s="104"/>
      <c r="E9738" s="75"/>
    </row>
    <row r="9739" spans="1:5" ht="14.1" customHeight="1" x14ac:dyDescent="0.3">
      <c r="A9739" s="103"/>
      <c r="B9739" s="75"/>
      <c r="C9739" s="77"/>
      <c r="D9739" s="104"/>
      <c r="E9739" s="75"/>
    </row>
    <row r="9740" spans="1:5" ht="14.1" customHeight="1" x14ac:dyDescent="0.3">
      <c r="A9740" s="103"/>
      <c r="B9740" s="75"/>
      <c r="C9740" s="77"/>
      <c r="D9740" s="104"/>
      <c r="E9740" s="75"/>
    </row>
    <row r="9741" spans="1:5" ht="14.1" customHeight="1" x14ac:dyDescent="0.3">
      <c r="A9741" s="103"/>
      <c r="B9741" s="75"/>
      <c r="C9741" s="77"/>
      <c r="D9741" s="104"/>
      <c r="E9741" s="75"/>
    </row>
    <row r="9742" spans="1:5" ht="14.1" customHeight="1" x14ac:dyDescent="0.3">
      <c r="A9742" s="103"/>
      <c r="B9742" s="75"/>
      <c r="C9742" s="77"/>
      <c r="D9742" s="104"/>
      <c r="E9742" s="75"/>
    </row>
    <row r="9743" spans="1:5" ht="14.1" customHeight="1" x14ac:dyDescent="0.3">
      <c r="A9743" s="103"/>
      <c r="B9743" s="75"/>
      <c r="C9743" s="77"/>
      <c r="D9743" s="104"/>
      <c r="E9743" s="75"/>
    </row>
    <row r="9744" spans="1:5" ht="14.1" customHeight="1" x14ac:dyDescent="0.3">
      <c r="A9744" s="103"/>
      <c r="B9744" s="75"/>
      <c r="C9744" s="77"/>
      <c r="D9744" s="104"/>
      <c r="E9744" s="75"/>
    </row>
    <row r="9745" spans="1:5" ht="14.1" customHeight="1" x14ac:dyDescent="0.3">
      <c r="A9745" s="103"/>
      <c r="B9745" s="75"/>
      <c r="C9745" s="77"/>
      <c r="D9745" s="104"/>
      <c r="E9745" s="75"/>
    </row>
    <row r="9746" spans="1:5" ht="14.1" customHeight="1" x14ac:dyDescent="0.3">
      <c r="A9746" s="103"/>
      <c r="B9746" s="75"/>
      <c r="C9746" s="77"/>
      <c r="D9746" s="104"/>
      <c r="E9746" s="75"/>
    </row>
    <row r="9747" spans="1:5" ht="14.1" customHeight="1" x14ac:dyDescent="0.3">
      <c r="A9747" s="103"/>
      <c r="B9747" s="75"/>
      <c r="C9747" s="77"/>
      <c r="D9747" s="104"/>
      <c r="E9747" s="75"/>
    </row>
    <row r="9748" spans="1:5" ht="14.1" customHeight="1" x14ac:dyDescent="0.3">
      <c r="A9748" s="103"/>
      <c r="B9748" s="75"/>
      <c r="C9748" s="77"/>
      <c r="D9748" s="104"/>
      <c r="E9748" s="75"/>
    </row>
    <row r="9749" spans="1:5" ht="14.1" customHeight="1" x14ac:dyDescent="0.3">
      <c r="A9749" s="103"/>
      <c r="B9749" s="75"/>
      <c r="C9749" s="77"/>
      <c r="D9749" s="104"/>
      <c r="E9749" s="75"/>
    </row>
    <row r="9750" spans="1:5" ht="14.1" customHeight="1" x14ac:dyDescent="0.3">
      <c r="A9750" s="103"/>
      <c r="B9750" s="75"/>
      <c r="C9750" s="77"/>
      <c r="D9750" s="104"/>
      <c r="E9750" s="75"/>
    </row>
    <row r="9751" spans="1:5" ht="14.1" customHeight="1" x14ac:dyDescent="0.3">
      <c r="A9751" s="103"/>
      <c r="B9751" s="75"/>
      <c r="C9751" s="77"/>
      <c r="D9751" s="104"/>
      <c r="E9751" s="75"/>
    </row>
    <row r="9752" spans="1:5" ht="14.1" customHeight="1" x14ac:dyDescent="0.3">
      <c r="A9752" s="103"/>
      <c r="B9752" s="75"/>
      <c r="C9752" s="77"/>
      <c r="D9752" s="104"/>
      <c r="E9752" s="75"/>
    </row>
    <row r="9753" spans="1:5" ht="14.1" customHeight="1" x14ac:dyDescent="0.3">
      <c r="A9753" s="103"/>
      <c r="B9753" s="75"/>
      <c r="C9753" s="77"/>
      <c r="D9753" s="104"/>
      <c r="E9753" s="75"/>
    </row>
    <row r="9754" spans="1:5" ht="14.1" customHeight="1" x14ac:dyDescent="0.3">
      <c r="A9754" s="103"/>
      <c r="B9754" s="75"/>
      <c r="C9754" s="77"/>
      <c r="D9754" s="104"/>
      <c r="E9754" s="75"/>
    </row>
    <row r="9755" spans="1:5" ht="14.1" customHeight="1" x14ac:dyDescent="0.3">
      <c r="A9755" s="103"/>
      <c r="B9755" s="75"/>
      <c r="C9755" s="77"/>
      <c r="D9755" s="104"/>
      <c r="E9755" s="75"/>
    </row>
    <row r="9756" spans="1:5" ht="14.1" customHeight="1" x14ac:dyDescent="0.3">
      <c r="A9756" s="103"/>
      <c r="B9756" s="75"/>
      <c r="C9756" s="77"/>
      <c r="D9756" s="104"/>
      <c r="E9756" s="75"/>
    </row>
    <row r="9757" spans="1:5" ht="14.1" customHeight="1" x14ac:dyDescent="0.3">
      <c r="A9757" s="103"/>
      <c r="B9757" s="75"/>
      <c r="C9757" s="77"/>
      <c r="D9757" s="104"/>
      <c r="E9757" s="75"/>
    </row>
    <row r="9758" spans="1:5" ht="14.1" customHeight="1" x14ac:dyDescent="0.3">
      <c r="A9758" s="103"/>
      <c r="B9758" s="75"/>
      <c r="C9758" s="77"/>
      <c r="D9758" s="104"/>
      <c r="E9758" s="75"/>
    </row>
    <row r="9759" spans="1:5" ht="14.1" customHeight="1" x14ac:dyDescent="0.3">
      <c r="A9759" s="103"/>
      <c r="B9759" s="75"/>
      <c r="C9759" s="77"/>
      <c r="D9759" s="104"/>
      <c r="E9759" s="75"/>
    </row>
    <row r="9760" spans="1:5" ht="14.1" customHeight="1" x14ac:dyDescent="0.3">
      <c r="A9760" s="103"/>
      <c r="B9760" s="75"/>
      <c r="C9760" s="77"/>
      <c r="D9760" s="104"/>
      <c r="E9760" s="75"/>
    </row>
    <row r="9761" spans="1:5" ht="14.1" customHeight="1" x14ac:dyDescent="0.3">
      <c r="A9761" s="103"/>
      <c r="B9761" s="75"/>
      <c r="C9761" s="77"/>
      <c r="D9761" s="104"/>
      <c r="E9761" s="75"/>
    </row>
    <row r="9762" spans="1:5" ht="14.1" customHeight="1" x14ac:dyDescent="0.3">
      <c r="A9762" s="103"/>
      <c r="B9762" s="75"/>
      <c r="C9762" s="77"/>
      <c r="D9762" s="104"/>
      <c r="E9762" s="75"/>
    </row>
    <row r="9763" spans="1:5" ht="14.1" customHeight="1" x14ac:dyDescent="0.3">
      <c r="A9763" s="103"/>
      <c r="B9763" s="75"/>
      <c r="C9763" s="77"/>
      <c r="D9763" s="104"/>
      <c r="E9763" s="75"/>
    </row>
    <row r="9764" spans="1:5" ht="14.1" customHeight="1" x14ac:dyDescent="0.3">
      <c r="A9764" s="103"/>
      <c r="B9764" s="75"/>
      <c r="C9764" s="77"/>
      <c r="D9764" s="104"/>
      <c r="E9764" s="75"/>
    </row>
    <row r="9765" spans="1:5" ht="14.1" customHeight="1" x14ac:dyDescent="0.3">
      <c r="A9765" s="103"/>
      <c r="B9765" s="75"/>
      <c r="C9765" s="77"/>
      <c r="D9765" s="104"/>
      <c r="E9765" s="75"/>
    </row>
    <row r="9766" spans="1:5" ht="14.1" customHeight="1" x14ac:dyDescent="0.3">
      <c r="A9766" s="103"/>
      <c r="B9766" s="75"/>
      <c r="C9766" s="77"/>
      <c r="D9766" s="104"/>
      <c r="E9766" s="75"/>
    </row>
    <row r="9767" spans="1:5" ht="14.1" customHeight="1" x14ac:dyDescent="0.3">
      <c r="A9767" s="103"/>
      <c r="B9767" s="75"/>
      <c r="C9767" s="77"/>
      <c r="D9767" s="104"/>
      <c r="E9767" s="75"/>
    </row>
    <row r="9768" spans="1:5" ht="14.1" customHeight="1" x14ac:dyDescent="0.3">
      <c r="A9768" s="103"/>
      <c r="B9768" s="75"/>
      <c r="C9768" s="77"/>
      <c r="D9768" s="104"/>
      <c r="E9768" s="75"/>
    </row>
    <row r="9769" spans="1:5" ht="14.1" customHeight="1" x14ac:dyDescent="0.3">
      <c r="A9769" s="103"/>
      <c r="B9769" s="75"/>
      <c r="C9769" s="77"/>
      <c r="D9769" s="104"/>
      <c r="E9769" s="75"/>
    </row>
    <row r="9770" spans="1:5" ht="14.1" customHeight="1" x14ac:dyDescent="0.3">
      <c r="A9770" s="103"/>
      <c r="B9770" s="75"/>
      <c r="C9770" s="77"/>
      <c r="D9770" s="104"/>
      <c r="E9770" s="75"/>
    </row>
    <row r="9771" spans="1:5" ht="14.1" customHeight="1" x14ac:dyDescent="0.3">
      <c r="A9771" s="103"/>
      <c r="B9771" s="75"/>
      <c r="C9771" s="77"/>
      <c r="D9771" s="104"/>
      <c r="E9771" s="75"/>
    </row>
    <row r="9772" spans="1:5" ht="14.1" customHeight="1" x14ac:dyDescent="0.3">
      <c r="A9772" s="103"/>
      <c r="B9772" s="75"/>
      <c r="C9772" s="77"/>
      <c r="D9772" s="104"/>
      <c r="E9772" s="75"/>
    </row>
    <row r="9773" spans="1:5" ht="14.1" customHeight="1" x14ac:dyDescent="0.3">
      <c r="A9773" s="103"/>
      <c r="B9773" s="75"/>
      <c r="C9773" s="77"/>
      <c r="D9773" s="104"/>
      <c r="E9773" s="75"/>
    </row>
    <row r="9774" spans="1:5" ht="14.1" customHeight="1" x14ac:dyDescent="0.3">
      <c r="A9774" s="103"/>
      <c r="B9774" s="75"/>
      <c r="C9774" s="77"/>
      <c r="D9774" s="104"/>
      <c r="E9774" s="75"/>
    </row>
    <row r="9775" spans="1:5" ht="14.1" customHeight="1" x14ac:dyDescent="0.3">
      <c r="A9775" s="103"/>
      <c r="B9775" s="75"/>
      <c r="C9775" s="77"/>
      <c r="D9775" s="104"/>
      <c r="E9775" s="75"/>
    </row>
    <row r="9776" spans="1:5" ht="14.1" customHeight="1" x14ac:dyDescent="0.3">
      <c r="A9776" s="103"/>
      <c r="B9776" s="75"/>
      <c r="C9776" s="77"/>
      <c r="D9776" s="104"/>
      <c r="E9776" s="75"/>
    </row>
    <row r="9777" spans="1:5" ht="14.1" customHeight="1" x14ac:dyDescent="0.3">
      <c r="A9777" s="103"/>
      <c r="B9777" s="75"/>
      <c r="C9777" s="77"/>
      <c r="D9777" s="104"/>
      <c r="E9777" s="75"/>
    </row>
    <row r="9778" spans="1:5" ht="14.1" customHeight="1" x14ac:dyDescent="0.3">
      <c r="A9778" s="103"/>
      <c r="B9778" s="75"/>
      <c r="C9778" s="77"/>
      <c r="D9778" s="104"/>
      <c r="E9778" s="75"/>
    </row>
    <row r="9779" spans="1:5" ht="14.1" customHeight="1" x14ac:dyDescent="0.3">
      <c r="A9779" s="103"/>
      <c r="B9779" s="75"/>
      <c r="C9779" s="77"/>
      <c r="D9779" s="104"/>
      <c r="E9779" s="75"/>
    </row>
    <row r="9780" spans="1:5" ht="14.1" customHeight="1" x14ac:dyDescent="0.3">
      <c r="A9780" s="103"/>
      <c r="B9780" s="75"/>
      <c r="C9780" s="77"/>
      <c r="D9780" s="104"/>
      <c r="E9780" s="75"/>
    </row>
    <row r="9781" spans="1:5" ht="14.1" customHeight="1" x14ac:dyDescent="0.3">
      <c r="A9781" s="103"/>
      <c r="B9781" s="75"/>
      <c r="C9781" s="77"/>
      <c r="D9781" s="104"/>
      <c r="E9781" s="75"/>
    </row>
    <row r="9782" spans="1:5" ht="14.1" customHeight="1" x14ac:dyDescent="0.3">
      <c r="A9782" s="103"/>
      <c r="B9782" s="75"/>
      <c r="C9782" s="77"/>
      <c r="D9782" s="104"/>
      <c r="E9782" s="75"/>
    </row>
    <row r="9783" spans="1:5" ht="14.1" customHeight="1" x14ac:dyDescent="0.3">
      <c r="A9783" s="103"/>
      <c r="B9783" s="75"/>
      <c r="C9783" s="77"/>
      <c r="D9783" s="104"/>
      <c r="E9783" s="75"/>
    </row>
    <row r="9784" spans="1:5" ht="14.1" customHeight="1" x14ac:dyDescent="0.3">
      <c r="A9784" s="103"/>
      <c r="B9784" s="75"/>
      <c r="C9784" s="77"/>
      <c r="D9784" s="104"/>
      <c r="E9784" s="75"/>
    </row>
    <row r="9785" spans="1:5" ht="14.1" customHeight="1" x14ac:dyDescent="0.3">
      <c r="A9785" s="103"/>
      <c r="B9785" s="75"/>
      <c r="C9785" s="77"/>
      <c r="D9785" s="104"/>
      <c r="E9785" s="75"/>
    </row>
    <row r="9786" spans="1:5" ht="14.1" customHeight="1" x14ac:dyDescent="0.3">
      <c r="A9786" s="103"/>
      <c r="B9786" s="75"/>
      <c r="C9786" s="77"/>
      <c r="D9786" s="104"/>
      <c r="E9786" s="75"/>
    </row>
    <row r="9787" spans="1:5" ht="14.1" customHeight="1" x14ac:dyDescent="0.3">
      <c r="A9787" s="103"/>
      <c r="B9787" s="75"/>
      <c r="C9787" s="77"/>
      <c r="D9787" s="104"/>
      <c r="E9787" s="75"/>
    </row>
    <row r="9788" spans="1:5" ht="14.1" customHeight="1" x14ac:dyDescent="0.3">
      <c r="A9788" s="103"/>
      <c r="B9788" s="75"/>
      <c r="C9788" s="77"/>
      <c r="D9788" s="104"/>
      <c r="E9788" s="75"/>
    </row>
    <row r="9789" spans="1:5" ht="14.1" customHeight="1" x14ac:dyDescent="0.3">
      <c r="A9789" s="103"/>
      <c r="B9789" s="75"/>
      <c r="C9789" s="77"/>
      <c r="D9789" s="104"/>
      <c r="E9789" s="75"/>
    </row>
    <row r="9790" spans="1:5" ht="14.1" customHeight="1" x14ac:dyDescent="0.3">
      <c r="A9790" s="103"/>
      <c r="B9790" s="75"/>
      <c r="C9790" s="77"/>
      <c r="D9790" s="104"/>
      <c r="E9790" s="75"/>
    </row>
    <row r="9791" spans="1:5" ht="14.1" customHeight="1" x14ac:dyDescent="0.3">
      <c r="A9791" s="103"/>
      <c r="B9791" s="75"/>
      <c r="C9791" s="77"/>
      <c r="D9791" s="104"/>
      <c r="E9791" s="75"/>
    </row>
    <row r="9792" spans="1:5" ht="14.1" customHeight="1" x14ac:dyDescent="0.3">
      <c r="A9792" s="103"/>
      <c r="B9792" s="75"/>
      <c r="C9792" s="77"/>
      <c r="D9792" s="104"/>
      <c r="E9792" s="75"/>
    </row>
    <row r="9793" spans="1:5" ht="14.1" customHeight="1" x14ac:dyDescent="0.3">
      <c r="A9793" s="103"/>
      <c r="B9793" s="75"/>
      <c r="C9793" s="77"/>
      <c r="D9793" s="104"/>
      <c r="E9793" s="75"/>
    </row>
    <row r="9794" spans="1:5" ht="14.1" customHeight="1" x14ac:dyDescent="0.3">
      <c r="A9794" s="103"/>
      <c r="B9794" s="75"/>
      <c r="C9794" s="77"/>
      <c r="D9794" s="104"/>
      <c r="E9794" s="75"/>
    </row>
    <row r="9795" spans="1:5" ht="14.1" customHeight="1" x14ac:dyDescent="0.3">
      <c r="A9795" s="103"/>
      <c r="B9795" s="75"/>
      <c r="C9795" s="77"/>
      <c r="D9795" s="104"/>
      <c r="E9795" s="75"/>
    </row>
    <row r="9796" spans="1:5" ht="14.1" customHeight="1" x14ac:dyDescent="0.3">
      <c r="A9796" s="103"/>
      <c r="B9796" s="75"/>
      <c r="C9796" s="77"/>
      <c r="D9796" s="104"/>
      <c r="E9796" s="75"/>
    </row>
    <row r="9797" spans="1:5" ht="14.1" customHeight="1" x14ac:dyDescent="0.3">
      <c r="A9797" s="103"/>
      <c r="B9797" s="75"/>
      <c r="C9797" s="77"/>
      <c r="D9797" s="104"/>
      <c r="E9797" s="75"/>
    </row>
    <row r="9798" spans="1:5" ht="14.1" customHeight="1" x14ac:dyDescent="0.3">
      <c r="A9798" s="103"/>
      <c r="B9798" s="75"/>
      <c r="C9798" s="77"/>
      <c r="D9798" s="104"/>
      <c r="E9798" s="75"/>
    </row>
    <row r="9799" spans="1:5" ht="14.1" customHeight="1" x14ac:dyDescent="0.3">
      <c r="A9799" s="103"/>
      <c r="B9799" s="75"/>
      <c r="C9799" s="77"/>
      <c r="D9799" s="104"/>
      <c r="E9799" s="75"/>
    </row>
    <row r="9800" spans="1:5" ht="14.1" customHeight="1" x14ac:dyDescent="0.3">
      <c r="A9800" s="103"/>
      <c r="B9800" s="75"/>
      <c r="C9800" s="77"/>
      <c r="D9800" s="104"/>
      <c r="E9800" s="75"/>
    </row>
    <row r="9801" spans="1:5" ht="14.1" customHeight="1" x14ac:dyDescent="0.3">
      <c r="A9801" s="103"/>
      <c r="B9801" s="75"/>
      <c r="C9801" s="77"/>
      <c r="D9801" s="104"/>
      <c r="E9801" s="75"/>
    </row>
    <row r="9802" spans="1:5" ht="14.1" customHeight="1" x14ac:dyDescent="0.3">
      <c r="A9802" s="103"/>
      <c r="B9802" s="75"/>
      <c r="C9802" s="77"/>
      <c r="D9802" s="104"/>
      <c r="E9802" s="75"/>
    </row>
    <row r="9803" spans="1:5" ht="14.1" customHeight="1" x14ac:dyDescent="0.3">
      <c r="A9803" s="103"/>
      <c r="B9803" s="75"/>
      <c r="C9803" s="77"/>
      <c r="D9803" s="104"/>
      <c r="E9803" s="75"/>
    </row>
    <row r="9804" spans="1:5" ht="14.1" customHeight="1" x14ac:dyDescent="0.3">
      <c r="A9804" s="103"/>
      <c r="B9804" s="75"/>
      <c r="C9804" s="77"/>
      <c r="D9804" s="104"/>
      <c r="E9804" s="75"/>
    </row>
    <row r="9805" spans="1:5" ht="14.1" customHeight="1" x14ac:dyDescent="0.3">
      <c r="A9805" s="103"/>
      <c r="B9805" s="75"/>
      <c r="C9805" s="77"/>
      <c r="D9805" s="104"/>
      <c r="E9805" s="75"/>
    </row>
    <row r="9806" spans="1:5" ht="14.1" customHeight="1" x14ac:dyDescent="0.3">
      <c r="A9806" s="103"/>
      <c r="B9806" s="75"/>
      <c r="C9806" s="77"/>
      <c r="D9806" s="104"/>
      <c r="E9806" s="75"/>
    </row>
    <row r="9807" spans="1:5" ht="14.1" customHeight="1" x14ac:dyDescent="0.3">
      <c r="A9807" s="103"/>
      <c r="B9807" s="75"/>
      <c r="C9807" s="77"/>
      <c r="D9807" s="104"/>
      <c r="E9807" s="75"/>
    </row>
    <row r="9808" spans="1:5" ht="14.1" customHeight="1" x14ac:dyDescent="0.3">
      <c r="A9808" s="103"/>
      <c r="B9808" s="75"/>
      <c r="C9808" s="77"/>
      <c r="D9808" s="104"/>
      <c r="E9808" s="75"/>
    </row>
    <row r="9809" spans="1:5" ht="14.1" customHeight="1" x14ac:dyDescent="0.3">
      <c r="A9809" s="103"/>
      <c r="B9809" s="75"/>
      <c r="C9809" s="77"/>
      <c r="D9809" s="104"/>
      <c r="E9809" s="75"/>
    </row>
    <row r="9810" spans="1:5" ht="14.1" customHeight="1" x14ac:dyDescent="0.3">
      <c r="A9810" s="103"/>
      <c r="B9810" s="75"/>
      <c r="C9810" s="77"/>
      <c r="D9810" s="104"/>
      <c r="E9810" s="75"/>
    </row>
    <row r="9811" spans="1:5" ht="14.1" customHeight="1" x14ac:dyDescent="0.3">
      <c r="A9811" s="103"/>
      <c r="B9811" s="75"/>
      <c r="C9811" s="77"/>
      <c r="D9811" s="104"/>
      <c r="E9811" s="75"/>
    </row>
    <row r="9812" spans="1:5" ht="14.1" customHeight="1" x14ac:dyDescent="0.3">
      <c r="A9812" s="103"/>
      <c r="B9812" s="75"/>
      <c r="C9812" s="77"/>
      <c r="D9812" s="104"/>
      <c r="E9812" s="75"/>
    </row>
    <row r="9813" spans="1:5" ht="14.1" customHeight="1" x14ac:dyDescent="0.3">
      <c r="A9813" s="103"/>
      <c r="B9813" s="75"/>
      <c r="C9813" s="77"/>
      <c r="D9813" s="104"/>
      <c r="E9813" s="75"/>
    </row>
    <row r="9814" spans="1:5" ht="14.1" customHeight="1" x14ac:dyDescent="0.3">
      <c r="A9814" s="103"/>
      <c r="B9814" s="75"/>
      <c r="C9814" s="77"/>
      <c r="D9814" s="104"/>
      <c r="E9814" s="75"/>
    </row>
    <row r="9815" spans="1:5" ht="14.1" customHeight="1" x14ac:dyDescent="0.3">
      <c r="A9815" s="103"/>
      <c r="B9815" s="75"/>
      <c r="C9815" s="77"/>
      <c r="D9815" s="104"/>
      <c r="E9815" s="75"/>
    </row>
    <row r="9816" spans="1:5" ht="14.1" customHeight="1" x14ac:dyDescent="0.3">
      <c r="A9816" s="103"/>
      <c r="B9816" s="75"/>
      <c r="C9816" s="77"/>
      <c r="D9816" s="104"/>
      <c r="E9816" s="75"/>
    </row>
    <row r="9817" spans="1:5" ht="14.1" customHeight="1" x14ac:dyDescent="0.3">
      <c r="A9817" s="103"/>
      <c r="B9817" s="75"/>
      <c r="C9817" s="77"/>
      <c r="D9817" s="104"/>
      <c r="E9817" s="75"/>
    </row>
    <row r="9818" spans="1:5" ht="14.1" customHeight="1" x14ac:dyDescent="0.3">
      <c r="A9818" s="103"/>
      <c r="B9818" s="75"/>
      <c r="C9818" s="77"/>
      <c r="D9818" s="104"/>
      <c r="E9818" s="75"/>
    </row>
    <row r="9819" spans="1:5" ht="14.1" customHeight="1" x14ac:dyDescent="0.3">
      <c r="A9819" s="103"/>
      <c r="B9819" s="75"/>
      <c r="C9819" s="77"/>
      <c r="D9819" s="104"/>
      <c r="E9819" s="75"/>
    </row>
    <row r="9820" spans="1:5" ht="14.1" customHeight="1" x14ac:dyDescent="0.3">
      <c r="A9820" s="103"/>
      <c r="B9820" s="75"/>
      <c r="C9820" s="77"/>
      <c r="D9820" s="104"/>
      <c r="E9820" s="75"/>
    </row>
    <row r="9821" spans="1:5" ht="14.1" customHeight="1" x14ac:dyDescent="0.3">
      <c r="A9821" s="103"/>
      <c r="B9821" s="75"/>
      <c r="C9821" s="77"/>
      <c r="D9821" s="104"/>
      <c r="E9821" s="75"/>
    </row>
    <row r="9822" spans="1:5" ht="14.1" customHeight="1" x14ac:dyDescent="0.3">
      <c r="A9822" s="103"/>
      <c r="B9822" s="75"/>
      <c r="C9822" s="77"/>
      <c r="D9822" s="104"/>
      <c r="E9822" s="75"/>
    </row>
    <row r="9823" spans="1:5" ht="14.1" customHeight="1" x14ac:dyDescent="0.3">
      <c r="A9823" s="103"/>
      <c r="B9823" s="75"/>
      <c r="C9823" s="77"/>
      <c r="D9823" s="104"/>
      <c r="E9823" s="75"/>
    </row>
    <row r="9824" spans="1:5" ht="14.1" customHeight="1" x14ac:dyDescent="0.3">
      <c r="A9824" s="103"/>
      <c r="B9824" s="75"/>
      <c r="C9824" s="77"/>
      <c r="D9824" s="104"/>
      <c r="E9824" s="75"/>
    </row>
    <row r="9825" spans="1:5" ht="14.1" customHeight="1" x14ac:dyDescent="0.3">
      <c r="A9825" s="103"/>
      <c r="B9825" s="75"/>
      <c r="C9825" s="77"/>
      <c r="D9825" s="104"/>
      <c r="E9825" s="75"/>
    </row>
    <row r="9826" spans="1:5" ht="14.1" customHeight="1" x14ac:dyDescent="0.3">
      <c r="A9826" s="103"/>
      <c r="B9826" s="75"/>
      <c r="C9826" s="77"/>
      <c r="D9826" s="104"/>
      <c r="E9826" s="75"/>
    </row>
    <row r="9827" spans="1:5" ht="14.1" customHeight="1" x14ac:dyDescent="0.3">
      <c r="A9827" s="103"/>
      <c r="B9827" s="75"/>
      <c r="C9827" s="77"/>
      <c r="D9827" s="104"/>
      <c r="E9827" s="75"/>
    </row>
    <row r="9828" spans="1:5" ht="14.1" customHeight="1" x14ac:dyDescent="0.3">
      <c r="A9828" s="103"/>
      <c r="B9828" s="75"/>
      <c r="C9828" s="77"/>
      <c r="D9828" s="104"/>
      <c r="E9828" s="75"/>
    </row>
    <row r="9829" spans="1:5" ht="14.1" customHeight="1" x14ac:dyDescent="0.3">
      <c r="A9829" s="103"/>
      <c r="B9829" s="75"/>
      <c r="C9829" s="77"/>
      <c r="D9829" s="104"/>
      <c r="E9829" s="75"/>
    </row>
    <row r="9830" spans="1:5" ht="14.1" customHeight="1" x14ac:dyDescent="0.3">
      <c r="A9830" s="103"/>
      <c r="B9830" s="75"/>
      <c r="C9830" s="77"/>
      <c r="D9830" s="104"/>
      <c r="E9830" s="75"/>
    </row>
    <row r="9831" spans="1:5" ht="14.1" customHeight="1" x14ac:dyDescent="0.3">
      <c r="A9831" s="103"/>
      <c r="B9831" s="75"/>
      <c r="C9831" s="77"/>
      <c r="D9831" s="104"/>
      <c r="E9831" s="75"/>
    </row>
    <row r="9832" spans="1:5" ht="14.1" customHeight="1" x14ac:dyDescent="0.3">
      <c r="A9832" s="103"/>
      <c r="B9832" s="75"/>
      <c r="C9832" s="77"/>
      <c r="D9832" s="104"/>
      <c r="E9832" s="75"/>
    </row>
    <row r="9833" spans="1:5" ht="14.1" customHeight="1" x14ac:dyDescent="0.3">
      <c r="A9833" s="103"/>
      <c r="B9833" s="75"/>
      <c r="C9833" s="77"/>
      <c r="D9833" s="104"/>
      <c r="E9833" s="75"/>
    </row>
    <row r="9834" spans="1:5" ht="14.1" customHeight="1" x14ac:dyDescent="0.3">
      <c r="A9834" s="103"/>
      <c r="B9834" s="75"/>
      <c r="C9834" s="77"/>
      <c r="D9834" s="104"/>
      <c r="E9834" s="75"/>
    </row>
    <row r="9835" spans="1:5" ht="14.1" customHeight="1" x14ac:dyDescent="0.3">
      <c r="A9835" s="103"/>
      <c r="B9835" s="75"/>
      <c r="C9835" s="77"/>
      <c r="D9835" s="104"/>
      <c r="E9835" s="75"/>
    </row>
    <row r="9836" spans="1:5" ht="14.1" customHeight="1" x14ac:dyDescent="0.3">
      <c r="A9836" s="103"/>
      <c r="B9836" s="75"/>
      <c r="C9836" s="77"/>
      <c r="D9836" s="104"/>
      <c r="E9836" s="75"/>
    </row>
    <row r="9837" spans="1:5" ht="14.1" customHeight="1" x14ac:dyDescent="0.3">
      <c r="A9837" s="103"/>
      <c r="B9837" s="75"/>
      <c r="C9837" s="77"/>
      <c r="D9837" s="104"/>
      <c r="E9837" s="75"/>
    </row>
    <row r="9838" spans="1:5" ht="14.1" customHeight="1" x14ac:dyDescent="0.3">
      <c r="A9838" s="103"/>
      <c r="B9838" s="75"/>
      <c r="C9838" s="77"/>
      <c r="D9838" s="104"/>
      <c r="E9838" s="75"/>
    </row>
    <row r="9839" spans="1:5" ht="14.1" customHeight="1" x14ac:dyDescent="0.3">
      <c r="A9839" s="103"/>
      <c r="B9839" s="75"/>
      <c r="C9839" s="77"/>
      <c r="D9839" s="104"/>
      <c r="E9839" s="75"/>
    </row>
    <row r="9840" spans="1:5" ht="14.1" customHeight="1" x14ac:dyDescent="0.3">
      <c r="A9840" s="103"/>
      <c r="B9840" s="75"/>
      <c r="C9840" s="77"/>
      <c r="D9840" s="104"/>
      <c r="E9840" s="75"/>
    </row>
    <row r="9841" spans="1:5" ht="14.1" customHeight="1" x14ac:dyDescent="0.3">
      <c r="A9841" s="103"/>
      <c r="B9841" s="75"/>
      <c r="C9841" s="77"/>
      <c r="D9841" s="104"/>
      <c r="E9841" s="75"/>
    </row>
    <row r="9842" spans="1:5" ht="14.1" customHeight="1" x14ac:dyDescent="0.3">
      <c r="A9842" s="103"/>
      <c r="B9842" s="75"/>
      <c r="C9842" s="77"/>
      <c r="D9842" s="104"/>
      <c r="E9842" s="75"/>
    </row>
    <row r="9843" spans="1:5" ht="14.1" customHeight="1" x14ac:dyDescent="0.3">
      <c r="A9843" s="103"/>
      <c r="B9843" s="75"/>
      <c r="C9843" s="77"/>
      <c r="D9843" s="104"/>
      <c r="E9843" s="75"/>
    </row>
    <row r="9844" spans="1:5" ht="14.1" customHeight="1" x14ac:dyDescent="0.3">
      <c r="A9844" s="103"/>
      <c r="B9844" s="75"/>
      <c r="C9844" s="77"/>
      <c r="D9844" s="104"/>
      <c r="E9844" s="75"/>
    </row>
    <row r="9845" spans="1:5" ht="14.1" customHeight="1" x14ac:dyDescent="0.3">
      <c r="A9845" s="103"/>
      <c r="B9845" s="75"/>
      <c r="C9845" s="77"/>
      <c r="D9845" s="104"/>
      <c r="E9845" s="75"/>
    </row>
    <row r="9846" spans="1:5" ht="14.1" customHeight="1" x14ac:dyDescent="0.3">
      <c r="A9846" s="103"/>
      <c r="B9846" s="75"/>
      <c r="C9846" s="77"/>
      <c r="D9846" s="104"/>
      <c r="E9846" s="75"/>
    </row>
    <row r="9847" spans="1:5" ht="14.1" customHeight="1" x14ac:dyDescent="0.3">
      <c r="A9847" s="103"/>
      <c r="B9847" s="75"/>
      <c r="C9847" s="77"/>
      <c r="D9847" s="104"/>
      <c r="E9847" s="75"/>
    </row>
    <row r="9848" spans="1:5" ht="14.1" customHeight="1" x14ac:dyDescent="0.3">
      <c r="A9848" s="103"/>
      <c r="B9848" s="75"/>
      <c r="C9848" s="77"/>
      <c r="D9848" s="104"/>
      <c r="E9848" s="75"/>
    </row>
    <row r="9849" spans="1:5" ht="14.1" customHeight="1" x14ac:dyDescent="0.3">
      <c r="A9849" s="103"/>
      <c r="B9849" s="75"/>
      <c r="C9849" s="77"/>
      <c r="D9849" s="104"/>
      <c r="E9849" s="75"/>
    </row>
    <row r="9850" spans="1:5" ht="14.1" customHeight="1" x14ac:dyDescent="0.3">
      <c r="A9850" s="103"/>
      <c r="B9850" s="75"/>
      <c r="C9850" s="77"/>
      <c r="D9850" s="104"/>
      <c r="E9850" s="75"/>
    </row>
    <row r="9851" spans="1:5" ht="14.1" customHeight="1" x14ac:dyDescent="0.3">
      <c r="A9851" s="103"/>
      <c r="B9851" s="75"/>
      <c r="C9851" s="77"/>
      <c r="D9851" s="104"/>
      <c r="E9851" s="75"/>
    </row>
    <row r="9852" spans="1:5" ht="14.1" customHeight="1" x14ac:dyDescent="0.3">
      <c r="A9852" s="103"/>
      <c r="B9852" s="75"/>
      <c r="C9852" s="77"/>
      <c r="D9852" s="104"/>
      <c r="E9852" s="75"/>
    </row>
    <row r="9853" spans="1:5" ht="14.1" customHeight="1" x14ac:dyDescent="0.3">
      <c r="A9853" s="103"/>
      <c r="B9853" s="75"/>
      <c r="C9853" s="77"/>
      <c r="D9853" s="104"/>
      <c r="E9853" s="75"/>
    </row>
    <row r="9854" spans="1:5" ht="14.1" customHeight="1" x14ac:dyDescent="0.3">
      <c r="A9854" s="103"/>
      <c r="B9854" s="75"/>
      <c r="C9854" s="77"/>
      <c r="D9854" s="104"/>
      <c r="E9854" s="75"/>
    </row>
    <row r="9855" spans="1:5" ht="14.1" customHeight="1" x14ac:dyDescent="0.3">
      <c r="A9855" s="103"/>
      <c r="B9855" s="75"/>
      <c r="C9855" s="77"/>
      <c r="D9855" s="104"/>
      <c r="E9855" s="75"/>
    </row>
    <row r="9856" spans="1:5" ht="14.1" customHeight="1" x14ac:dyDescent="0.3">
      <c r="A9856" s="103"/>
      <c r="B9856" s="75"/>
      <c r="C9856" s="77"/>
      <c r="D9856" s="104"/>
      <c r="E9856" s="75"/>
    </row>
    <row r="9857" spans="1:5" ht="14.1" customHeight="1" x14ac:dyDescent="0.3">
      <c r="A9857" s="103"/>
      <c r="B9857" s="75"/>
      <c r="C9857" s="77"/>
      <c r="D9857" s="104"/>
      <c r="E9857" s="75"/>
    </row>
    <row r="9858" spans="1:5" ht="14.1" customHeight="1" x14ac:dyDescent="0.3">
      <c r="A9858" s="103"/>
      <c r="B9858" s="75"/>
      <c r="C9858" s="77"/>
      <c r="D9858" s="104"/>
      <c r="E9858" s="75"/>
    </row>
    <row r="9859" spans="1:5" ht="14.1" customHeight="1" x14ac:dyDescent="0.3">
      <c r="A9859" s="103"/>
      <c r="B9859" s="75"/>
      <c r="C9859" s="77"/>
      <c r="D9859" s="104"/>
      <c r="E9859" s="75"/>
    </row>
    <row r="9860" spans="1:5" ht="14.1" customHeight="1" x14ac:dyDescent="0.3">
      <c r="A9860" s="103"/>
      <c r="B9860" s="75"/>
      <c r="C9860" s="77"/>
      <c r="D9860" s="104"/>
      <c r="E9860" s="75"/>
    </row>
    <row r="9861" spans="1:5" ht="14.1" customHeight="1" x14ac:dyDescent="0.3">
      <c r="A9861" s="103"/>
      <c r="B9861" s="75"/>
      <c r="C9861" s="77"/>
      <c r="D9861" s="104"/>
      <c r="E9861" s="75"/>
    </row>
    <row r="9862" spans="1:5" ht="14.1" customHeight="1" x14ac:dyDescent="0.3">
      <c r="A9862" s="103"/>
      <c r="B9862" s="75"/>
      <c r="C9862" s="77"/>
      <c r="D9862" s="104"/>
      <c r="E9862" s="75"/>
    </row>
    <row r="9863" spans="1:5" ht="14.1" customHeight="1" x14ac:dyDescent="0.3">
      <c r="A9863" s="103"/>
      <c r="B9863" s="75"/>
      <c r="C9863" s="77"/>
      <c r="D9863" s="104"/>
      <c r="E9863" s="75"/>
    </row>
    <row r="9864" spans="1:5" ht="14.1" customHeight="1" x14ac:dyDescent="0.3">
      <c r="A9864" s="103"/>
      <c r="B9864" s="75"/>
      <c r="C9864" s="77"/>
      <c r="D9864" s="104"/>
      <c r="E9864" s="75"/>
    </row>
    <row r="9865" spans="1:5" ht="14.1" customHeight="1" x14ac:dyDescent="0.3">
      <c r="A9865" s="103"/>
      <c r="B9865" s="75"/>
      <c r="C9865" s="77"/>
      <c r="D9865" s="104"/>
      <c r="E9865" s="75"/>
    </row>
    <row r="9866" spans="1:5" ht="14.1" customHeight="1" x14ac:dyDescent="0.3">
      <c r="A9866" s="103"/>
      <c r="B9866" s="75"/>
      <c r="C9866" s="77"/>
      <c r="D9866" s="104"/>
      <c r="E9866" s="75"/>
    </row>
    <row r="9867" spans="1:5" ht="14.1" customHeight="1" x14ac:dyDescent="0.3">
      <c r="A9867" s="103"/>
      <c r="B9867" s="75"/>
      <c r="C9867" s="77"/>
      <c r="D9867" s="104"/>
      <c r="E9867" s="75"/>
    </row>
    <row r="9868" spans="1:5" ht="14.1" customHeight="1" x14ac:dyDescent="0.3">
      <c r="A9868" s="103"/>
      <c r="B9868" s="75"/>
      <c r="C9868" s="77"/>
      <c r="D9868" s="104"/>
      <c r="E9868" s="75"/>
    </row>
    <row r="9869" spans="1:5" ht="14.1" customHeight="1" x14ac:dyDescent="0.3">
      <c r="A9869" s="103"/>
      <c r="B9869" s="75"/>
      <c r="C9869" s="77"/>
      <c r="D9869" s="104"/>
      <c r="E9869" s="75"/>
    </row>
    <row r="9870" spans="1:5" ht="14.1" customHeight="1" x14ac:dyDescent="0.3">
      <c r="A9870" s="103"/>
      <c r="B9870" s="75"/>
      <c r="C9870" s="77"/>
      <c r="D9870" s="104"/>
      <c r="E9870" s="75"/>
    </row>
    <row r="9871" spans="1:5" ht="14.1" customHeight="1" x14ac:dyDescent="0.3">
      <c r="A9871" s="103"/>
      <c r="B9871" s="75"/>
      <c r="C9871" s="77"/>
      <c r="D9871" s="104"/>
      <c r="E9871" s="75"/>
    </row>
    <row r="9872" spans="1:5" ht="14.1" customHeight="1" x14ac:dyDescent="0.3">
      <c r="A9872" s="103"/>
      <c r="B9872" s="75"/>
      <c r="C9872" s="77"/>
      <c r="D9872" s="104"/>
      <c r="E9872" s="75"/>
    </row>
    <row r="9873" spans="1:5" ht="14.1" customHeight="1" x14ac:dyDescent="0.3">
      <c r="A9873" s="103"/>
      <c r="B9873" s="75"/>
      <c r="C9873" s="77"/>
      <c r="D9873" s="104"/>
      <c r="E9873" s="75"/>
    </row>
    <row r="9874" spans="1:5" ht="14.1" customHeight="1" x14ac:dyDescent="0.3">
      <c r="A9874" s="103"/>
      <c r="B9874" s="75"/>
      <c r="C9874" s="77"/>
      <c r="D9874" s="104"/>
      <c r="E9874" s="75"/>
    </row>
    <row r="9875" spans="1:5" ht="14.1" customHeight="1" x14ac:dyDescent="0.3">
      <c r="A9875" s="103"/>
      <c r="B9875" s="75"/>
      <c r="C9875" s="77"/>
      <c r="D9875" s="104"/>
      <c r="E9875" s="75"/>
    </row>
    <row r="9876" spans="1:5" ht="14.1" customHeight="1" x14ac:dyDescent="0.3">
      <c r="A9876" s="103"/>
      <c r="B9876" s="75"/>
      <c r="C9876" s="77"/>
      <c r="D9876" s="104"/>
      <c r="E9876" s="75"/>
    </row>
    <row r="9877" spans="1:5" ht="14.1" customHeight="1" x14ac:dyDescent="0.3">
      <c r="A9877" s="103"/>
      <c r="B9877" s="75"/>
      <c r="C9877" s="77"/>
      <c r="D9877" s="104"/>
      <c r="E9877" s="75"/>
    </row>
    <row r="9878" spans="1:5" ht="14.1" customHeight="1" x14ac:dyDescent="0.3">
      <c r="A9878" s="103"/>
      <c r="B9878" s="75"/>
      <c r="C9878" s="77"/>
      <c r="D9878" s="104"/>
      <c r="E9878" s="75"/>
    </row>
    <row r="9879" spans="1:5" ht="14.1" customHeight="1" x14ac:dyDescent="0.3">
      <c r="A9879" s="103"/>
      <c r="B9879" s="75"/>
      <c r="C9879" s="77"/>
      <c r="D9879" s="104"/>
      <c r="E9879" s="75"/>
    </row>
    <row r="9880" spans="1:5" ht="14.1" customHeight="1" x14ac:dyDescent="0.3">
      <c r="A9880" s="103"/>
      <c r="B9880" s="75"/>
      <c r="C9880" s="77"/>
      <c r="D9880" s="104"/>
      <c r="E9880" s="75"/>
    </row>
    <row r="9881" spans="1:5" ht="14.1" customHeight="1" x14ac:dyDescent="0.3">
      <c r="A9881" s="103"/>
      <c r="B9881" s="75"/>
      <c r="C9881" s="77"/>
      <c r="D9881" s="104"/>
      <c r="E9881" s="75"/>
    </row>
    <row r="9882" spans="1:5" ht="14.1" customHeight="1" x14ac:dyDescent="0.3">
      <c r="A9882" s="103"/>
      <c r="B9882" s="75"/>
      <c r="C9882" s="77"/>
      <c r="D9882" s="104"/>
      <c r="E9882" s="75"/>
    </row>
    <row r="9883" spans="1:5" ht="14.1" customHeight="1" x14ac:dyDescent="0.3">
      <c r="A9883" s="103"/>
      <c r="B9883" s="75"/>
      <c r="C9883" s="77"/>
      <c r="D9883" s="104"/>
      <c r="E9883" s="75"/>
    </row>
    <row r="9884" spans="1:5" ht="14.1" customHeight="1" x14ac:dyDescent="0.3">
      <c r="A9884" s="103"/>
      <c r="B9884" s="75"/>
      <c r="C9884" s="77"/>
      <c r="D9884" s="104"/>
      <c r="E9884" s="75"/>
    </row>
    <row r="9885" spans="1:5" ht="14.1" customHeight="1" x14ac:dyDescent="0.3">
      <c r="A9885" s="103"/>
      <c r="B9885" s="75"/>
      <c r="C9885" s="77"/>
      <c r="D9885" s="104"/>
      <c r="E9885" s="75"/>
    </row>
    <row r="9886" spans="1:5" ht="14.1" customHeight="1" x14ac:dyDescent="0.3">
      <c r="A9886" s="103"/>
      <c r="B9886" s="75"/>
      <c r="C9886" s="77"/>
      <c r="D9886" s="104"/>
      <c r="E9886" s="75"/>
    </row>
    <row r="9887" spans="1:5" ht="14.1" customHeight="1" x14ac:dyDescent="0.3">
      <c r="A9887" s="103"/>
      <c r="B9887" s="75"/>
      <c r="C9887" s="77"/>
      <c r="D9887" s="104"/>
      <c r="E9887" s="75"/>
    </row>
    <row r="9888" spans="1:5" ht="14.1" customHeight="1" x14ac:dyDescent="0.3">
      <c r="A9888" s="103"/>
      <c r="B9888" s="75"/>
      <c r="C9888" s="77"/>
      <c r="D9888" s="104"/>
      <c r="E9888" s="75"/>
    </row>
    <row r="9889" spans="1:5" ht="14.1" customHeight="1" x14ac:dyDescent="0.3">
      <c r="A9889" s="103"/>
      <c r="B9889" s="75"/>
      <c r="C9889" s="77"/>
      <c r="D9889" s="104"/>
      <c r="E9889" s="75"/>
    </row>
    <row r="9890" spans="1:5" ht="14.1" customHeight="1" x14ac:dyDescent="0.3">
      <c r="A9890" s="103"/>
      <c r="B9890" s="75"/>
      <c r="C9890" s="77"/>
      <c r="D9890" s="104"/>
      <c r="E9890" s="75"/>
    </row>
    <row r="9891" spans="1:5" ht="14.1" customHeight="1" x14ac:dyDescent="0.3">
      <c r="A9891" s="103"/>
      <c r="B9891" s="75"/>
      <c r="C9891" s="77"/>
      <c r="D9891" s="104"/>
      <c r="E9891" s="75"/>
    </row>
    <row r="9892" spans="1:5" ht="14.1" customHeight="1" x14ac:dyDescent="0.3">
      <c r="A9892" s="103"/>
      <c r="B9892" s="75"/>
      <c r="C9892" s="77"/>
      <c r="D9892" s="104"/>
      <c r="E9892" s="75"/>
    </row>
    <row r="9893" spans="1:5" ht="14.1" customHeight="1" x14ac:dyDescent="0.3">
      <c r="A9893" s="103"/>
      <c r="B9893" s="75"/>
      <c r="C9893" s="77"/>
      <c r="D9893" s="104"/>
      <c r="E9893" s="75"/>
    </row>
    <row r="9894" spans="1:5" ht="14.1" customHeight="1" x14ac:dyDescent="0.3">
      <c r="A9894" s="103"/>
      <c r="B9894" s="75"/>
      <c r="C9894" s="77"/>
      <c r="D9894" s="104"/>
      <c r="E9894" s="75"/>
    </row>
    <row r="9895" spans="1:5" ht="14.1" customHeight="1" x14ac:dyDescent="0.3">
      <c r="A9895" s="103"/>
      <c r="B9895" s="75"/>
      <c r="C9895" s="77"/>
      <c r="D9895" s="104"/>
      <c r="E9895" s="75"/>
    </row>
    <row r="9896" spans="1:5" ht="14.1" customHeight="1" x14ac:dyDescent="0.3">
      <c r="A9896" s="103"/>
      <c r="B9896" s="75"/>
      <c r="C9896" s="77"/>
      <c r="D9896" s="104"/>
      <c r="E9896" s="75"/>
    </row>
    <row r="9897" spans="1:5" ht="14.1" customHeight="1" x14ac:dyDescent="0.3">
      <c r="A9897" s="103"/>
      <c r="B9897" s="75"/>
      <c r="C9897" s="77"/>
      <c r="D9897" s="104"/>
      <c r="E9897" s="75"/>
    </row>
    <row r="9898" spans="1:5" ht="14.1" customHeight="1" x14ac:dyDescent="0.3">
      <c r="A9898" s="103"/>
      <c r="B9898" s="75"/>
      <c r="C9898" s="77"/>
      <c r="D9898" s="104"/>
      <c r="E9898" s="75"/>
    </row>
    <row r="9899" spans="1:5" ht="14.1" customHeight="1" x14ac:dyDescent="0.3">
      <c r="A9899" s="103"/>
      <c r="B9899" s="75"/>
      <c r="C9899" s="77"/>
      <c r="D9899" s="104"/>
      <c r="E9899" s="75"/>
    </row>
    <row r="9900" spans="1:5" ht="14.1" customHeight="1" x14ac:dyDescent="0.3">
      <c r="A9900" s="103"/>
      <c r="B9900" s="75"/>
      <c r="C9900" s="77"/>
      <c r="D9900" s="104"/>
      <c r="E9900" s="75"/>
    </row>
    <row r="9901" spans="1:5" ht="14.1" customHeight="1" x14ac:dyDescent="0.3">
      <c r="A9901" s="103"/>
      <c r="B9901" s="75"/>
      <c r="C9901" s="77"/>
      <c r="D9901" s="104"/>
      <c r="E9901" s="75"/>
    </row>
    <row r="9902" spans="1:5" ht="14.1" customHeight="1" x14ac:dyDescent="0.3">
      <c r="A9902" s="103"/>
      <c r="B9902" s="75"/>
      <c r="C9902" s="77"/>
      <c r="D9902" s="104"/>
      <c r="E9902" s="75"/>
    </row>
    <row r="9903" spans="1:5" ht="14.1" customHeight="1" x14ac:dyDescent="0.3">
      <c r="A9903" s="103"/>
      <c r="B9903" s="75"/>
      <c r="C9903" s="77"/>
      <c r="D9903" s="104"/>
      <c r="E9903" s="75"/>
    </row>
    <row r="9904" spans="1:5" ht="14.1" customHeight="1" x14ac:dyDescent="0.3">
      <c r="A9904" s="103"/>
      <c r="B9904" s="75"/>
      <c r="C9904" s="77"/>
      <c r="D9904" s="104"/>
      <c r="E9904" s="75"/>
    </row>
    <row r="9905" spans="1:5" ht="14.1" customHeight="1" x14ac:dyDescent="0.3">
      <c r="A9905" s="103"/>
      <c r="B9905" s="75"/>
      <c r="C9905" s="77"/>
      <c r="D9905" s="104"/>
      <c r="E9905" s="75"/>
    </row>
    <row r="9906" spans="1:5" ht="14.1" customHeight="1" x14ac:dyDescent="0.3">
      <c r="A9906" s="103"/>
      <c r="B9906" s="75"/>
      <c r="C9906" s="77"/>
      <c r="D9906" s="104"/>
      <c r="E9906" s="75"/>
    </row>
    <row r="9907" spans="1:5" ht="14.1" customHeight="1" x14ac:dyDescent="0.3">
      <c r="A9907" s="103"/>
      <c r="B9907" s="75"/>
      <c r="C9907" s="77"/>
      <c r="D9907" s="104"/>
      <c r="E9907" s="75"/>
    </row>
    <row r="9908" spans="1:5" ht="14.1" customHeight="1" x14ac:dyDescent="0.3">
      <c r="A9908" s="103"/>
      <c r="B9908" s="75"/>
      <c r="C9908" s="77"/>
      <c r="D9908" s="104"/>
      <c r="E9908" s="75"/>
    </row>
    <row r="9909" spans="1:5" ht="14.1" customHeight="1" x14ac:dyDescent="0.3">
      <c r="A9909" s="103"/>
      <c r="B9909" s="75"/>
      <c r="C9909" s="77"/>
      <c r="D9909" s="104"/>
      <c r="E9909" s="75"/>
    </row>
    <row r="9910" spans="1:5" ht="14.1" customHeight="1" x14ac:dyDescent="0.3">
      <c r="A9910" s="103"/>
      <c r="B9910" s="75"/>
      <c r="C9910" s="77"/>
      <c r="D9910" s="104"/>
      <c r="E9910" s="75"/>
    </row>
    <row r="9911" spans="1:5" ht="14.1" customHeight="1" x14ac:dyDescent="0.3">
      <c r="A9911" s="103"/>
      <c r="B9911" s="75"/>
      <c r="C9911" s="77"/>
      <c r="D9911" s="104"/>
      <c r="E9911" s="75"/>
    </row>
    <row r="9912" spans="1:5" ht="14.1" customHeight="1" x14ac:dyDescent="0.3">
      <c r="A9912" s="103"/>
      <c r="B9912" s="75"/>
      <c r="C9912" s="77"/>
      <c r="D9912" s="104"/>
      <c r="E9912" s="75"/>
    </row>
    <row r="9913" spans="1:5" ht="14.1" customHeight="1" x14ac:dyDescent="0.3">
      <c r="A9913" s="103"/>
      <c r="B9913" s="75"/>
      <c r="C9913" s="77"/>
      <c r="D9913" s="104"/>
      <c r="E9913" s="75"/>
    </row>
    <row r="9914" spans="1:5" ht="14.1" customHeight="1" x14ac:dyDescent="0.3">
      <c r="A9914" s="103"/>
      <c r="B9914" s="75"/>
      <c r="C9914" s="77"/>
      <c r="D9914" s="104"/>
      <c r="E9914" s="75"/>
    </row>
    <row r="9915" spans="1:5" ht="14.1" customHeight="1" x14ac:dyDescent="0.3">
      <c r="A9915" s="103"/>
      <c r="B9915" s="75"/>
      <c r="C9915" s="77"/>
      <c r="D9915" s="104"/>
      <c r="E9915" s="75"/>
    </row>
    <row r="9916" spans="1:5" ht="14.1" customHeight="1" x14ac:dyDescent="0.3">
      <c r="A9916" s="103"/>
      <c r="B9916" s="75"/>
      <c r="C9916" s="77"/>
      <c r="D9916" s="104"/>
      <c r="E9916" s="75"/>
    </row>
    <row r="9917" spans="1:5" ht="14.1" customHeight="1" x14ac:dyDescent="0.3">
      <c r="A9917" s="103"/>
      <c r="B9917" s="75"/>
      <c r="C9917" s="77"/>
      <c r="D9917" s="104"/>
      <c r="E9917" s="75"/>
    </row>
    <row r="9918" spans="1:5" ht="14.1" customHeight="1" x14ac:dyDescent="0.3">
      <c r="A9918" s="103"/>
      <c r="B9918" s="75"/>
      <c r="C9918" s="77"/>
      <c r="D9918" s="104"/>
      <c r="E9918" s="75"/>
    </row>
    <row r="9919" spans="1:5" ht="14.1" customHeight="1" x14ac:dyDescent="0.3">
      <c r="A9919" s="103"/>
      <c r="B9919" s="75"/>
      <c r="C9919" s="77"/>
      <c r="D9919" s="104"/>
      <c r="E9919" s="75"/>
    </row>
    <row r="9920" spans="1:5" ht="14.1" customHeight="1" x14ac:dyDescent="0.3">
      <c r="A9920" s="103"/>
      <c r="B9920" s="75"/>
      <c r="C9920" s="77"/>
      <c r="D9920" s="104"/>
      <c r="E9920" s="75"/>
    </row>
    <row r="9921" spans="1:5" ht="14.1" customHeight="1" x14ac:dyDescent="0.3">
      <c r="A9921" s="103"/>
      <c r="B9921" s="75"/>
      <c r="C9921" s="77"/>
      <c r="D9921" s="104"/>
      <c r="E9921" s="75"/>
    </row>
    <row r="9922" spans="1:5" ht="14.1" customHeight="1" x14ac:dyDescent="0.3">
      <c r="A9922" s="103"/>
      <c r="B9922" s="75"/>
      <c r="C9922" s="77"/>
      <c r="D9922" s="104"/>
      <c r="E9922" s="75"/>
    </row>
    <row r="9923" spans="1:5" ht="14.1" customHeight="1" x14ac:dyDescent="0.3">
      <c r="A9923" s="103"/>
      <c r="B9923" s="75"/>
      <c r="C9923" s="77"/>
      <c r="D9923" s="104"/>
      <c r="E9923" s="75"/>
    </row>
    <row r="9924" spans="1:5" ht="14.1" customHeight="1" x14ac:dyDescent="0.3">
      <c r="A9924" s="103"/>
      <c r="B9924" s="75"/>
      <c r="C9924" s="77"/>
      <c r="D9924" s="104"/>
      <c r="E9924" s="75"/>
    </row>
    <row r="9925" spans="1:5" ht="14.1" customHeight="1" x14ac:dyDescent="0.3">
      <c r="A9925" s="103"/>
      <c r="B9925" s="75"/>
      <c r="C9925" s="77"/>
      <c r="D9925" s="104"/>
      <c r="E9925" s="75"/>
    </row>
    <row r="9926" spans="1:5" ht="14.1" customHeight="1" x14ac:dyDescent="0.3">
      <c r="A9926" s="103"/>
      <c r="B9926" s="75"/>
      <c r="C9926" s="77"/>
      <c r="D9926" s="104"/>
      <c r="E9926" s="75"/>
    </row>
    <row r="9927" spans="1:5" ht="14.1" customHeight="1" x14ac:dyDescent="0.3">
      <c r="A9927" s="103"/>
      <c r="B9927" s="75"/>
      <c r="C9927" s="77"/>
      <c r="D9927" s="104"/>
      <c r="E9927" s="75"/>
    </row>
    <row r="9928" spans="1:5" ht="14.1" customHeight="1" x14ac:dyDescent="0.3">
      <c r="A9928" s="103"/>
      <c r="B9928" s="75"/>
      <c r="C9928" s="77"/>
      <c r="D9928" s="104"/>
      <c r="E9928" s="75"/>
    </row>
    <row r="9929" spans="1:5" ht="14.1" customHeight="1" x14ac:dyDescent="0.3">
      <c r="A9929" s="103"/>
      <c r="B9929" s="75"/>
      <c r="C9929" s="77"/>
      <c r="D9929" s="104"/>
      <c r="E9929" s="75"/>
    </row>
    <row r="9930" spans="1:5" ht="14.1" customHeight="1" x14ac:dyDescent="0.3">
      <c r="A9930" s="103"/>
      <c r="B9930" s="75"/>
      <c r="C9930" s="77"/>
      <c r="D9930" s="104"/>
      <c r="E9930" s="75"/>
    </row>
    <row r="9931" spans="1:5" ht="14.1" customHeight="1" x14ac:dyDescent="0.3">
      <c r="A9931" s="103"/>
      <c r="B9931" s="75"/>
      <c r="C9931" s="77"/>
      <c r="D9931" s="104"/>
      <c r="E9931" s="75"/>
    </row>
    <row r="9932" spans="1:5" ht="14.1" customHeight="1" x14ac:dyDescent="0.3">
      <c r="A9932" s="103"/>
      <c r="B9932" s="75"/>
      <c r="C9932" s="77"/>
      <c r="D9932" s="104"/>
      <c r="E9932" s="75"/>
    </row>
    <row r="9933" spans="1:5" ht="14.1" customHeight="1" x14ac:dyDescent="0.3">
      <c r="A9933" s="103"/>
      <c r="B9933" s="75"/>
      <c r="C9933" s="77"/>
      <c r="D9933" s="104"/>
      <c r="E9933" s="75"/>
    </row>
    <row r="9934" spans="1:5" ht="14.1" customHeight="1" x14ac:dyDescent="0.3">
      <c r="A9934" s="103"/>
      <c r="B9934" s="75"/>
      <c r="C9934" s="77"/>
      <c r="D9934" s="104"/>
      <c r="E9934" s="75"/>
    </row>
    <row r="9935" spans="1:5" ht="14.1" customHeight="1" x14ac:dyDescent="0.3">
      <c r="A9935" s="103"/>
      <c r="B9935" s="75"/>
      <c r="C9935" s="77"/>
      <c r="D9935" s="104"/>
      <c r="E9935" s="75"/>
    </row>
    <row r="9936" spans="1:5" ht="14.1" customHeight="1" x14ac:dyDescent="0.3">
      <c r="A9936" s="103"/>
      <c r="B9936" s="75"/>
      <c r="C9936" s="77"/>
      <c r="D9936" s="104"/>
      <c r="E9936" s="75"/>
    </row>
    <row r="9937" spans="1:5" ht="14.1" customHeight="1" x14ac:dyDescent="0.3">
      <c r="A9937" s="103"/>
      <c r="B9937" s="75"/>
      <c r="C9937" s="77"/>
      <c r="D9937" s="104"/>
      <c r="E9937" s="75"/>
    </row>
    <row r="9938" spans="1:5" ht="14.1" customHeight="1" x14ac:dyDescent="0.3">
      <c r="A9938" s="103"/>
      <c r="B9938" s="75"/>
      <c r="C9938" s="77"/>
      <c r="D9938" s="104"/>
      <c r="E9938" s="75"/>
    </row>
    <row r="9939" spans="1:5" ht="14.1" customHeight="1" x14ac:dyDescent="0.3">
      <c r="A9939" s="103"/>
      <c r="B9939" s="75"/>
      <c r="C9939" s="77"/>
      <c r="D9939" s="104"/>
      <c r="E9939" s="75"/>
    </row>
    <row r="9940" spans="1:5" ht="14.1" customHeight="1" x14ac:dyDescent="0.3">
      <c r="A9940" s="103"/>
      <c r="B9940" s="75"/>
      <c r="C9940" s="77"/>
      <c r="D9940" s="104"/>
      <c r="E9940" s="75"/>
    </row>
    <row r="9941" spans="1:5" ht="14.1" customHeight="1" x14ac:dyDescent="0.3">
      <c r="A9941" s="103"/>
      <c r="B9941" s="75"/>
      <c r="C9941" s="77"/>
      <c r="D9941" s="104"/>
      <c r="E9941" s="75"/>
    </row>
    <row r="9942" spans="1:5" ht="14.1" customHeight="1" x14ac:dyDescent="0.3">
      <c r="A9942" s="103"/>
      <c r="B9942" s="75"/>
      <c r="C9942" s="77"/>
      <c r="D9942" s="104"/>
      <c r="E9942" s="75"/>
    </row>
    <row r="9943" spans="1:5" ht="14.1" customHeight="1" x14ac:dyDescent="0.3">
      <c r="A9943" s="103"/>
      <c r="B9943" s="75"/>
      <c r="C9943" s="77"/>
      <c r="D9943" s="104"/>
      <c r="E9943" s="75"/>
    </row>
    <row r="9944" spans="1:5" ht="14.1" customHeight="1" x14ac:dyDescent="0.3">
      <c r="A9944" s="103"/>
      <c r="B9944" s="75"/>
      <c r="C9944" s="77"/>
      <c r="D9944" s="104"/>
      <c r="E9944" s="75"/>
    </row>
    <row r="9945" spans="1:5" ht="14.1" customHeight="1" x14ac:dyDescent="0.3">
      <c r="A9945" s="103"/>
      <c r="B9945" s="75"/>
      <c r="C9945" s="77"/>
      <c r="D9945" s="104"/>
      <c r="E9945" s="75"/>
    </row>
    <row r="9946" spans="1:5" ht="14.1" customHeight="1" x14ac:dyDescent="0.3">
      <c r="A9946" s="103"/>
      <c r="B9946" s="75"/>
      <c r="C9946" s="77"/>
      <c r="D9946" s="104"/>
      <c r="E9946" s="75"/>
    </row>
    <row r="9947" spans="1:5" ht="14.1" customHeight="1" x14ac:dyDescent="0.3">
      <c r="A9947" s="103"/>
      <c r="B9947" s="75"/>
      <c r="C9947" s="77"/>
      <c r="D9947" s="104"/>
      <c r="E9947" s="75"/>
    </row>
    <row r="9948" spans="1:5" ht="14.1" customHeight="1" x14ac:dyDescent="0.3">
      <c r="A9948" s="103"/>
      <c r="B9948" s="75"/>
      <c r="C9948" s="77"/>
      <c r="D9948" s="104"/>
      <c r="E9948" s="75"/>
    </row>
    <row r="9949" spans="1:5" ht="14.1" customHeight="1" x14ac:dyDescent="0.3">
      <c r="A9949" s="103"/>
      <c r="B9949" s="75"/>
      <c r="C9949" s="77"/>
      <c r="D9949" s="104"/>
      <c r="E9949" s="75"/>
    </row>
    <row r="9950" spans="1:5" ht="14.1" customHeight="1" x14ac:dyDescent="0.3">
      <c r="A9950" s="103"/>
      <c r="B9950" s="75"/>
      <c r="C9950" s="77"/>
      <c r="D9950" s="104"/>
      <c r="E9950" s="75"/>
    </row>
    <row r="9951" spans="1:5" ht="14.1" customHeight="1" x14ac:dyDescent="0.3">
      <c r="A9951" s="103"/>
      <c r="B9951" s="75"/>
      <c r="C9951" s="77"/>
      <c r="D9951" s="104"/>
      <c r="E9951" s="75"/>
    </row>
    <row r="9952" spans="1:5" ht="14.1" customHeight="1" x14ac:dyDescent="0.3">
      <c r="A9952" s="103"/>
      <c r="B9952" s="75"/>
      <c r="C9952" s="77"/>
      <c r="D9952" s="104"/>
      <c r="E9952" s="75"/>
    </row>
    <row r="9953" spans="1:5" ht="14.1" customHeight="1" x14ac:dyDescent="0.3">
      <c r="A9953" s="103"/>
      <c r="B9953" s="75"/>
      <c r="C9953" s="77"/>
      <c r="D9953" s="104"/>
      <c r="E9953" s="75"/>
    </row>
    <row r="9954" spans="1:5" ht="14.1" customHeight="1" x14ac:dyDescent="0.3">
      <c r="A9954" s="103"/>
      <c r="B9954" s="75"/>
      <c r="C9954" s="77"/>
      <c r="D9954" s="104"/>
      <c r="E9954" s="75"/>
    </row>
    <row r="9955" spans="1:5" ht="14.1" customHeight="1" x14ac:dyDescent="0.3">
      <c r="A9955" s="103"/>
      <c r="B9955" s="75"/>
      <c r="C9955" s="77"/>
      <c r="D9955" s="104"/>
      <c r="E9955" s="75"/>
    </row>
    <row r="9956" spans="1:5" ht="14.1" customHeight="1" x14ac:dyDescent="0.3">
      <c r="A9956" s="103"/>
      <c r="B9956" s="75"/>
      <c r="C9956" s="77"/>
      <c r="D9956" s="104"/>
      <c r="E9956" s="75"/>
    </row>
    <row r="9957" spans="1:5" ht="14.1" customHeight="1" x14ac:dyDescent="0.3">
      <c r="A9957" s="103"/>
      <c r="B9957" s="75"/>
      <c r="C9957" s="77"/>
      <c r="D9957" s="104"/>
      <c r="E9957" s="75"/>
    </row>
    <row r="9958" spans="1:5" ht="14.1" customHeight="1" x14ac:dyDescent="0.3">
      <c r="A9958" s="103"/>
      <c r="B9958" s="75"/>
      <c r="C9958" s="77"/>
      <c r="D9958" s="104"/>
      <c r="E9958" s="75"/>
    </row>
    <row r="9959" spans="1:5" ht="14.1" customHeight="1" x14ac:dyDescent="0.3">
      <c r="A9959" s="103"/>
      <c r="B9959" s="75"/>
      <c r="C9959" s="77"/>
      <c r="D9959" s="104"/>
      <c r="E9959" s="75"/>
    </row>
    <row r="9960" spans="1:5" ht="14.1" customHeight="1" x14ac:dyDescent="0.3">
      <c r="A9960" s="103"/>
      <c r="B9960" s="75"/>
      <c r="C9960" s="77"/>
      <c r="D9960" s="104"/>
      <c r="E9960" s="75"/>
    </row>
    <row r="9961" spans="1:5" ht="14.1" customHeight="1" x14ac:dyDescent="0.3">
      <c r="A9961" s="103"/>
      <c r="B9961" s="75"/>
      <c r="C9961" s="77"/>
      <c r="D9961" s="104"/>
      <c r="E9961" s="75"/>
    </row>
    <row r="9962" spans="1:5" ht="14.1" customHeight="1" x14ac:dyDescent="0.3">
      <c r="A9962" s="103"/>
      <c r="B9962" s="75"/>
      <c r="C9962" s="77"/>
      <c r="D9962" s="104"/>
      <c r="E9962" s="75"/>
    </row>
    <row r="9963" spans="1:5" ht="14.1" customHeight="1" x14ac:dyDescent="0.3">
      <c r="A9963" s="103"/>
      <c r="B9963" s="75"/>
      <c r="C9963" s="77"/>
      <c r="D9963" s="104"/>
      <c r="E9963" s="75"/>
    </row>
    <row r="9964" spans="1:5" ht="14.1" customHeight="1" x14ac:dyDescent="0.3">
      <c r="A9964" s="103"/>
      <c r="B9964" s="75"/>
      <c r="C9964" s="77"/>
      <c r="D9964" s="104"/>
      <c r="E9964" s="75"/>
    </row>
    <row r="9965" spans="1:5" ht="14.1" customHeight="1" x14ac:dyDescent="0.3">
      <c r="A9965" s="103"/>
      <c r="B9965" s="75"/>
      <c r="C9965" s="77"/>
      <c r="D9965" s="104"/>
      <c r="E9965" s="75"/>
    </row>
    <row r="9966" spans="1:5" ht="14.1" customHeight="1" x14ac:dyDescent="0.3">
      <c r="A9966" s="103"/>
      <c r="B9966" s="75"/>
      <c r="C9966" s="77"/>
      <c r="D9966" s="104"/>
      <c r="E9966" s="75"/>
    </row>
    <row r="9967" spans="1:5" ht="14.1" customHeight="1" x14ac:dyDescent="0.3">
      <c r="A9967" s="103"/>
      <c r="B9967" s="75"/>
      <c r="C9967" s="77"/>
      <c r="D9967" s="104"/>
      <c r="E9967" s="75"/>
    </row>
    <row r="9968" spans="1:5" ht="14.1" customHeight="1" x14ac:dyDescent="0.3">
      <c r="A9968" s="103"/>
      <c r="B9968" s="75"/>
      <c r="C9968" s="77"/>
      <c r="D9968" s="104"/>
      <c r="E9968" s="75"/>
    </row>
    <row r="9969" spans="1:5" ht="14.1" customHeight="1" x14ac:dyDescent="0.3">
      <c r="A9969" s="103"/>
      <c r="B9969" s="75"/>
      <c r="C9969" s="77"/>
      <c r="D9969" s="104"/>
      <c r="E9969" s="75"/>
    </row>
    <row r="9970" spans="1:5" ht="14.1" customHeight="1" x14ac:dyDescent="0.3">
      <c r="A9970" s="103"/>
      <c r="B9970" s="75"/>
      <c r="C9970" s="77"/>
      <c r="D9970" s="104"/>
      <c r="E9970" s="75"/>
    </row>
    <row r="9971" spans="1:5" ht="14.1" customHeight="1" x14ac:dyDescent="0.3">
      <c r="A9971" s="103"/>
      <c r="B9971" s="75"/>
      <c r="C9971" s="77"/>
      <c r="D9971" s="104"/>
      <c r="E9971" s="75"/>
    </row>
    <row r="9972" spans="1:5" ht="14.1" customHeight="1" x14ac:dyDescent="0.3">
      <c r="A9972" s="103"/>
      <c r="B9972" s="75"/>
      <c r="C9972" s="77"/>
      <c r="D9972" s="104"/>
      <c r="E9972" s="75"/>
    </row>
    <row r="9973" spans="1:5" ht="14.1" customHeight="1" x14ac:dyDescent="0.3">
      <c r="A9973" s="103"/>
      <c r="B9973" s="75"/>
      <c r="C9973" s="77"/>
      <c r="D9973" s="104"/>
      <c r="E9973" s="75"/>
    </row>
    <row r="9974" spans="1:5" ht="14.1" customHeight="1" x14ac:dyDescent="0.3">
      <c r="A9974" s="103"/>
      <c r="B9974" s="75"/>
      <c r="C9974" s="77"/>
      <c r="D9974" s="104"/>
      <c r="E9974" s="75"/>
    </row>
    <row r="9975" spans="1:5" ht="14.1" customHeight="1" x14ac:dyDescent="0.3">
      <c r="A9975" s="103"/>
      <c r="B9975" s="75"/>
      <c r="C9975" s="77"/>
      <c r="D9975" s="104"/>
      <c r="E9975" s="75"/>
    </row>
    <row r="9976" spans="1:5" ht="14.1" customHeight="1" x14ac:dyDescent="0.3">
      <c r="A9976" s="103"/>
      <c r="B9976" s="75"/>
      <c r="C9976" s="77"/>
      <c r="D9976" s="104"/>
      <c r="E9976" s="75"/>
    </row>
    <row r="9977" spans="1:5" ht="14.1" customHeight="1" x14ac:dyDescent="0.3">
      <c r="A9977" s="103"/>
      <c r="B9977" s="75"/>
      <c r="C9977" s="77"/>
      <c r="D9977" s="104"/>
      <c r="E9977" s="75"/>
    </row>
    <row r="9978" spans="1:5" ht="14.1" customHeight="1" x14ac:dyDescent="0.3">
      <c r="A9978" s="103"/>
      <c r="B9978" s="75"/>
      <c r="C9978" s="77"/>
      <c r="D9978" s="104"/>
      <c r="E9978" s="75"/>
    </row>
    <row r="9979" spans="1:5" ht="14.1" customHeight="1" x14ac:dyDescent="0.3">
      <c r="A9979" s="103"/>
      <c r="B9979" s="75"/>
      <c r="C9979" s="77"/>
      <c r="D9979" s="104"/>
      <c r="E9979" s="75"/>
    </row>
    <row r="9980" spans="1:5" ht="14.1" customHeight="1" x14ac:dyDescent="0.3">
      <c r="A9980" s="103"/>
      <c r="B9980" s="75"/>
      <c r="C9980" s="77"/>
      <c r="D9980" s="104"/>
      <c r="E9980" s="75"/>
    </row>
    <row r="9981" spans="1:5" ht="14.1" customHeight="1" x14ac:dyDescent="0.3">
      <c r="A9981" s="103"/>
      <c r="B9981" s="75"/>
      <c r="C9981" s="77"/>
      <c r="D9981" s="104"/>
      <c r="E9981" s="75"/>
    </row>
    <row r="9982" spans="1:5" ht="14.1" customHeight="1" x14ac:dyDescent="0.3">
      <c r="A9982" s="103"/>
      <c r="B9982" s="75"/>
      <c r="C9982" s="77"/>
      <c r="D9982" s="104"/>
      <c r="E9982" s="75"/>
    </row>
    <row r="9983" spans="1:5" ht="14.1" customHeight="1" x14ac:dyDescent="0.3">
      <c r="A9983" s="103"/>
      <c r="B9983" s="75"/>
      <c r="C9983" s="77"/>
      <c r="D9983" s="104"/>
      <c r="E9983" s="75"/>
    </row>
    <row r="9984" spans="1:5" ht="14.1" customHeight="1" x14ac:dyDescent="0.3">
      <c r="A9984" s="103"/>
      <c r="B9984" s="75"/>
      <c r="C9984" s="77"/>
      <c r="D9984" s="104"/>
      <c r="E9984" s="75"/>
    </row>
    <row r="9985" spans="1:5" ht="14.1" customHeight="1" x14ac:dyDescent="0.3">
      <c r="A9985" s="103"/>
      <c r="B9985" s="75"/>
      <c r="C9985" s="77"/>
      <c r="D9985" s="104"/>
      <c r="E9985" s="75"/>
    </row>
    <row r="9986" spans="1:5" ht="14.1" customHeight="1" x14ac:dyDescent="0.3">
      <c r="A9986" s="103"/>
      <c r="B9986" s="75"/>
      <c r="C9986" s="77"/>
      <c r="D9986" s="104"/>
      <c r="E9986" s="75"/>
    </row>
    <row r="9987" spans="1:5" ht="14.1" customHeight="1" x14ac:dyDescent="0.3">
      <c r="A9987" s="103"/>
      <c r="B9987" s="75"/>
      <c r="C9987" s="77"/>
      <c r="D9987" s="104"/>
      <c r="E9987" s="75"/>
    </row>
    <row r="9988" spans="1:5" ht="14.1" customHeight="1" x14ac:dyDescent="0.3">
      <c r="A9988" s="103"/>
      <c r="B9988" s="75"/>
      <c r="C9988" s="77"/>
      <c r="D9988" s="104"/>
      <c r="E9988" s="75"/>
    </row>
    <row r="9989" spans="1:5" ht="14.1" customHeight="1" x14ac:dyDescent="0.3">
      <c r="A9989" s="103"/>
      <c r="B9989" s="75"/>
      <c r="C9989" s="77"/>
      <c r="D9989" s="104"/>
      <c r="E9989" s="75"/>
    </row>
    <row r="9990" spans="1:5" ht="14.1" customHeight="1" x14ac:dyDescent="0.3">
      <c r="A9990" s="103"/>
      <c r="B9990" s="75"/>
      <c r="C9990" s="77"/>
      <c r="D9990" s="104"/>
      <c r="E9990" s="75"/>
    </row>
    <row r="9991" spans="1:5" ht="14.1" customHeight="1" x14ac:dyDescent="0.3">
      <c r="A9991" s="103"/>
      <c r="B9991" s="75"/>
      <c r="C9991" s="77"/>
      <c r="D9991" s="104"/>
      <c r="E9991" s="75"/>
    </row>
    <row r="9992" spans="1:5" ht="14.1" customHeight="1" x14ac:dyDescent="0.3">
      <c r="A9992" s="103"/>
      <c r="B9992" s="75"/>
      <c r="C9992" s="77"/>
      <c r="D9992" s="104"/>
      <c r="E9992" s="75"/>
    </row>
    <row r="9993" spans="1:5" ht="14.1" customHeight="1" x14ac:dyDescent="0.3">
      <c r="A9993" s="103"/>
      <c r="B9993" s="75"/>
      <c r="C9993" s="77"/>
      <c r="D9993" s="104"/>
      <c r="E9993" s="75"/>
    </row>
    <row r="9994" spans="1:5" ht="14.1" customHeight="1" x14ac:dyDescent="0.3">
      <c r="A9994" s="103"/>
      <c r="B9994" s="75"/>
      <c r="C9994" s="77"/>
      <c r="D9994" s="104"/>
      <c r="E9994" s="75"/>
    </row>
    <row r="9995" spans="1:5" ht="14.1" customHeight="1" x14ac:dyDescent="0.3">
      <c r="A9995" s="103"/>
      <c r="B9995" s="75"/>
      <c r="C9995" s="77"/>
      <c r="D9995" s="104"/>
      <c r="E9995" s="75"/>
    </row>
    <row r="9996" spans="1:5" ht="14.1" customHeight="1" x14ac:dyDescent="0.3">
      <c r="A9996" s="103"/>
      <c r="B9996" s="75"/>
      <c r="C9996" s="77"/>
      <c r="D9996" s="104"/>
      <c r="E9996" s="75"/>
    </row>
  </sheetData>
  <sheetProtection algorithmName="SHA-512" hashValue="qp64WiCDpNZbrQFY7YZM4lGbqgOXH+DLtjKVftXtsqFbp645kpvnBhF31RxHz6QCtt9xAqqswYJjAT16G2v3NQ==" saltValue="Bra4dB/TEXMHn7qaeCDz2g==" spinCount="100000" sheet="1" objects="1" scenarios="1" sort="0" autoFilter="0"/>
  <autoFilter ref="A1:E9493" xr:uid="{00000000-0009-0000-0000-000000000000}"/>
  <sortState xmlns:xlrd2="http://schemas.microsoft.com/office/spreadsheetml/2017/richdata2" ref="A2:E9499">
    <sortCondition ref="A2:A9499"/>
    <sortCondition descending="1" ref="B2:B9499"/>
    <sortCondition ref="D2:D9499"/>
    <sortCondition ref="E2:E9499"/>
  </sortState>
  <phoneticPr fontId="0" type="noConversion"/>
  <conditionalFormatting sqref="D805">
    <cfRule type="cellIs" dxfId="15" priority="1" stopIfTrue="1" operator="equal">
      <formula>0</formula>
    </cfRule>
  </conditionalFormatting>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F7F54-6D72-4766-B476-CF1C793658B5}">
  <sheetPr codeName="Folha14">
    <pageSetUpPr fitToPage="1"/>
  </sheetPr>
  <dimension ref="A1:AZ51"/>
  <sheetViews>
    <sheetView showGridLines="0" zoomScale="90" zoomScaleNormal="90" workbookViewId="0">
      <pane ySplit="9" topLeftCell="A17" activePane="bottomLeft" state="frozen"/>
      <selection pane="bottomLeft" activeCell="C11" sqref="C11:C47"/>
    </sheetView>
  </sheetViews>
  <sheetFormatPr defaultColWidth="9.140625" defaultRowHeight="15" x14ac:dyDescent="0.35"/>
  <cols>
    <col min="1" max="1" width="12.7109375" style="1" customWidth="1"/>
    <col min="2" max="2" width="6.7109375" style="1" customWidth="1"/>
    <col min="3" max="3" width="12.7109375" style="1" customWidth="1"/>
    <col min="4" max="4" width="100.7109375" style="1" customWidth="1"/>
    <col min="5" max="26" width="9.140625" style="1"/>
    <col min="27" max="52" width="9.140625" style="1" hidden="1" customWidth="1"/>
    <col min="53" max="16384" width="9.140625" style="1"/>
  </cols>
  <sheetData>
    <row r="1" spans="1:44" ht="15.6" customHeight="1" x14ac:dyDescent="0.35">
      <c r="A1" s="171" t="str">
        <f>Resumo!$A$7</f>
        <v>ISO/IEC 27001</v>
      </c>
      <c r="B1" s="171"/>
      <c r="C1" s="171"/>
    </row>
    <row r="2" spans="1:44" ht="15.6" customHeight="1" x14ac:dyDescent="0.35">
      <c r="A2" s="172"/>
      <c r="B2" s="172"/>
      <c r="C2" s="172"/>
    </row>
    <row r="3" spans="1:44" x14ac:dyDescent="0.35">
      <c r="A3" s="66">
        <f>SUM(AA9)</f>
        <v>11</v>
      </c>
      <c r="B3" s="67" t="s">
        <v>2278</v>
      </c>
      <c r="C3" s="68"/>
    </row>
    <row r="4" spans="1:44" ht="15" customHeight="1" x14ac:dyDescent="0.35">
      <c r="A4" s="176" t="s">
        <v>3993</v>
      </c>
      <c r="B4" s="176"/>
      <c r="C4" s="176"/>
    </row>
    <row r="5" spans="1:44" x14ac:dyDescent="0.35">
      <c r="A5" s="89" t="s">
        <v>541</v>
      </c>
      <c r="B5" s="177" t="s">
        <v>540</v>
      </c>
      <c r="C5" s="178"/>
      <c r="AA5" s="2" t="s">
        <v>541</v>
      </c>
    </row>
    <row r="6" spans="1:44" x14ac:dyDescent="0.35">
      <c r="A6" s="88" t="s">
        <v>5265</v>
      </c>
      <c r="B6" s="175" t="s">
        <v>4521</v>
      </c>
      <c r="C6" s="175"/>
      <c r="AA6" s="12" t="str">
        <f>$A$6</f>
        <v>*22301*</v>
      </c>
    </row>
    <row r="7" spans="1:44" x14ac:dyDescent="0.35">
      <c r="A7" s="73" t="s">
        <v>4522</v>
      </c>
      <c r="B7" s="74"/>
      <c r="C7" s="63">
        <f>DCOUNTA([0]!BDECate9000,1,A5:B6)</f>
        <v>1</v>
      </c>
    </row>
    <row r="8" spans="1:44" x14ac:dyDescent="0.35">
      <c r="AA8" s="1" t="str">
        <f>Resumo!$C$20</f>
        <v>Acreditação</v>
      </c>
      <c r="AB8" s="1" t="s">
        <v>502</v>
      </c>
      <c r="AC8" s="1" t="s">
        <v>502</v>
      </c>
    </row>
    <row r="9" spans="1:44" x14ac:dyDescent="0.35">
      <c r="A9" s="1" t="s">
        <v>2277</v>
      </c>
      <c r="B9" s="64"/>
      <c r="C9" s="41" t="s">
        <v>2280</v>
      </c>
      <c r="D9" s="1" t="s">
        <v>2281</v>
      </c>
      <c r="AA9" s="6">
        <f>DCOUNTA([0]!BDECate9000,1,AA5:AA6)</f>
        <v>11</v>
      </c>
      <c r="AB9" s="9" t="s">
        <v>503</v>
      </c>
      <c r="AC9" s="9" t="s">
        <v>504</v>
      </c>
      <c r="AE9" s="2" t="s">
        <v>541</v>
      </c>
      <c r="AF9" s="4" t="s">
        <v>539</v>
      </c>
      <c r="AK9" s="2" t="s">
        <v>541</v>
      </c>
      <c r="AL9" s="4" t="s">
        <v>539</v>
      </c>
      <c r="AO9" s="2" t="s">
        <v>541</v>
      </c>
      <c r="AP9" s="4" t="s">
        <v>539</v>
      </c>
    </row>
    <row r="10" spans="1:44" ht="15" customHeight="1" x14ac:dyDescent="0.35">
      <c r="A10" s="48">
        <v>1</v>
      </c>
      <c r="B10" s="65"/>
      <c r="C10" s="7">
        <f t="shared" ref="C10:C48" si="0">SUM(AA10:AC10)</f>
        <v>0</v>
      </c>
      <c r="D10" s="53" t="s">
        <v>2121</v>
      </c>
      <c r="AA10" s="1">
        <f>DCOUNTA([0]!BDECate9000,1,AE9:AF10)</f>
        <v>0</v>
      </c>
      <c r="AB10" s="1">
        <f>DCOUNTA([0]!BDECate9000,1,AK9:AL10)</f>
        <v>0</v>
      </c>
      <c r="AC10" s="1">
        <f>DCOUNTA([0]!BDECate9000,1,AO9:AP10)</f>
        <v>0</v>
      </c>
      <c r="AE10" s="3" t="str">
        <f>$A$6</f>
        <v>*22301*</v>
      </c>
      <c r="AF10" s="5">
        <f>$A$10</f>
        <v>1</v>
      </c>
      <c r="AG10" s="2" t="s">
        <v>541</v>
      </c>
      <c r="AH10" s="4" t="s">
        <v>539</v>
      </c>
      <c r="AK10" s="3" t="str">
        <f>$A$6</f>
        <v>*22301*</v>
      </c>
      <c r="AL10" s="1" t="str">
        <f>$A$10&amp;";*"</f>
        <v>1;*</v>
      </c>
      <c r="AM10" s="2" t="s">
        <v>541</v>
      </c>
      <c r="AN10" s="4" t="s">
        <v>539</v>
      </c>
      <c r="AO10" s="3" t="str">
        <f>$A$6</f>
        <v>*22301*</v>
      </c>
      <c r="AP10" s="5" t="str">
        <f>"*;"&amp;$A10</f>
        <v>*;1</v>
      </c>
      <c r="AQ10" s="2" t="s">
        <v>541</v>
      </c>
      <c r="AR10" s="4" t="s">
        <v>539</v>
      </c>
    </row>
    <row r="11" spans="1:44" ht="15" customHeight="1" x14ac:dyDescent="0.35">
      <c r="A11" s="48">
        <v>2</v>
      </c>
      <c r="B11" s="65"/>
      <c r="C11" s="7">
        <f t="shared" si="0"/>
        <v>0</v>
      </c>
      <c r="D11" s="53" t="s">
        <v>2122</v>
      </c>
      <c r="AA11" s="1">
        <f>DCOUNTA([0]!BDECate9000,1,AG10:AH11)</f>
        <v>0</v>
      </c>
      <c r="AB11" s="1">
        <f>DCOUNTA([0]!BDECate9000,1,AM10:AN11)</f>
        <v>0</v>
      </c>
      <c r="AC11" s="1">
        <f>DCOUNTA([0]!BDECate9000,1,AQ10:AR11)</f>
        <v>0</v>
      </c>
      <c r="AE11" s="2" t="s">
        <v>541</v>
      </c>
      <c r="AF11" s="4" t="s">
        <v>539</v>
      </c>
      <c r="AG11" s="3" t="str">
        <f>$A$6</f>
        <v>*22301*</v>
      </c>
      <c r="AH11" s="5">
        <f>$A$11</f>
        <v>2</v>
      </c>
      <c r="AK11" s="2" t="s">
        <v>541</v>
      </c>
      <c r="AL11" s="4" t="s">
        <v>539</v>
      </c>
      <c r="AM11" s="3" t="str">
        <f>$A$6</f>
        <v>*22301*</v>
      </c>
      <c r="AN11" s="1" t="str">
        <f>$A$11&amp;";*"</f>
        <v>2;*</v>
      </c>
      <c r="AO11" s="2" t="s">
        <v>541</v>
      </c>
      <c r="AP11" s="4" t="s">
        <v>539</v>
      </c>
      <c r="AQ11" s="3" t="str">
        <f>$A$6</f>
        <v>*22301*</v>
      </c>
      <c r="AR11" s="5" t="str">
        <f>"*;"&amp;$A11</f>
        <v>*;2</v>
      </c>
    </row>
    <row r="12" spans="1:44" ht="15" customHeight="1" x14ac:dyDescent="0.35">
      <c r="A12" s="48">
        <v>3</v>
      </c>
      <c r="B12" s="65"/>
      <c r="C12" s="7">
        <f t="shared" si="0"/>
        <v>0</v>
      </c>
      <c r="D12" s="53" t="s">
        <v>2123</v>
      </c>
      <c r="AA12" s="1">
        <f>DCOUNTA([0]!BDECate9000,1,AE11:AF12)</f>
        <v>0</v>
      </c>
      <c r="AB12" s="1">
        <f>DCOUNTA([0]!BDECate9000,1,AK11:AL12)</f>
        <v>0</v>
      </c>
      <c r="AC12" s="1">
        <f>DCOUNTA([0]!BDECate9000,1,AO11:AP12)</f>
        <v>0</v>
      </c>
      <c r="AE12" s="3" t="str">
        <f>$A$6</f>
        <v>*22301*</v>
      </c>
      <c r="AF12" s="5">
        <f>$A$12</f>
        <v>3</v>
      </c>
      <c r="AG12" s="2" t="s">
        <v>541</v>
      </c>
      <c r="AH12" s="4" t="s">
        <v>539</v>
      </c>
      <c r="AK12" s="3" t="str">
        <f>$A$6</f>
        <v>*22301*</v>
      </c>
      <c r="AL12" s="1" t="str">
        <f>$A$12&amp;";*"</f>
        <v>3;*</v>
      </c>
      <c r="AM12" s="2" t="s">
        <v>541</v>
      </c>
      <c r="AN12" s="4" t="s">
        <v>539</v>
      </c>
      <c r="AO12" s="3" t="str">
        <f>$A$6</f>
        <v>*22301*</v>
      </c>
      <c r="AP12" s="5" t="str">
        <f>"*;"&amp;$A12</f>
        <v>*;3</v>
      </c>
      <c r="AQ12" s="2" t="s">
        <v>541</v>
      </c>
      <c r="AR12" s="4" t="s">
        <v>539</v>
      </c>
    </row>
    <row r="13" spans="1:44" ht="15" customHeight="1" x14ac:dyDescent="0.35">
      <c r="A13" s="48">
        <v>4</v>
      </c>
      <c r="B13" s="65"/>
      <c r="C13" s="7">
        <f t="shared" si="0"/>
        <v>0</v>
      </c>
      <c r="D13" s="53" t="s">
        <v>2124</v>
      </c>
      <c r="AA13" s="1">
        <f>DCOUNTA([0]!BDECate9000,1,AG12:AH13)</f>
        <v>0</v>
      </c>
      <c r="AB13" s="1">
        <f>DCOUNTA([0]!BDECate9000,1,AM12:AN13)</f>
        <v>0</v>
      </c>
      <c r="AC13" s="1">
        <f>DCOUNTA([0]!BDECate9000,1,AQ12:AR13)</f>
        <v>0</v>
      </c>
      <c r="AE13" s="2" t="s">
        <v>541</v>
      </c>
      <c r="AF13" s="4" t="s">
        <v>539</v>
      </c>
      <c r="AG13" s="3" t="str">
        <f>$A$6</f>
        <v>*22301*</v>
      </c>
      <c r="AH13" s="5">
        <f>$A$13</f>
        <v>4</v>
      </c>
      <c r="AK13" s="2" t="s">
        <v>541</v>
      </c>
      <c r="AL13" s="4" t="s">
        <v>539</v>
      </c>
      <c r="AM13" s="3" t="str">
        <f>$A$6</f>
        <v>*22301*</v>
      </c>
      <c r="AN13" s="1" t="str">
        <f>$A$13&amp;";*"</f>
        <v>4;*</v>
      </c>
      <c r="AO13" s="2" t="s">
        <v>541</v>
      </c>
      <c r="AP13" s="4" t="s">
        <v>539</v>
      </c>
      <c r="AQ13" s="3" t="str">
        <f>$A$6</f>
        <v>*22301*</v>
      </c>
      <c r="AR13" s="5" t="str">
        <f>"*;"&amp;$A13</f>
        <v>*;4</v>
      </c>
    </row>
    <row r="14" spans="1:44" ht="15" customHeight="1" x14ac:dyDescent="0.35">
      <c r="A14" s="48">
        <v>5</v>
      </c>
      <c r="B14" s="65"/>
      <c r="C14" s="7">
        <f t="shared" si="0"/>
        <v>0</v>
      </c>
      <c r="D14" s="53" t="s">
        <v>2125</v>
      </c>
      <c r="AA14" s="1">
        <f>DCOUNTA([0]!BDECate9000,1,AE13:AF14)</f>
        <v>0</v>
      </c>
      <c r="AB14" s="1">
        <f>DCOUNTA([0]!BDECate9000,1,AK13:AL14)</f>
        <v>0</v>
      </c>
      <c r="AC14" s="1">
        <f>DCOUNTA([0]!BDECate9000,1,AO13:AP14)</f>
        <v>0</v>
      </c>
      <c r="AE14" s="3" t="str">
        <f>$A$6</f>
        <v>*22301*</v>
      </c>
      <c r="AF14" s="5">
        <f>$A$14</f>
        <v>5</v>
      </c>
      <c r="AG14" s="2" t="s">
        <v>541</v>
      </c>
      <c r="AH14" s="4" t="s">
        <v>539</v>
      </c>
      <c r="AK14" s="3" t="str">
        <f>$A$6</f>
        <v>*22301*</v>
      </c>
      <c r="AL14" s="1" t="str">
        <f>$A$14&amp;";*"</f>
        <v>5;*</v>
      </c>
      <c r="AM14" s="2" t="s">
        <v>541</v>
      </c>
      <c r="AN14" s="4" t="s">
        <v>539</v>
      </c>
      <c r="AO14" s="3" t="str">
        <f>$A$6</f>
        <v>*22301*</v>
      </c>
      <c r="AP14" s="5" t="str">
        <f>"*;"&amp;$A14</f>
        <v>*;5</v>
      </c>
      <c r="AQ14" s="2" t="s">
        <v>541</v>
      </c>
      <c r="AR14" s="4" t="s">
        <v>539</v>
      </c>
    </row>
    <row r="15" spans="1:44" ht="15" customHeight="1" x14ac:dyDescent="0.35">
      <c r="A15" s="48">
        <v>6</v>
      </c>
      <c r="B15" s="65"/>
      <c r="C15" s="7">
        <f t="shared" si="0"/>
        <v>0</v>
      </c>
      <c r="D15" s="53" t="s">
        <v>2126</v>
      </c>
      <c r="AA15" s="1">
        <f>DCOUNTA([0]!BDECate9000,1,AG14:AH15)</f>
        <v>0</v>
      </c>
      <c r="AB15" s="1">
        <f>DCOUNTA([0]!BDECate9000,1,AM14:AN15)</f>
        <v>0</v>
      </c>
      <c r="AC15" s="1">
        <f>DCOUNTA([0]!BDECate9000,1,AQ14:AR15)</f>
        <v>0</v>
      </c>
      <c r="AE15" s="2" t="s">
        <v>541</v>
      </c>
      <c r="AF15" s="4" t="s">
        <v>539</v>
      </c>
      <c r="AG15" s="3" t="str">
        <f>$A$6</f>
        <v>*22301*</v>
      </c>
      <c r="AH15" s="5">
        <f>$A$15</f>
        <v>6</v>
      </c>
      <c r="AK15" s="2" t="s">
        <v>541</v>
      </c>
      <c r="AL15" s="4" t="s">
        <v>539</v>
      </c>
      <c r="AM15" s="3" t="str">
        <f>$A$6</f>
        <v>*22301*</v>
      </c>
      <c r="AN15" s="1" t="str">
        <f>$A$15&amp;";*"</f>
        <v>6;*</v>
      </c>
      <c r="AO15" s="2" t="s">
        <v>541</v>
      </c>
      <c r="AP15" s="4" t="s">
        <v>539</v>
      </c>
      <c r="AQ15" s="3" t="str">
        <f>$A$6</f>
        <v>*22301*</v>
      </c>
      <c r="AR15" s="5" t="str">
        <f>"*;"&amp;$A15</f>
        <v>*;6</v>
      </c>
    </row>
    <row r="16" spans="1:44" x14ac:dyDescent="0.35">
      <c r="A16" s="48">
        <v>7</v>
      </c>
      <c r="B16" s="65"/>
      <c r="C16" s="7">
        <f t="shared" si="0"/>
        <v>0</v>
      </c>
      <c r="D16" s="53" t="s">
        <v>2127</v>
      </c>
      <c r="AA16" s="1">
        <f>DCOUNTA([0]!BDECate9000,1,AE15:AF16)</f>
        <v>0</v>
      </c>
      <c r="AB16" s="1">
        <f>DCOUNTA([0]!BDECate9000,1,AK15:AL16)</f>
        <v>0</v>
      </c>
      <c r="AC16" s="1">
        <f>DCOUNTA([0]!BDECate9000,1,AO15:AP16)</f>
        <v>0</v>
      </c>
      <c r="AE16" s="3" t="str">
        <f>$A$6</f>
        <v>*22301*</v>
      </c>
      <c r="AF16" s="5">
        <f>$A$16</f>
        <v>7</v>
      </c>
      <c r="AG16" s="2" t="s">
        <v>541</v>
      </c>
      <c r="AH16" s="4" t="s">
        <v>539</v>
      </c>
      <c r="AK16" s="3" t="str">
        <f>$A$6</f>
        <v>*22301*</v>
      </c>
      <c r="AL16" s="1" t="str">
        <f>$A$16&amp;";*"</f>
        <v>7;*</v>
      </c>
      <c r="AM16" s="2" t="s">
        <v>541</v>
      </c>
      <c r="AN16" s="4" t="s">
        <v>539</v>
      </c>
      <c r="AO16" s="3" t="str">
        <f>$A$6</f>
        <v>*22301*</v>
      </c>
      <c r="AP16" s="5" t="str">
        <f>"*;"&amp;$A16</f>
        <v>*;7</v>
      </c>
      <c r="AQ16" s="2" t="s">
        <v>541</v>
      </c>
      <c r="AR16" s="4" t="s">
        <v>539</v>
      </c>
    </row>
    <row r="17" spans="1:44" x14ac:dyDescent="0.35">
      <c r="A17" s="48">
        <v>8</v>
      </c>
      <c r="B17" s="65"/>
      <c r="C17" s="7">
        <f t="shared" si="0"/>
        <v>0</v>
      </c>
      <c r="D17" s="53" t="s">
        <v>2128</v>
      </c>
      <c r="AA17" s="1">
        <f>DCOUNTA([0]!BDECate9000,1,AG16:AH17)</f>
        <v>0</v>
      </c>
      <c r="AB17" s="1">
        <f>DCOUNTA([0]!BDECate9000,1,AM16:AN17)</f>
        <v>0</v>
      </c>
      <c r="AC17" s="1">
        <f>DCOUNTA([0]!BDECate9000,1,AQ16:AR17)</f>
        <v>0</v>
      </c>
      <c r="AE17" s="2" t="s">
        <v>541</v>
      </c>
      <c r="AF17" s="4" t="s">
        <v>539</v>
      </c>
      <c r="AG17" s="3" t="str">
        <f>$A$6</f>
        <v>*22301*</v>
      </c>
      <c r="AH17" s="5">
        <f>$A$17</f>
        <v>8</v>
      </c>
      <c r="AK17" s="2" t="s">
        <v>541</v>
      </c>
      <c r="AL17" s="4" t="s">
        <v>539</v>
      </c>
      <c r="AM17" s="3" t="str">
        <f>$A$6</f>
        <v>*22301*</v>
      </c>
      <c r="AN17" s="1" t="str">
        <f>$A$17&amp;";*"</f>
        <v>8;*</v>
      </c>
      <c r="AO17" s="2" t="s">
        <v>541</v>
      </c>
      <c r="AP17" s="4" t="s">
        <v>539</v>
      </c>
      <c r="AQ17" s="3" t="str">
        <f>$A$6</f>
        <v>*22301*</v>
      </c>
      <c r="AR17" s="5" t="str">
        <f>"*;"&amp;$A17</f>
        <v>*;8</v>
      </c>
    </row>
    <row r="18" spans="1:44" x14ac:dyDescent="0.35">
      <c r="A18" s="48">
        <v>9</v>
      </c>
      <c r="B18" s="65"/>
      <c r="C18" s="7">
        <f t="shared" si="0"/>
        <v>0</v>
      </c>
      <c r="D18" s="53" t="s">
        <v>2129</v>
      </c>
      <c r="AA18" s="1">
        <f>DCOUNTA([0]!BDECate9000,1,AE17:AF18)</f>
        <v>0</v>
      </c>
      <c r="AB18" s="1">
        <f>DCOUNTA([0]!BDECate9000,1,AK17:AL18)</f>
        <v>0</v>
      </c>
      <c r="AC18" s="1">
        <f>DCOUNTA([0]!BDECate9000,1,AO17:AP18)</f>
        <v>0</v>
      </c>
      <c r="AE18" s="3" t="str">
        <f>$A$6</f>
        <v>*22301*</v>
      </c>
      <c r="AF18" s="5">
        <f>$A$18</f>
        <v>9</v>
      </c>
      <c r="AG18" s="2" t="s">
        <v>541</v>
      </c>
      <c r="AH18" s="4" t="s">
        <v>539</v>
      </c>
      <c r="AK18" s="3" t="str">
        <f>$A$6</f>
        <v>*22301*</v>
      </c>
      <c r="AL18" s="1" t="str">
        <f>$A$18&amp;";*"</f>
        <v>9;*</v>
      </c>
      <c r="AM18" s="2" t="s">
        <v>541</v>
      </c>
      <c r="AN18" s="4" t="s">
        <v>539</v>
      </c>
      <c r="AO18" s="3" t="str">
        <f>$A$6</f>
        <v>*22301*</v>
      </c>
      <c r="AP18" s="5" t="str">
        <f>"*;"&amp;$A18</f>
        <v>*;9</v>
      </c>
      <c r="AQ18" s="2" t="s">
        <v>541</v>
      </c>
      <c r="AR18" s="4" t="s">
        <v>539</v>
      </c>
    </row>
    <row r="19" spans="1:44" x14ac:dyDescent="0.35">
      <c r="A19" s="48">
        <v>10</v>
      </c>
      <c r="B19" s="65"/>
      <c r="C19" s="7">
        <f t="shared" si="0"/>
        <v>0</v>
      </c>
      <c r="D19" s="53" t="s">
        <v>2130</v>
      </c>
      <c r="AA19" s="1">
        <f>DCOUNTA([0]!BDECate9000,1,AG18:AH19)</f>
        <v>0</v>
      </c>
      <c r="AB19" s="1">
        <f>DCOUNTA([0]!BDECate9000,1,AM18:AN19)</f>
        <v>0</v>
      </c>
      <c r="AC19" s="1">
        <f>DCOUNTA([0]!BDECate9000,1,AQ18:AR19)</f>
        <v>0</v>
      </c>
      <c r="AE19" s="2" t="s">
        <v>541</v>
      </c>
      <c r="AF19" s="4" t="s">
        <v>539</v>
      </c>
      <c r="AG19" s="3" t="str">
        <f>$A$6</f>
        <v>*22301*</v>
      </c>
      <c r="AH19" s="5">
        <f>$A$19</f>
        <v>10</v>
      </c>
      <c r="AK19" s="2" t="s">
        <v>541</v>
      </c>
      <c r="AL19" s="4" t="s">
        <v>539</v>
      </c>
      <c r="AM19" s="3" t="str">
        <f>$A$6</f>
        <v>*22301*</v>
      </c>
      <c r="AN19" s="1" t="str">
        <f>$A$19&amp;";*"</f>
        <v>10;*</v>
      </c>
      <c r="AO19" s="2" t="s">
        <v>541</v>
      </c>
      <c r="AP19" s="4" t="s">
        <v>539</v>
      </c>
      <c r="AQ19" s="3" t="str">
        <f>$A$6</f>
        <v>*22301*</v>
      </c>
      <c r="AR19" s="5" t="str">
        <f>"*;"&amp;$A19</f>
        <v>*;10</v>
      </c>
    </row>
    <row r="20" spans="1:44" x14ac:dyDescent="0.35">
      <c r="A20" s="48">
        <v>11</v>
      </c>
      <c r="B20" s="65"/>
      <c r="C20" s="7">
        <f t="shared" si="0"/>
        <v>0</v>
      </c>
      <c r="D20" s="53" t="s">
        <v>2131</v>
      </c>
      <c r="AA20" s="1">
        <f>DCOUNTA([0]!BDECate9000,1,AE19:AF20)</f>
        <v>0</v>
      </c>
      <c r="AB20" s="1">
        <f>DCOUNTA([0]!BDECate9000,1,AK19:AL20)</f>
        <v>0</v>
      </c>
      <c r="AC20" s="1">
        <f>DCOUNTA([0]!BDECate9000,1,AO19:AP20)</f>
        <v>0</v>
      </c>
      <c r="AE20" s="3" t="str">
        <f>$A$6</f>
        <v>*22301*</v>
      </c>
      <c r="AF20" s="5">
        <f>$A$20</f>
        <v>11</v>
      </c>
      <c r="AG20" s="2" t="s">
        <v>541</v>
      </c>
      <c r="AH20" s="4" t="s">
        <v>539</v>
      </c>
      <c r="AK20" s="3" t="str">
        <f>$A$6</f>
        <v>*22301*</v>
      </c>
      <c r="AL20" s="1" t="str">
        <f>$A$20&amp;";*"</f>
        <v>11;*</v>
      </c>
      <c r="AM20" s="2" t="s">
        <v>541</v>
      </c>
      <c r="AN20" s="4" t="s">
        <v>539</v>
      </c>
      <c r="AO20" s="3" t="str">
        <f>$A$6</f>
        <v>*22301*</v>
      </c>
      <c r="AP20" s="5" t="str">
        <f>"*;"&amp;$A20</f>
        <v>*;11</v>
      </c>
      <c r="AQ20" s="2" t="s">
        <v>541</v>
      </c>
      <c r="AR20" s="4" t="s">
        <v>539</v>
      </c>
    </row>
    <row r="21" spans="1:44" x14ac:dyDescent="0.35">
      <c r="A21" s="48">
        <v>12</v>
      </c>
      <c r="B21" s="65"/>
      <c r="C21" s="7">
        <f t="shared" si="0"/>
        <v>0</v>
      </c>
      <c r="D21" s="53" t="s">
        <v>2132</v>
      </c>
      <c r="AA21" s="1">
        <f>DCOUNTA([0]!BDECate9000,1,AG20:AH21)</f>
        <v>0</v>
      </c>
      <c r="AB21" s="1">
        <f>DCOUNTA([0]!BDECate9000,1,AM20:AN21)</f>
        <v>0</v>
      </c>
      <c r="AC21" s="1">
        <f>DCOUNTA([0]!BDECate9000,1,AQ20:AR21)</f>
        <v>0</v>
      </c>
      <c r="AE21" s="2" t="s">
        <v>541</v>
      </c>
      <c r="AF21" s="4" t="s">
        <v>539</v>
      </c>
      <c r="AG21" s="3" t="str">
        <f>$A$6</f>
        <v>*22301*</v>
      </c>
      <c r="AH21" s="5">
        <f>$A$21</f>
        <v>12</v>
      </c>
      <c r="AK21" s="2" t="s">
        <v>541</v>
      </c>
      <c r="AL21" s="4" t="s">
        <v>539</v>
      </c>
      <c r="AM21" s="3" t="str">
        <f>$A$6</f>
        <v>*22301*</v>
      </c>
      <c r="AN21" s="1" t="str">
        <f>$A$21&amp;";*"</f>
        <v>12;*</v>
      </c>
      <c r="AO21" s="2" t="s">
        <v>541</v>
      </c>
      <c r="AP21" s="4" t="s">
        <v>539</v>
      </c>
      <c r="AQ21" s="3" t="str">
        <f>$A$6</f>
        <v>*22301*</v>
      </c>
      <c r="AR21" s="5" t="str">
        <f>"*;"&amp;$A21</f>
        <v>*;12</v>
      </c>
    </row>
    <row r="22" spans="1:44" x14ac:dyDescent="0.35">
      <c r="A22" s="48">
        <v>13</v>
      </c>
      <c r="B22" s="65"/>
      <c r="C22" s="7">
        <f t="shared" si="0"/>
        <v>0</v>
      </c>
      <c r="D22" s="53" t="s">
        <v>2133</v>
      </c>
      <c r="AA22" s="1">
        <f>DCOUNTA([0]!BDECate9000,1,AE21:AF22)</f>
        <v>0</v>
      </c>
      <c r="AB22" s="1">
        <f>DCOUNTA([0]!BDECate9000,1,AK21:AL22)</f>
        <v>0</v>
      </c>
      <c r="AC22" s="1">
        <f>DCOUNTA([0]!BDECate9000,1,AO21:AP22)</f>
        <v>0</v>
      </c>
      <c r="AE22" s="3" t="str">
        <f>$A$6</f>
        <v>*22301*</v>
      </c>
      <c r="AF22" s="5">
        <f>$A$22</f>
        <v>13</v>
      </c>
      <c r="AG22" s="2" t="s">
        <v>541</v>
      </c>
      <c r="AH22" s="4" t="s">
        <v>539</v>
      </c>
      <c r="AK22" s="3" t="str">
        <f>$A$6</f>
        <v>*22301*</v>
      </c>
      <c r="AL22" s="1" t="str">
        <f>$A$22&amp;";*"</f>
        <v>13;*</v>
      </c>
      <c r="AM22" s="2" t="s">
        <v>541</v>
      </c>
      <c r="AN22" s="4" t="s">
        <v>539</v>
      </c>
      <c r="AO22" s="3" t="str">
        <f>$A$6</f>
        <v>*22301*</v>
      </c>
      <c r="AP22" s="5" t="str">
        <f>"*;"&amp;$A22</f>
        <v>*;13</v>
      </c>
      <c r="AQ22" s="2" t="s">
        <v>541</v>
      </c>
      <c r="AR22" s="4" t="s">
        <v>539</v>
      </c>
    </row>
    <row r="23" spans="1:44" x14ac:dyDescent="0.35">
      <c r="A23" s="48">
        <v>14</v>
      </c>
      <c r="B23" s="65"/>
      <c r="C23" s="7">
        <f t="shared" si="0"/>
        <v>0</v>
      </c>
      <c r="D23" s="53" t="s">
        <v>2134</v>
      </c>
      <c r="AA23" s="1">
        <f>DCOUNTA([0]!BDECate9000,1,AG22:AH23)</f>
        <v>0</v>
      </c>
      <c r="AB23" s="1">
        <f>DCOUNTA([0]!BDECate9000,1,AM22:AN23)</f>
        <v>0</v>
      </c>
      <c r="AC23" s="1">
        <f>DCOUNTA([0]!BDECate9000,1,AQ22:AR23)</f>
        <v>0</v>
      </c>
      <c r="AE23" s="2" t="s">
        <v>541</v>
      </c>
      <c r="AF23" s="4" t="s">
        <v>539</v>
      </c>
      <c r="AG23" s="3" t="str">
        <f>$A$6</f>
        <v>*22301*</v>
      </c>
      <c r="AH23" s="5">
        <f>$A$23</f>
        <v>14</v>
      </c>
      <c r="AK23" s="2" t="s">
        <v>541</v>
      </c>
      <c r="AL23" s="4" t="s">
        <v>539</v>
      </c>
      <c r="AM23" s="3" t="str">
        <f>$A$6</f>
        <v>*22301*</v>
      </c>
      <c r="AN23" s="1" t="str">
        <f>$A$23&amp;";*"</f>
        <v>14;*</v>
      </c>
      <c r="AO23" s="2" t="s">
        <v>541</v>
      </c>
      <c r="AP23" s="4" t="s">
        <v>539</v>
      </c>
      <c r="AQ23" s="3" t="str">
        <f>$A$6</f>
        <v>*22301*</v>
      </c>
      <c r="AR23" s="5" t="str">
        <f>"*;"&amp;$A23</f>
        <v>*;14</v>
      </c>
    </row>
    <row r="24" spans="1:44" x14ac:dyDescent="0.35">
      <c r="A24" s="48">
        <v>15</v>
      </c>
      <c r="B24" s="65"/>
      <c r="C24" s="7">
        <f t="shared" si="0"/>
        <v>0</v>
      </c>
      <c r="D24" s="53" t="s">
        <v>2135</v>
      </c>
      <c r="AA24" s="1">
        <f>DCOUNTA([0]!BDECate9000,1,AE23:AF24)</f>
        <v>0</v>
      </c>
      <c r="AB24" s="1">
        <f>DCOUNTA([0]!BDECate9000,1,AK23:AL24)</f>
        <v>0</v>
      </c>
      <c r="AC24" s="1">
        <f>DCOUNTA([0]!BDECate9000,1,AO23:AP24)</f>
        <v>0</v>
      </c>
      <c r="AE24" s="3" t="str">
        <f>$A$6</f>
        <v>*22301*</v>
      </c>
      <c r="AF24" s="5">
        <f>$A$24</f>
        <v>15</v>
      </c>
      <c r="AG24" s="2" t="s">
        <v>541</v>
      </c>
      <c r="AH24" s="4" t="s">
        <v>539</v>
      </c>
      <c r="AK24" s="3" t="str">
        <f>$A$6</f>
        <v>*22301*</v>
      </c>
      <c r="AL24" s="1" t="str">
        <f>$A$24&amp;";*"</f>
        <v>15;*</v>
      </c>
      <c r="AM24" s="2" t="s">
        <v>541</v>
      </c>
      <c r="AN24" s="4" t="s">
        <v>539</v>
      </c>
      <c r="AO24" s="3" t="str">
        <f>$A$6</f>
        <v>*22301*</v>
      </c>
      <c r="AP24" s="5" t="str">
        <f>"*;"&amp;$A24</f>
        <v>*;15</v>
      </c>
      <c r="AQ24" s="2" t="s">
        <v>541</v>
      </c>
      <c r="AR24" s="4" t="s">
        <v>539</v>
      </c>
    </row>
    <row r="25" spans="1:44" x14ac:dyDescent="0.35">
      <c r="A25" s="48">
        <v>16</v>
      </c>
      <c r="B25" s="65"/>
      <c r="C25" s="7">
        <f t="shared" si="0"/>
        <v>0</v>
      </c>
      <c r="D25" s="53" t="s">
        <v>2136</v>
      </c>
      <c r="AA25" s="1">
        <f>DCOUNTA([0]!BDECate9000,1,AG24:AH25)</f>
        <v>0</v>
      </c>
      <c r="AB25" s="1">
        <f>DCOUNTA([0]!BDECate9000,1,AM24:AN25)</f>
        <v>0</v>
      </c>
      <c r="AC25" s="1">
        <f>DCOUNTA([0]!BDECate9000,1,AQ24:AR25)</f>
        <v>0</v>
      </c>
      <c r="AE25" s="2" t="s">
        <v>541</v>
      </c>
      <c r="AF25" s="4" t="s">
        <v>539</v>
      </c>
      <c r="AG25" s="3" t="str">
        <f>$A$6</f>
        <v>*22301*</v>
      </c>
      <c r="AH25" s="5">
        <f>$A$25</f>
        <v>16</v>
      </c>
      <c r="AK25" s="2" t="s">
        <v>541</v>
      </c>
      <c r="AL25" s="4" t="s">
        <v>539</v>
      </c>
      <c r="AM25" s="3" t="str">
        <f>$A$6</f>
        <v>*22301*</v>
      </c>
      <c r="AN25" s="1" t="str">
        <f>$A$25&amp;";*"</f>
        <v>16;*</v>
      </c>
      <c r="AO25" s="2" t="s">
        <v>541</v>
      </c>
      <c r="AP25" s="4" t="s">
        <v>539</v>
      </c>
      <c r="AQ25" s="3" t="str">
        <f>$A$6</f>
        <v>*22301*</v>
      </c>
      <c r="AR25" s="5" t="str">
        <f>"*;"&amp;$A25</f>
        <v>*;16</v>
      </c>
    </row>
    <row r="26" spans="1:44" x14ac:dyDescent="0.35">
      <c r="A26" s="48">
        <v>17</v>
      </c>
      <c r="B26" s="65"/>
      <c r="C26" s="7">
        <f t="shared" si="0"/>
        <v>0</v>
      </c>
      <c r="D26" s="53" t="s">
        <v>2137</v>
      </c>
      <c r="AA26" s="1">
        <f>DCOUNTA([0]!BDECate9000,1,AE25:AF26)</f>
        <v>0</v>
      </c>
      <c r="AB26" s="1">
        <f>DCOUNTA([0]!BDECate9000,1,AK25:AL26)</f>
        <v>0</v>
      </c>
      <c r="AC26" s="1">
        <f>DCOUNTA([0]!BDECate9000,1,AO25:AP26)</f>
        <v>0</v>
      </c>
      <c r="AE26" s="3" t="str">
        <f>$A$6</f>
        <v>*22301*</v>
      </c>
      <c r="AF26" s="5">
        <f>$A$26</f>
        <v>17</v>
      </c>
      <c r="AG26" s="2" t="s">
        <v>541</v>
      </c>
      <c r="AH26" s="4" t="s">
        <v>539</v>
      </c>
      <c r="AK26" s="3" t="str">
        <f>$A$6</f>
        <v>*22301*</v>
      </c>
      <c r="AL26" s="1" t="str">
        <f>$A$26&amp;";*"</f>
        <v>17;*</v>
      </c>
      <c r="AM26" s="2" t="s">
        <v>541</v>
      </c>
      <c r="AN26" s="4" t="s">
        <v>539</v>
      </c>
      <c r="AO26" s="3" t="str">
        <f>$A$6</f>
        <v>*22301*</v>
      </c>
      <c r="AP26" s="5" t="str">
        <f>"*;"&amp;$A26</f>
        <v>*;17</v>
      </c>
      <c r="AQ26" s="2" t="s">
        <v>541</v>
      </c>
      <c r="AR26" s="4" t="s">
        <v>539</v>
      </c>
    </row>
    <row r="27" spans="1:44" x14ac:dyDescent="0.35">
      <c r="A27" s="48">
        <v>18</v>
      </c>
      <c r="B27" s="65"/>
      <c r="C27" s="7">
        <f t="shared" si="0"/>
        <v>0</v>
      </c>
      <c r="D27" s="53" t="s">
        <v>2138</v>
      </c>
      <c r="AA27" s="1">
        <f>DCOUNTA([0]!BDECate9000,1,AG26:AH27)</f>
        <v>0</v>
      </c>
      <c r="AB27" s="1">
        <f>DCOUNTA([0]!BDECate9000,1,AM26:AN27)</f>
        <v>0</v>
      </c>
      <c r="AC27" s="1">
        <f>DCOUNTA([0]!BDECate9000,1,AQ26:AR27)</f>
        <v>0</v>
      </c>
      <c r="AE27" s="2" t="s">
        <v>541</v>
      </c>
      <c r="AF27" s="4" t="s">
        <v>539</v>
      </c>
      <c r="AG27" s="3" t="str">
        <f>$A$6</f>
        <v>*22301*</v>
      </c>
      <c r="AH27" s="5">
        <f>$A$27</f>
        <v>18</v>
      </c>
      <c r="AK27" s="2" t="s">
        <v>541</v>
      </c>
      <c r="AL27" s="4" t="s">
        <v>539</v>
      </c>
      <c r="AM27" s="3" t="str">
        <f>$A$6</f>
        <v>*22301*</v>
      </c>
      <c r="AN27" s="1" t="str">
        <f>$A$27&amp;";*"</f>
        <v>18;*</v>
      </c>
      <c r="AO27" s="2" t="s">
        <v>541</v>
      </c>
      <c r="AP27" s="4" t="s">
        <v>539</v>
      </c>
      <c r="AQ27" s="3" t="str">
        <f>$A$6</f>
        <v>*22301*</v>
      </c>
      <c r="AR27" s="5" t="str">
        <f>"*;"&amp;$A27</f>
        <v>*;18</v>
      </c>
    </row>
    <row r="28" spans="1:44" x14ac:dyDescent="0.35">
      <c r="A28" s="48">
        <v>19</v>
      </c>
      <c r="B28" s="65"/>
      <c r="C28" s="7">
        <f t="shared" si="0"/>
        <v>0</v>
      </c>
      <c r="D28" s="53" t="s">
        <v>2139</v>
      </c>
      <c r="AA28" s="1">
        <f>DCOUNTA([0]!BDECate9000,1,AE27:AF28)</f>
        <v>0</v>
      </c>
      <c r="AB28" s="1">
        <f>DCOUNTA([0]!BDECate9000,1,AK27:AL28)</f>
        <v>0</v>
      </c>
      <c r="AC28" s="1">
        <f>DCOUNTA([0]!BDECate9000,1,AO27:AP28)</f>
        <v>0</v>
      </c>
      <c r="AE28" s="3" t="str">
        <f>$A$6</f>
        <v>*22301*</v>
      </c>
      <c r="AF28" s="5">
        <f>$A$28</f>
        <v>19</v>
      </c>
      <c r="AG28" s="2" t="s">
        <v>541</v>
      </c>
      <c r="AH28" s="4" t="s">
        <v>539</v>
      </c>
      <c r="AK28" s="3" t="str">
        <f>$A$6</f>
        <v>*22301*</v>
      </c>
      <c r="AL28" s="1" t="str">
        <f>$A$28&amp;";*"</f>
        <v>19;*</v>
      </c>
      <c r="AM28" s="2" t="s">
        <v>541</v>
      </c>
      <c r="AN28" s="4" t="s">
        <v>539</v>
      </c>
      <c r="AO28" s="3" t="str">
        <f>$A$6</f>
        <v>*22301*</v>
      </c>
      <c r="AP28" s="5" t="str">
        <f>"*;"&amp;$A28</f>
        <v>*;19</v>
      </c>
      <c r="AQ28" s="2" t="s">
        <v>541</v>
      </c>
      <c r="AR28" s="4" t="s">
        <v>539</v>
      </c>
    </row>
    <row r="29" spans="1:44" x14ac:dyDescent="0.35">
      <c r="A29" s="48">
        <v>20</v>
      </c>
      <c r="B29" s="65"/>
      <c r="C29" s="7">
        <f t="shared" si="0"/>
        <v>0</v>
      </c>
      <c r="D29" s="53" t="s">
        <v>2140</v>
      </c>
      <c r="AA29" s="1">
        <f>DCOUNTA([0]!BDECate9000,1,AG28:AH29)</f>
        <v>0</v>
      </c>
      <c r="AB29" s="1">
        <f>DCOUNTA([0]!BDECate9000,1,AM28:AN29)</f>
        <v>0</v>
      </c>
      <c r="AC29" s="1">
        <f>DCOUNTA([0]!BDECate9000,1,AQ28:AR29)</f>
        <v>0</v>
      </c>
      <c r="AE29" s="2" t="s">
        <v>541</v>
      </c>
      <c r="AF29" s="4" t="s">
        <v>539</v>
      </c>
      <c r="AG29" s="3" t="str">
        <f>$A$6</f>
        <v>*22301*</v>
      </c>
      <c r="AH29" s="5">
        <f>$A$29</f>
        <v>20</v>
      </c>
      <c r="AK29" s="2" t="s">
        <v>541</v>
      </c>
      <c r="AL29" s="4" t="s">
        <v>539</v>
      </c>
      <c r="AM29" s="3" t="str">
        <f>$A$6</f>
        <v>*22301*</v>
      </c>
      <c r="AN29" s="1" t="str">
        <f>$A$29&amp;";*"</f>
        <v>20;*</v>
      </c>
      <c r="AO29" s="2" t="s">
        <v>541</v>
      </c>
      <c r="AP29" s="4" t="s">
        <v>539</v>
      </c>
      <c r="AQ29" s="3" t="str">
        <f>$A$6</f>
        <v>*22301*</v>
      </c>
      <c r="AR29" s="5" t="str">
        <f>"*;"&amp;$A29</f>
        <v>*;20</v>
      </c>
    </row>
    <row r="30" spans="1:44" x14ac:dyDescent="0.35">
      <c r="A30" s="48">
        <v>21</v>
      </c>
      <c r="B30" s="65"/>
      <c r="C30" s="7">
        <f t="shared" si="0"/>
        <v>0</v>
      </c>
      <c r="D30" s="53" t="s">
        <v>2141</v>
      </c>
      <c r="AA30" s="1">
        <f>DCOUNTA([0]!BDECate9000,1,AE29:AF30)</f>
        <v>0</v>
      </c>
      <c r="AB30" s="1">
        <f>DCOUNTA([0]!BDECate9000,1,AK29:AL30)</f>
        <v>0</v>
      </c>
      <c r="AC30" s="1">
        <f>DCOUNTA([0]!BDECate9000,1,AO29:AP30)</f>
        <v>0</v>
      </c>
      <c r="AE30" s="3" t="str">
        <f>$A$6</f>
        <v>*22301*</v>
      </c>
      <c r="AF30" s="5">
        <f>$A$30</f>
        <v>21</v>
      </c>
      <c r="AG30" s="2" t="s">
        <v>541</v>
      </c>
      <c r="AH30" s="4" t="s">
        <v>539</v>
      </c>
      <c r="AK30" s="3" t="str">
        <f>$A$6</f>
        <v>*22301*</v>
      </c>
      <c r="AL30" s="1" t="str">
        <f>$A$30&amp;";*"</f>
        <v>21;*</v>
      </c>
      <c r="AM30" s="2" t="s">
        <v>541</v>
      </c>
      <c r="AN30" s="4" t="s">
        <v>539</v>
      </c>
      <c r="AO30" s="3" t="str">
        <f>$A$6</f>
        <v>*22301*</v>
      </c>
      <c r="AP30" s="5" t="str">
        <f>"*;"&amp;$A30</f>
        <v>*;21</v>
      </c>
      <c r="AQ30" s="2" t="s">
        <v>541</v>
      </c>
      <c r="AR30" s="4" t="s">
        <v>539</v>
      </c>
    </row>
    <row r="31" spans="1:44" x14ac:dyDescent="0.35">
      <c r="A31" s="48">
        <v>22</v>
      </c>
      <c r="B31" s="65"/>
      <c r="C31" s="7">
        <f t="shared" si="0"/>
        <v>0</v>
      </c>
      <c r="D31" s="53" t="s">
        <v>2142</v>
      </c>
      <c r="AA31" s="1">
        <f>DCOUNTA([0]!BDECate9000,1,AG30:AH31)</f>
        <v>0</v>
      </c>
      <c r="AB31" s="1">
        <f>DCOUNTA([0]!BDECate9000,1,AM30:AN31)</f>
        <v>0</v>
      </c>
      <c r="AC31" s="1">
        <f>DCOUNTA([0]!BDECate9000,1,AQ30:AR31)</f>
        <v>0</v>
      </c>
      <c r="AE31" s="2" t="s">
        <v>541</v>
      </c>
      <c r="AF31" s="4" t="s">
        <v>539</v>
      </c>
      <c r="AG31" s="3" t="str">
        <f>$A$6</f>
        <v>*22301*</v>
      </c>
      <c r="AH31" s="5">
        <f>$A$31</f>
        <v>22</v>
      </c>
      <c r="AK31" s="2" t="s">
        <v>541</v>
      </c>
      <c r="AL31" s="4" t="s">
        <v>539</v>
      </c>
      <c r="AM31" s="3" t="str">
        <f>$A$6</f>
        <v>*22301*</v>
      </c>
      <c r="AN31" s="1" t="str">
        <f>$A$31&amp;";*"</f>
        <v>22;*</v>
      </c>
      <c r="AO31" s="2" t="s">
        <v>541</v>
      </c>
      <c r="AP31" s="4" t="s">
        <v>539</v>
      </c>
      <c r="AQ31" s="3" t="str">
        <f>$A$6</f>
        <v>*22301*</v>
      </c>
      <c r="AR31" s="5" t="str">
        <f>"*;"&amp;$A31</f>
        <v>*;22</v>
      </c>
    </row>
    <row r="32" spans="1:44" x14ac:dyDescent="0.35">
      <c r="A32" s="48">
        <v>23</v>
      </c>
      <c r="B32" s="65"/>
      <c r="C32" s="7">
        <f t="shared" si="0"/>
        <v>0</v>
      </c>
      <c r="D32" s="53" t="s">
        <v>2143</v>
      </c>
      <c r="AA32" s="1">
        <f>DCOUNTA([0]!BDECate9000,1,AE31:AF32)</f>
        <v>0</v>
      </c>
      <c r="AB32" s="1">
        <f>DCOUNTA([0]!BDECate9000,1,AK31:AL32)</f>
        <v>0</v>
      </c>
      <c r="AC32" s="1">
        <f>DCOUNTA([0]!BDECate9000,1,AO31:AP32)</f>
        <v>0</v>
      </c>
      <c r="AE32" s="3" t="str">
        <f>$A$6</f>
        <v>*22301*</v>
      </c>
      <c r="AF32" s="5">
        <f>$A$32</f>
        <v>23</v>
      </c>
      <c r="AG32" s="2" t="s">
        <v>541</v>
      </c>
      <c r="AH32" s="4" t="s">
        <v>539</v>
      </c>
      <c r="AK32" s="3" t="str">
        <f>$A$6</f>
        <v>*22301*</v>
      </c>
      <c r="AL32" s="1" t="str">
        <f>$A$32&amp;";*"</f>
        <v>23;*</v>
      </c>
      <c r="AM32" s="2" t="s">
        <v>541</v>
      </c>
      <c r="AN32" s="4" t="s">
        <v>539</v>
      </c>
      <c r="AO32" s="3" t="str">
        <f>$A$6</f>
        <v>*22301*</v>
      </c>
      <c r="AP32" s="5" t="str">
        <f>"*;"&amp;$A32</f>
        <v>*;23</v>
      </c>
      <c r="AQ32" s="2" t="s">
        <v>541</v>
      </c>
      <c r="AR32" s="4" t="s">
        <v>539</v>
      </c>
    </row>
    <row r="33" spans="1:44" x14ac:dyDescent="0.35">
      <c r="A33" s="48">
        <v>24</v>
      </c>
      <c r="B33" s="65"/>
      <c r="C33" s="7">
        <f t="shared" si="0"/>
        <v>0</v>
      </c>
      <c r="D33" s="53" t="s">
        <v>2144</v>
      </c>
      <c r="AA33" s="1">
        <f>DCOUNTA([0]!BDECate9000,1,AG32:AH33)</f>
        <v>0</v>
      </c>
      <c r="AB33" s="1">
        <f>DCOUNTA([0]!BDECate9000,1,AM32:AN33)</f>
        <v>0</v>
      </c>
      <c r="AC33" s="1">
        <f>DCOUNTA([0]!BDECate9000,1,AQ32:AR33)</f>
        <v>0</v>
      </c>
      <c r="AE33" s="2" t="s">
        <v>541</v>
      </c>
      <c r="AF33" s="4" t="s">
        <v>539</v>
      </c>
      <c r="AG33" s="3" t="str">
        <f>$A$6</f>
        <v>*22301*</v>
      </c>
      <c r="AH33" s="5">
        <f>$A$33</f>
        <v>24</v>
      </c>
      <c r="AK33" s="2" t="s">
        <v>541</v>
      </c>
      <c r="AL33" s="4" t="s">
        <v>539</v>
      </c>
      <c r="AM33" s="3" t="str">
        <f>$A$6</f>
        <v>*22301*</v>
      </c>
      <c r="AN33" s="1" t="str">
        <f>$A$33&amp;";*"</f>
        <v>24;*</v>
      </c>
      <c r="AO33" s="2" t="s">
        <v>541</v>
      </c>
      <c r="AP33" s="4" t="s">
        <v>539</v>
      </c>
      <c r="AQ33" s="3" t="str">
        <f>$A$6</f>
        <v>*22301*</v>
      </c>
      <c r="AR33" s="5" t="str">
        <f>"*;"&amp;$A33</f>
        <v>*;24</v>
      </c>
    </row>
    <row r="34" spans="1:44" x14ac:dyDescent="0.35">
      <c r="A34" s="48">
        <v>25</v>
      </c>
      <c r="B34" s="65"/>
      <c r="C34" s="7">
        <f t="shared" si="0"/>
        <v>0</v>
      </c>
      <c r="D34" s="53" t="s">
        <v>2145</v>
      </c>
      <c r="AA34" s="1">
        <f>DCOUNTA([0]!BDECate9000,1,AE33:AF34)</f>
        <v>0</v>
      </c>
      <c r="AB34" s="1">
        <f>DCOUNTA([0]!BDECate9000,1,AK33:AL34)</f>
        <v>0</v>
      </c>
      <c r="AC34" s="1">
        <f>DCOUNTA([0]!BDECate9000,1,AO33:AP34)</f>
        <v>0</v>
      </c>
      <c r="AE34" s="3" t="str">
        <f>$A$6</f>
        <v>*22301*</v>
      </c>
      <c r="AF34" s="5">
        <f>$A$34</f>
        <v>25</v>
      </c>
      <c r="AG34" s="2" t="s">
        <v>541</v>
      </c>
      <c r="AH34" s="4" t="s">
        <v>539</v>
      </c>
      <c r="AK34" s="3" t="str">
        <f>$A$6</f>
        <v>*22301*</v>
      </c>
      <c r="AL34" s="1" t="str">
        <f>$A$34&amp;";*"</f>
        <v>25;*</v>
      </c>
      <c r="AM34" s="2" t="s">
        <v>541</v>
      </c>
      <c r="AN34" s="4" t="s">
        <v>539</v>
      </c>
      <c r="AO34" s="3" t="str">
        <f>$A$6</f>
        <v>*22301*</v>
      </c>
      <c r="AP34" s="5" t="str">
        <f>"*;"&amp;$A34</f>
        <v>*;25</v>
      </c>
      <c r="AQ34" s="2" t="s">
        <v>541</v>
      </c>
      <c r="AR34" s="4" t="s">
        <v>539</v>
      </c>
    </row>
    <row r="35" spans="1:44" x14ac:dyDescent="0.35">
      <c r="A35" s="48">
        <v>26</v>
      </c>
      <c r="B35" s="65"/>
      <c r="C35" s="7">
        <f t="shared" si="0"/>
        <v>1</v>
      </c>
      <c r="D35" s="53" t="s">
        <v>2146</v>
      </c>
      <c r="AA35" s="1">
        <f>DCOUNTA([0]!BDECate9000,1,AG34:AH35)</f>
        <v>1</v>
      </c>
      <c r="AB35" s="1">
        <f>DCOUNTA([0]!BDECate9000,1,AM34:AN35)</f>
        <v>0</v>
      </c>
      <c r="AC35" s="1">
        <f>DCOUNTA([0]!BDECate9000,1,AQ34:AR35)</f>
        <v>0</v>
      </c>
      <c r="AE35" s="2" t="s">
        <v>541</v>
      </c>
      <c r="AF35" s="4" t="s">
        <v>539</v>
      </c>
      <c r="AG35" s="3" t="str">
        <f>$A$6</f>
        <v>*22301*</v>
      </c>
      <c r="AH35" s="5">
        <f>$A$35</f>
        <v>26</v>
      </c>
      <c r="AK35" s="2" t="s">
        <v>541</v>
      </c>
      <c r="AL35" s="4" t="s">
        <v>539</v>
      </c>
      <c r="AM35" s="3" t="str">
        <f>$A$6</f>
        <v>*22301*</v>
      </c>
      <c r="AN35" s="1" t="str">
        <f>$A$35&amp;";*"</f>
        <v>26;*</v>
      </c>
      <c r="AO35" s="2" t="s">
        <v>541</v>
      </c>
      <c r="AP35" s="4" t="s">
        <v>539</v>
      </c>
      <c r="AQ35" s="3" t="str">
        <f>$A$6</f>
        <v>*22301*</v>
      </c>
      <c r="AR35" s="5" t="str">
        <f>"*;"&amp;$A35</f>
        <v>*;26</v>
      </c>
    </row>
    <row r="36" spans="1:44" x14ac:dyDescent="0.35">
      <c r="A36" s="48">
        <v>27</v>
      </c>
      <c r="B36" s="65"/>
      <c r="C36" s="7">
        <f t="shared" si="0"/>
        <v>0</v>
      </c>
      <c r="D36" s="53" t="s">
        <v>2147</v>
      </c>
      <c r="AA36" s="1">
        <f>DCOUNTA([0]!BDECate9000,1,AE35:AF36)</f>
        <v>0</v>
      </c>
      <c r="AB36" s="1">
        <f>DCOUNTA([0]!BDECate9000,1,AK35:AL36)</f>
        <v>0</v>
      </c>
      <c r="AC36" s="1">
        <f>DCOUNTA([0]!BDECate9000,1,AO35:AP36)</f>
        <v>0</v>
      </c>
      <c r="AE36" s="3" t="str">
        <f>$A$6</f>
        <v>*22301*</v>
      </c>
      <c r="AF36" s="5">
        <f>$A$36</f>
        <v>27</v>
      </c>
      <c r="AG36" s="2" t="s">
        <v>541</v>
      </c>
      <c r="AH36" s="4" t="s">
        <v>539</v>
      </c>
      <c r="AK36" s="3" t="str">
        <f>$A$6</f>
        <v>*22301*</v>
      </c>
      <c r="AL36" s="1" t="str">
        <f>$A$36&amp;";*"</f>
        <v>27;*</v>
      </c>
      <c r="AM36" s="2" t="s">
        <v>541</v>
      </c>
      <c r="AN36" s="4" t="s">
        <v>539</v>
      </c>
      <c r="AO36" s="3" t="str">
        <f>$A$6</f>
        <v>*22301*</v>
      </c>
      <c r="AP36" s="5" t="str">
        <f>"*;"&amp;$A36</f>
        <v>*;27</v>
      </c>
      <c r="AQ36" s="2" t="s">
        <v>541</v>
      </c>
      <c r="AR36" s="4" t="s">
        <v>539</v>
      </c>
    </row>
    <row r="37" spans="1:44" x14ac:dyDescent="0.35">
      <c r="A37" s="48">
        <v>28</v>
      </c>
      <c r="B37" s="65"/>
      <c r="C37" s="7">
        <f t="shared" si="0"/>
        <v>1</v>
      </c>
      <c r="D37" s="53" t="s">
        <v>2148</v>
      </c>
      <c r="AA37" s="1">
        <f>DCOUNTA([0]!BDECate9000,1,AG36:AH37)</f>
        <v>1</v>
      </c>
      <c r="AB37" s="1">
        <f>DCOUNTA([0]!BDECate9000,1,AM36:AN37)</f>
        <v>0</v>
      </c>
      <c r="AC37" s="1">
        <f>DCOUNTA([0]!BDECate9000,1,AQ36:AR37)</f>
        <v>0</v>
      </c>
      <c r="AE37" s="2" t="s">
        <v>541</v>
      </c>
      <c r="AF37" s="4" t="s">
        <v>539</v>
      </c>
      <c r="AG37" s="3" t="str">
        <f>$A$6</f>
        <v>*22301*</v>
      </c>
      <c r="AH37" s="5">
        <f>$A$37</f>
        <v>28</v>
      </c>
      <c r="AK37" s="2" t="s">
        <v>541</v>
      </c>
      <c r="AL37" s="4" t="s">
        <v>539</v>
      </c>
      <c r="AM37" s="3" t="str">
        <f>$A$6</f>
        <v>*22301*</v>
      </c>
      <c r="AN37" s="1" t="str">
        <f>$A$37&amp;";*"</f>
        <v>28;*</v>
      </c>
      <c r="AO37" s="2" t="s">
        <v>541</v>
      </c>
      <c r="AP37" s="4" t="s">
        <v>539</v>
      </c>
      <c r="AQ37" s="3" t="str">
        <f>$A$6</f>
        <v>*22301*</v>
      </c>
      <c r="AR37" s="5" t="str">
        <f>"*;"&amp;$A37</f>
        <v>*;28</v>
      </c>
    </row>
    <row r="38" spans="1:44" x14ac:dyDescent="0.35">
      <c r="A38" s="48">
        <v>29</v>
      </c>
      <c r="B38" s="65"/>
      <c r="C38" s="7">
        <f t="shared" si="0"/>
        <v>0</v>
      </c>
      <c r="D38" s="53" t="s">
        <v>2149</v>
      </c>
      <c r="AA38" s="1">
        <f>DCOUNTA([0]!BDECate9000,1,AE37:AF38)</f>
        <v>0</v>
      </c>
      <c r="AB38" s="1">
        <f>DCOUNTA([0]!BDECate9000,1,AK37:AL38)</f>
        <v>0</v>
      </c>
      <c r="AC38" s="1">
        <f>DCOUNTA([0]!BDECate9000,1,AO37:AP38)</f>
        <v>0</v>
      </c>
      <c r="AE38" s="3" t="str">
        <f>$A$6</f>
        <v>*22301*</v>
      </c>
      <c r="AF38" s="5">
        <f>$A$38</f>
        <v>29</v>
      </c>
      <c r="AG38" s="2" t="s">
        <v>541</v>
      </c>
      <c r="AH38" s="4" t="s">
        <v>539</v>
      </c>
      <c r="AK38" s="3" t="str">
        <f>$A$6</f>
        <v>*22301*</v>
      </c>
      <c r="AL38" s="1" t="str">
        <f>$A$38&amp;";*"</f>
        <v>29;*</v>
      </c>
      <c r="AM38" s="2" t="s">
        <v>541</v>
      </c>
      <c r="AN38" s="4" t="s">
        <v>539</v>
      </c>
      <c r="AO38" s="3" t="str">
        <f>$A$6</f>
        <v>*22301*</v>
      </c>
      <c r="AP38" s="5" t="str">
        <f>"*;"&amp;$A38</f>
        <v>*;29</v>
      </c>
      <c r="AQ38" s="2" t="s">
        <v>541</v>
      </c>
      <c r="AR38" s="4" t="s">
        <v>539</v>
      </c>
    </row>
    <row r="39" spans="1:44" x14ac:dyDescent="0.35">
      <c r="A39" s="48">
        <v>30</v>
      </c>
      <c r="B39" s="65"/>
      <c r="C39" s="7">
        <f t="shared" si="0"/>
        <v>0</v>
      </c>
      <c r="D39" s="53" t="s">
        <v>2150</v>
      </c>
      <c r="AA39" s="1">
        <f>DCOUNTA([0]!BDECate9000,1,AG38:AH39)</f>
        <v>0</v>
      </c>
      <c r="AB39" s="1">
        <f>DCOUNTA([0]!BDECate9000,1,AM38:AN39)</f>
        <v>0</v>
      </c>
      <c r="AC39" s="1">
        <f>DCOUNTA([0]!BDECate9000,1,AQ38:AR39)</f>
        <v>0</v>
      </c>
      <c r="AE39" s="2" t="s">
        <v>541</v>
      </c>
      <c r="AF39" s="4" t="s">
        <v>539</v>
      </c>
      <c r="AG39" s="3" t="str">
        <f>$A$6</f>
        <v>*22301*</v>
      </c>
      <c r="AH39" s="5">
        <f>$A$39</f>
        <v>30</v>
      </c>
      <c r="AK39" s="2" t="s">
        <v>541</v>
      </c>
      <c r="AL39" s="4" t="s">
        <v>539</v>
      </c>
      <c r="AM39" s="3" t="str">
        <f>$A$6</f>
        <v>*22301*</v>
      </c>
      <c r="AN39" s="1" t="str">
        <f>$A$39&amp;";*"</f>
        <v>30;*</v>
      </c>
      <c r="AO39" s="2" t="s">
        <v>541</v>
      </c>
      <c r="AP39" s="4" t="s">
        <v>539</v>
      </c>
      <c r="AQ39" s="3" t="str">
        <f>$A$6</f>
        <v>*22301*</v>
      </c>
      <c r="AR39" s="5" t="str">
        <f>"*;"&amp;$A39</f>
        <v>*;30</v>
      </c>
    </row>
    <row r="40" spans="1:44" x14ac:dyDescent="0.35">
      <c r="A40" s="48">
        <v>31</v>
      </c>
      <c r="B40" s="65"/>
      <c r="C40" s="7">
        <f t="shared" si="0"/>
        <v>0</v>
      </c>
      <c r="D40" s="53" t="s">
        <v>2151</v>
      </c>
      <c r="AA40" s="1">
        <f>DCOUNTA([0]!BDECate9000,1,AE39:AF40)</f>
        <v>0</v>
      </c>
      <c r="AB40" s="1">
        <f>DCOUNTA([0]!BDECate9000,1,AK39:AL40)</f>
        <v>0</v>
      </c>
      <c r="AC40" s="1">
        <f>DCOUNTA([0]!BDECate9000,1,AO39:AP40)</f>
        <v>0</v>
      </c>
      <c r="AE40" s="3" t="str">
        <f>$A$6</f>
        <v>*22301*</v>
      </c>
      <c r="AF40" s="5">
        <f>$A$40</f>
        <v>31</v>
      </c>
      <c r="AG40" s="2" t="s">
        <v>541</v>
      </c>
      <c r="AH40" s="4" t="s">
        <v>539</v>
      </c>
      <c r="AK40" s="3" t="str">
        <f>$A$6</f>
        <v>*22301*</v>
      </c>
      <c r="AL40" s="1" t="str">
        <f>$A$40&amp;";*"</f>
        <v>31;*</v>
      </c>
      <c r="AM40" s="2" t="s">
        <v>541</v>
      </c>
      <c r="AN40" s="4" t="s">
        <v>539</v>
      </c>
      <c r="AO40" s="3" t="str">
        <f>$A$6</f>
        <v>*22301*</v>
      </c>
      <c r="AP40" s="5" t="str">
        <f>"*;"&amp;$A40</f>
        <v>*;31</v>
      </c>
      <c r="AQ40" s="2" t="s">
        <v>541</v>
      </c>
      <c r="AR40" s="4" t="s">
        <v>539</v>
      </c>
    </row>
    <row r="41" spans="1:44" x14ac:dyDescent="0.35">
      <c r="A41" s="48">
        <v>32</v>
      </c>
      <c r="B41" s="65"/>
      <c r="C41" s="7">
        <f t="shared" si="0"/>
        <v>3</v>
      </c>
      <c r="D41" s="53" t="s">
        <v>2152</v>
      </c>
      <c r="AA41" s="1">
        <f>DCOUNTA([0]!BDECate9000,1,AG40:AH41)</f>
        <v>3</v>
      </c>
      <c r="AB41" s="1">
        <f>DCOUNTA([0]!BDECate9000,1,AM40:AN41)</f>
        <v>0</v>
      </c>
      <c r="AC41" s="1">
        <f>DCOUNTA([0]!BDECate9000,1,AQ40:AR41)</f>
        <v>0</v>
      </c>
      <c r="AE41" s="2" t="s">
        <v>541</v>
      </c>
      <c r="AF41" s="4" t="s">
        <v>539</v>
      </c>
      <c r="AG41" s="3" t="str">
        <f>$A$6</f>
        <v>*22301*</v>
      </c>
      <c r="AH41" s="5">
        <f>$A$41</f>
        <v>32</v>
      </c>
      <c r="AK41" s="2" t="s">
        <v>541</v>
      </c>
      <c r="AL41" s="4" t="s">
        <v>539</v>
      </c>
      <c r="AM41" s="3" t="str">
        <f>$A$6</f>
        <v>*22301*</v>
      </c>
      <c r="AN41" s="1" t="str">
        <f>$A$41&amp;";*"</f>
        <v>32;*</v>
      </c>
      <c r="AO41" s="2" t="s">
        <v>541</v>
      </c>
      <c r="AP41" s="4" t="s">
        <v>539</v>
      </c>
      <c r="AQ41" s="3" t="str">
        <f>$A$6</f>
        <v>*22301*</v>
      </c>
      <c r="AR41" s="5" t="str">
        <f>"*;"&amp;$A41</f>
        <v>*;32</v>
      </c>
    </row>
    <row r="42" spans="1:44" x14ac:dyDescent="0.35">
      <c r="A42" s="48">
        <v>33</v>
      </c>
      <c r="B42" s="65"/>
      <c r="C42" s="7">
        <f t="shared" si="0"/>
        <v>4</v>
      </c>
      <c r="D42" s="53" t="s">
        <v>2153</v>
      </c>
      <c r="AA42" s="1">
        <f>DCOUNTA([0]!BDECate9000,1,AE41:AF42)</f>
        <v>4</v>
      </c>
      <c r="AB42" s="1">
        <f>DCOUNTA([0]!BDECate9000,1,AK41:AL42)</f>
        <v>0</v>
      </c>
      <c r="AC42" s="1">
        <f>DCOUNTA([0]!BDECate9000,1,AO41:AP42)</f>
        <v>0</v>
      </c>
      <c r="AE42" s="3" t="str">
        <f>$A$6</f>
        <v>*22301*</v>
      </c>
      <c r="AF42" s="5">
        <f>$A$42</f>
        <v>33</v>
      </c>
      <c r="AG42" s="2" t="s">
        <v>541</v>
      </c>
      <c r="AH42" s="4" t="s">
        <v>539</v>
      </c>
      <c r="AK42" s="3" t="str">
        <f>$A$6</f>
        <v>*22301*</v>
      </c>
      <c r="AL42" s="1" t="str">
        <f>$A$42&amp;";*"</f>
        <v>33;*</v>
      </c>
      <c r="AM42" s="2" t="s">
        <v>541</v>
      </c>
      <c r="AN42" s="4" t="s">
        <v>539</v>
      </c>
      <c r="AO42" s="3" t="str">
        <f>$A$6</f>
        <v>*22301*</v>
      </c>
      <c r="AP42" s="5" t="str">
        <f>"*;"&amp;$A42</f>
        <v>*;33</v>
      </c>
      <c r="AQ42" s="2" t="s">
        <v>541</v>
      </c>
      <c r="AR42" s="4" t="s">
        <v>539</v>
      </c>
    </row>
    <row r="43" spans="1:44" x14ac:dyDescent="0.35">
      <c r="A43" s="48">
        <v>34</v>
      </c>
      <c r="B43" s="65"/>
      <c r="C43" s="7">
        <f t="shared" si="0"/>
        <v>0</v>
      </c>
      <c r="D43" s="53" t="s">
        <v>2154</v>
      </c>
      <c r="AA43" s="1">
        <f>DCOUNTA([0]!BDECate9000,1,AG42:AH43)</f>
        <v>0</v>
      </c>
      <c r="AB43" s="1">
        <f>DCOUNTA([0]!BDECate9000,1,AM42:AN43)</f>
        <v>0</v>
      </c>
      <c r="AC43" s="1">
        <f>DCOUNTA([0]!BDECate9000,1,AQ42:AR43)</f>
        <v>0</v>
      </c>
      <c r="AE43" s="2" t="s">
        <v>541</v>
      </c>
      <c r="AF43" s="4" t="s">
        <v>539</v>
      </c>
      <c r="AG43" s="3" t="str">
        <f>$A$6</f>
        <v>*22301*</v>
      </c>
      <c r="AH43" s="5">
        <f>$A$43</f>
        <v>34</v>
      </c>
      <c r="AK43" s="2" t="s">
        <v>541</v>
      </c>
      <c r="AL43" s="4" t="s">
        <v>539</v>
      </c>
      <c r="AM43" s="3" t="str">
        <f>$A$6</f>
        <v>*22301*</v>
      </c>
      <c r="AN43" s="1" t="str">
        <f>$A$43&amp;";*"</f>
        <v>34;*</v>
      </c>
      <c r="AO43" s="2" t="s">
        <v>541</v>
      </c>
      <c r="AP43" s="4" t="s">
        <v>539</v>
      </c>
      <c r="AQ43" s="3" t="str">
        <f>$A$6</f>
        <v>*22301*</v>
      </c>
      <c r="AR43" s="5" t="str">
        <f>"*;"&amp;$A43</f>
        <v>*;34</v>
      </c>
    </row>
    <row r="44" spans="1:44" x14ac:dyDescent="0.35">
      <c r="A44" s="48">
        <v>35</v>
      </c>
      <c r="B44" s="65"/>
      <c r="C44" s="7">
        <f t="shared" si="0"/>
        <v>1</v>
      </c>
      <c r="D44" s="53" t="s">
        <v>2155</v>
      </c>
      <c r="AA44" s="1">
        <f>DCOUNTA([0]!BDECate9000,1,AE43:AF44)</f>
        <v>1</v>
      </c>
      <c r="AB44" s="1">
        <f>DCOUNTA([0]!BDECate9000,1,AK43:AL44)</f>
        <v>0</v>
      </c>
      <c r="AC44" s="1">
        <f>DCOUNTA([0]!BDECate9000,1,AO43:AP44)</f>
        <v>0</v>
      </c>
      <c r="AE44" s="3" t="str">
        <f>$A$6</f>
        <v>*22301*</v>
      </c>
      <c r="AF44" s="5">
        <f>$A$44</f>
        <v>35</v>
      </c>
      <c r="AG44" s="2" t="s">
        <v>541</v>
      </c>
      <c r="AH44" s="4" t="s">
        <v>539</v>
      </c>
      <c r="AK44" s="3" t="str">
        <f>$A$6</f>
        <v>*22301*</v>
      </c>
      <c r="AL44" s="1" t="str">
        <f>$A$44&amp;";*"</f>
        <v>35;*</v>
      </c>
      <c r="AM44" s="2" t="s">
        <v>541</v>
      </c>
      <c r="AN44" s="4" t="s">
        <v>539</v>
      </c>
      <c r="AO44" s="3" t="str">
        <f>$A$6</f>
        <v>*22301*</v>
      </c>
      <c r="AP44" s="5" t="str">
        <f>"*;"&amp;$A44</f>
        <v>*;35</v>
      </c>
      <c r="AQ44" s="2" t="s">
        <v>541</v>
      </c>
      <c r="AR44" s="4" t="s">
        <v>539</v>
      </c>
    </row>
    <row r="45" spans="1:44" x14ac:dyDescent="0.35">
      <c r="A45" s="48">
        <v>36</v>
      </c>
      <c r="B45" s="65"/>
      <c r="C45" s="7">
        <f t="shared" si="0"/>
        <v>0</v>
      </c>
      <c r="D45" s="53" t="s">
        <v>2156</v>
      </c>
      <c r="AA45" s="1">
        <f>DCOUNTA([0]!BDECate9000,1,AG44:AH45)</f>
        <v>0</v>
      </c>
      <c r="AB45" s="1">
        <f>DCOUNTA([0]!BDECate9000,1,AM44:AN45)</f>
        <v>0</v>
      </c>
      <c r="AC45" s="1">
        <f>DCOUNTA([0]!BDECate9000,1,AQ44:AR45)</f>
        <v>0</v>
      </c>
      <c r="AE45" s="2" t="s">
        <v>541</v>
      </c>
      <c r="AF45" s="4" t="s">
        <v>539</v>
      </c>
      <c r="AG45" s="3" t="str">
        <f>$A$6</f>
        <v>*22301*</v>
      </c>
      <c r="AH45" s="5">
        <f>$A$45</f>
        <v>36</v>
      </c>
      <c r="AK45" s="2" t="s">
        <v>541</v>
      </c>
      <c r="AL45" s="4" t="s">
        <v>539</v>
      </c>
      <c r="AM45" s="3" t="str">
        <f>$A$6</f>
        <v>*22301*</v>
      </c>
      <c r="AN45" s="1" t="str">
        <f>$A$45&amp;";*"</f>
        <v>36;*</v>
      </c>
      <c r="AO45" s="2" t="s">
        <v>541</v>
      </c>
      <c r="AP45" s="4" t="s">
        <v>539</v>
      </c>
      <c r="AQ45" s="3" t="str">
        <f>$A$6</f>
        <v>*22301*</v>
      </c>
      <c r="AR45" s="5" t="str">
        <f>"*;"&amp;$A45</f>
        <v>*;36</v>
      </c>
    </row>
    <row r="46" spans="1:44" x14ac:dyDescent="0.35">
      <c r="A46" s="48">
        <v>37</v>
      </c>
      <c r="B46" s="65"/>
      <c r="C46" s="7">
        <f t="shared" si="0"/>
        <v>0</v>
      </c>
      <c r="D46" s="53" t="s">
        <v>2157</v>
      </c>
      <c r="AA46" s="1">
        <f>DCOUNTA([0]!BDECate9000,1,AE45:AF46)</f>
        <v>0</v>
      </c>
      <c r="AB46" s="1">
        <f>DCOUNTA([0]!BDECate9000,1,AK45:AL46)</f>
        <v>0</v>
      </c>
      <c r="AC46" s="1">
        <f>DCOUNTA([0]!BDECate9000,1,AO45:AP46)</f>
        <v>0</v>
      </c>
      <c r="AE46" s="3" t="str">
        <f>$A$6</f>
        <v>*22301*</v>
      </c>
      <c r="AF46" s="5">
        <f>$A$46</f>
        <v>37</v>
      </c>
      <c r="AG46" s="2" t="s">
        <v>541</v>
      </c>
      <c r="AH46" s="4" t="s">
        <v>539</v>
      </c>
      <c r="AK46" s="3" t="str">
        <f>$A$6</f>
        <v>*22301*</v>
      </c>
      <c r="AL46" s="1" t="str">
        <f>$A$46&amp;";*"</f>
        <v>37;*</v>
      </c>
      <c r="AM46" s="2" t="s">
        <v>541</v>
      </c>
      <c r="AN46" s="4" t="s">
        <v>539</v>
      </c>
      <c r="AO46" s="3" t="str">
        <f>$A$6</f>
        <v>*22301*</v>
      </c>
      <c r="AP46" s="5" t="str">
        <f>"*;"&amp;$A46</f>
        <v>*;37</v>
      </c>
      <c r="AQ46" s="2" t="s">
        <v>541</v>
      </c>
      <c r="AR46" s="4" t="s">
        <v>539</v>
      </c>
    </row>
    <row r="47" spans="1:44" x14ac:dyDescent="0.35">
      <c r="A47" s="48">
        <v>38</v>
      </c>
      <c r="B47" s="65"/>
      <c r="C47" s="7">
        <f t="shared" si="0"/>
        <v>0</v>
      </c>
      <c r="D47" s="53" t="s">
        <v>2158</v>
      </c>
      <c r="AA47" s="1">
        <f>DCOUNTA([0]!BDECate9000,1,AG46:AH47)</f>
        <v>0</v>
      </c>
      <c r="AB47" s="1">
        <f>DCOUNTA([0]!BDECate9000,1,AM46:AN47)</f>
        <v>0</v>
      </c>
      <c r="AC47" s="1">
        <f>DCOUNTA([0]!BDECate9000,1,AQ46:AR47)</f>
        <v>0</v>
      </c>
      <c r="AE47" s="2" t="s">
        <v>541</v>
      </c>
      <c r="AF47" s="4" t="s">
        <v>539</v>
      </c>
      <c r="AG47" s="3" t="str">
        <f>$A$6</f>
        <v>*22301*</v>
      </c>
      <c r="AH47" s="5">
        <f>$A$47</f>
        <v>38</v>
      </c>
      <c r="AK47" s="2" t="s">
        <v>541</v>
      </c>
      <c r="AL47" s="4" t="s">
        <v>539</v>
      </c>
      <c r="AM47" s="3" t="str">
        <f>$A$6</f>
        <v>*22301*</v>
      </c>
      <c r="AN47" s="1" t="str">
        <f>$A$47&amp;";*"</f>
        <v>38;*</v>
      </c>
      <c r="AO47" s="2" t="s">
        <v>541</v>
      </c>
      <c r="AP47" s="4" t="s">
        <v>539</v>
      </c>
      <c r="AQ47" s="3" t="str">
        <f>$A$6</f>
        <v>*22301*</v>
      </c>
      <c r="AR47" s="5" t="str">
        <f>"*;"&amp;$A47</f>
        <v>*;38</v>
      </c>
    </row>
    <row r="48" spans="1:44" ht="15.75" thickBot="1" x14ac:dyDescent="0.4">
      <c r="A48" s="49">
        <v>39</v>
      </c>
      <c r="B48" s="65"/>
      <c r="C48" s="7">
        <f t="shared" si="0"/>
        <v>1</v>
      </c>
      <c r="D48" s="54" t="s">
        <v>2159</v>
      </c>
      <c r="AA48" s="1">
        <f>DCOUNTA([0]!BDECate9000,1,AE47:AF48)</f>
        <v>1</v>
      </c>
      <c r="AB48" s="1">
        <f>DCOUNTA([0]!BDECate9000,1,AK47:AL48)</f>
        <v>0</v>
      </c>
      <c r="AC48" s="1">
        <f>DCOUNTA([0]!BDECate9000,1,AO47:AP48)</f>
        <v>0</v>
      </c>
      <c r="AE48" s="3" t="str">
        <f>$A$6</f>
        <v>*22301*</v>
      </c>
      <c r="AF48" s="5">
        <f>$A$48</f>
        <v>39</v>
      </c>
      <c r="AG48" s="2" t="s">
        <v>541</v>
      </c>
      <c r="AH48" s="4" t="s">
        <v>539</v>
      </c>
      <c r="AK48" s="3" t="str">
        <f>$A$6</f>
        <v>*22301*</v>
      </c>
      <c r="AL48" s="1" t="str">
        <f>$A$48&amp;";*"</f>
        <v>39;*</v>
      </c>
      <c r="AM48" s="2" t="s">
        <v>541</v>
      </c>
      <c r="AN48" s="4" t="s">
        <v>539</v>
      </c>
      <c r="AO48" s="3" t="str">
        <f>$A$6</f>
        <v>*22301*</v>
      </c>
      <c r="AP48" s="5" t="str">
        <f>"*;"&amp;$A48</f>
        <v>*;39</v>
      </c>
      <c r="AQ48" s="2" t="s">
        <v>541</v>
      </c>
      <c r="AR48" s="4" t="s">
        <v>539</v>
      </c>
    </row>
    <row r="49" spans="1:44" x14ac:dyDescent="0.35">
      <c r="A49" s="57" t="s">
        <v>1484</v>
      </c>
      <c r="B49" s="65"/>
      <c r="C49" s="7">
        <f>AA50</f>
        <v>0</v>
      </c>
      <c r="D49" s="52" t="s">
        <v>2279</v>
      </c>
      <c r="AA49" s="1">
        <f>DCOUNTA([0]!BDECate9000,1,AG48:AH49)</f>
        <v>0</v>
      </c>
      <c r="AG49" s="3" t="str">
        <f>$A$6</f>
        <v>*22301*</v>
      </c>
      <c r="AH49" s="5" t="s">
        <v>506</v>
      </c>
      <c r="AM49" s="3" t="str">
        <f>$A$6</f>
        <v>*22301*</v>
      </c>
      <c r="AN49" s="5" t="s">
        <v>506</v>
      </c>
      <c r="AQ49" s="3" t="str">
        <f>$A$6</f>
        <v>*22301*</v>
      </c>
      <c r="AR49" s="5" t="s">
        <v>506</v>
      </c>
    </row>
    <row r="50" spans="1:44" x14ac:dyDescent="0.35">
      <c r="AA50" s="1">
        <f>AA$9-AA51</f>
        <v>0</v>
      </c>
    </row>
    <row r="51" spans="1:44" x14ac:dyDescent="0.35">
      <c r="AA51" s="1">
        <f t="shared" ref="AA51" si="1">SUM(AA10:AA49)</f>
        <v>11</v>
      </c>
    </row>
  </sheetData>
  <sheetProtection algorithmName="SHA-512" hashValue="MVuSiUmS4RHoHOYG1KqoRFvdW9i6fFZRJjkWBroEk72Y0PMxywkPHDV7/Eq+OZSCsHmM6X7X5wVLul/TwiOv1g==" saltValue="pUcQ5isBU3ee4C5HbVxyog==" spinCount="100000" sheet="1" objects="1" scenarios="1" sort="0" autoFilter="0"/>
  <mergeCells count="4">
    <mergeCell ref="A1:C2"/>
    <mergeCell ref="A4:C4"/>
    <mergeCell ref="B5:C5"/>
    <mergeCell ref="B6:C6"/>
  </mergeCells>
  <conditionalFormatting sqref="C10:C49 AA10:AC50">
    <cfRule type="cellIs" dxfId="4" priority="1" stopIfTrue="1" operator="equal">
      <formula>0</formula>
    </cfRule>
  </conditionalFormatting>
  <pageMargins left="0.75" right="0.75" top="1" bottom="1" header="0" footer="0"/>
  <pageSetup paperSize="9" scale="92"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6">
    <pageSetUpPr fitToPage="1"/>
  </sheetPr>
  <dimension ref="A1:AR92"/>
  <sheetViews>
    <sheetView showGridLines="0" zoomScale="90" zoomScaleNormal="90" workbookViewId="0">
      <pane ySplit="9" topLeftCell="A10" activePane="bottomLeft" state="frozen"/>
      <selection pane="bottomLeft" activeCell="B6" sqref="B6:C6"/>
    </sheetView>
  </sheetViews>
  <sheetFormatPr defaultColWidth="9.140625" defaultRowHeight="15" x14ac:dyDescent="0.35"/>
  <cols>
    <col min="1" max="1" width="12.7109375" style="1" customWidth="1"/>
    <col min="2" max="2" width="6.7109375" style="1" customWidth="1"/>
    <col min="3" max="3" width="12.7109375" style="1" customWidth="1"/>
    <col min="4" max="4" width="100.7109375" style="1" customWidth="1"/>
    <col min="5" max="26" width="9.140625" style="1"/>
    <col min="27" max="52" width="0" style="1" hidden="1" customWidth="1"/>
    <col min="53" max="16384" width="9.140625" style="1"/>
  </cols>
  <sheetData>
    <row r="1" spans="1:44" ht="15.6" customHeight="1" x14ac:dyDescent="0.35">
      <c r="A1" s="171" t="str">
        <f>Resumo!$A$10</f>
        <v>NP 4457</v>
      </c>
      <c r="B1" s="171"/>
      <c r="C1" s="171"/>
    </row>
    <row r="2" spans="1:44" ht="15.6" customHeight="1" x14ac:dyDescent="0.35">
      <c r="A2" s="172"/>
      <c r="B2" s="172"/>
      <c r="C2" s="172"/>
    </row>
    <row r="3" spans="1:44" x14ac:dyDescent="0.35">
      <c r="A3" s="66">
        <f>SUM(AA9:AA9)</f>
        <v>98</v>
      </c>
      <c r="B3" s="67" t="s">
        <v>2278</v>
      </c>
      <c r="C3" s="68"/>
    </row>
    <row r="4" spans="1:44" ht="30" customHeight="1" x14ac:dyDescent="0.35">
      <c r="A4" s="179" t="s">
        <v>3995</v>
      </c>
      <c r="B4" s="179"/>
      <c r="C4" s="179"/>
    </row>
    <row r="5" spans="1:44" x14ac:dyDescent="0.35">
      <c r="A5" s="89" t="s">
        <v>541</v>
      </c>
      <c r="B5" s="173" t="s">
        <v>540</v>
      </c>
      <c r="C5" s="174"/>
      <c r="AA5" s="2" t="s">
        <v>541</v>
      </c>
    </row>
    <row r="6" spans="1:44" x14ac:dyDescent="0.35">
      <c r="A6" s="88" t="s">
        <v>2171</v>
      </c>
      <c r="B6" s="175" t="s">
        <v>4521</v>
      </c>
      <c r="C6" s="175"/>
      <c r="AA6" s="12" t="str">
        <f>$A$6</f>
        <v>*4457</v>
      </c>
    </row>
    <row r="7" spans="1:44" x14ac:dyDescent="0.35">
      <c r="A7" s="73" t="s">
        <v>4522</v>
      </c>
      <c r="B7" s="74"/>
      <c r="C7" s="63">
        <f>DCOUNTA([0]!BDECate9000,1,A5:B6)</f>
        <v>10</v>
      </c>
    </row>
    <row r="8" spans="1:44" x14ac:dyDescent="0.35">
      <c r="AA8" s="1" t="str">
        <f>Resumo!$C$20</f>
        <v>Acreditação</v>
      </c>
      <c r="AB8" s="10" t="s">
        <v>502</v>
      </c>
      <c r="AC8" s="1" t="s">
        <v>502</v>
      </c>
    </row>
    <row r="9" spans="1:44" x14ac:dyDescent="0.35">
      <c r="A9" s="1" t="s">
        <v>969</v>
      </c>
      <c r="B9" s="64"/>
      <c r="C9" s="41" t="s">
        <v>2280</v>
      </c>
      <c r="D9" s="1" t="s">
        <v>2281</v>
      </c>
      <c r="E9" s="6"/>
      <c r="F9" s="6"/>
      <c r="G9" s="6"/>
      <c r="H9" s="6"/>
      <c r="I9" s="6"/>
      <c r="J9" s="6"/>
      <c r="K9" s="6"/>
      <c r="L9" s="6"/>
      <c r="M9" s="6"/>
      <c r="N9" s="6"/>
      <c r="O9" s="6"/>
      <c r="P9" s="6"/>
      <c r="Q9" s="6"/>
      <c r="R9" s="6"/>
      <c r="S9" s="6"/>
      <c r="T9" s="6"/>
      <c r="U9" s="6"/>
      <c r="V9" s="6"/>
      <c r="W9" s="6"/>
      <c r="X9" s="6"/>
      <c r="Y9" s="6"/>
      <c r="Z9" s="6"/>
      <c r="AA9" s="6">
        <f>DCOUNTA([0]!BDECate9000,1,AA5:AA6)</f>
        <v>98</v>
      </c>
      <c r="AB9" s="11" t="s">
        <v>503</v>
      </c>
      <c r="AC9" s="9" t="s">
        <v>504</v>
      </c>
      <c r="AD9" s="15" t="s">
        <v>969</v>
      </c>
      <c r="AE9" s="34" t="s">
        <v>541</v>
      </c>
      <c r="AF9" s="4" t="s">
        <v>539</v>
      </c>
      <c r="AK9" s="2" t="s">
        <v>541</v>
      </c>
      <c r="AL9" s="4" t="s">
        <v>539</v>
      </c>
      <c r="AO9" s="2" t="s">
        <v>541</v>
      </c>
      <c r="AP9" s="4" t="s">
        <v>539</v>
      </c>
    </row>
    <row r="10" spans="1:44" ht="15" customHeight="1" x14ac:dyDescent="0.35">
      <c r="A10" s="51" t="s">
        <v>779</v>
      </c>
      <c r="B10" s="69"/>
      <c r="C10" s="8">
        <f>SUM(AA10:AC10)</f>
        <v>0</v>
      </c>
      <c r="D10" s="70" t="s">
        <v>2172</v>
      </c>
      <c r="AA10" s="1">
        <f>DCOUNTA([0]!BDECate9000,1,AE9:AF10)</f>
        <v>0</v>
      </c>
      <c r="AB10" s="1">
        <f>DCOUNTA([0]!BDECate9000,1,AK9:AL10)</f>
        <v>0</v>
      </c>
      <c r="AC10" s="1">
        <f>DCOUNTA([0]!BDECate9000,1,AO9:AP10)</f>
        <v>0</v>
      </c>
      <c r="AD10" s="36">
        <v>1</v>
      </c>
      <c r="AE10" s="35" t="str">
        <f>$A$6</f>
        <v>*4457</v>
      </c>
      <c r="AF10" s="5">
        <f>$AD10</f>
        <v>1</v>
      </c>
      <c r="AG10" s="2" t="s">
        <v>541</v>
      </c>
      <c r="AH10" s="4" t="s">
        <v>539</v>
      </c>
      <c r="AK10" s="3" t="str">
        <f>$A$6</f>
        <v>*4457</v>
      </c>
      <c r="AL10" s="1" t="str">
        <f>$AD10&amp;";*"</f>
        <v>1;*</v>
      </c>
      <c r="AM10" s="2" t="s">
        <v>541</v>
      </c>
      <c r="AN10" s="4" t="s">
        <v>539</v>
      </c>
      <c r="AO10" s="3" t="str">
        <f>$A$6</f>
        <v>*4457</v>
      </c>
      <c r="AP10" s="5" t="str">
        <f>"*;"&amp;$A10</f>
        <v>*;IDI 1</v>
      </c>
      <c r="AQ10" s="2" t="s">
        <v>541</v>
      </c>
      <c r="AR10" s="4" t="s">
        <v>539</v>
      </c>
    </row>
    <row r="11" spans="1:44" ht="15" customHeight="1" x14ac:dyDescent="0.35">
      <c r="A11" s="51" t="s">
        <v>780</v>
      </c>
      <c r="B11" s="65"/>
      <c r="C11" s="8">
        <f t="shared" ref="C11:C74" si="0">SUM(AA11:AC11)</f>
        <v>0</v>
      </c>
      <c r="D11" s="70" t="s">
        <v>2173</v>
      </c>
      <c r="AA11" s="1">
        <f>DCOUNTA([0]!BDECate9000,1,AG10:AH11)</f>
        <v>0</v>
      </c>
      <c r="AB11" s="1">
        <f>DCOUNTA([0]!BDECate9000,1,AM10:AN11)</f>
        <v>0</v>
      </c>
      <c r="AC11" s="1">
        <f>DCOUNTA([0]!BDECate9000,1,AQ10:AR11)</f>
        <v>0</v>
      </c>
      <c r="AD11" s="36">
        <v>2</v>
      </c>
      <c r="AE11" s="34" t="s">
        <v>541</v>
      </c>
      <c r="AF11" s="4" t="s">
        <v>539</v>
      </c>
      <c r="AG11" s="3" t="str">
        <f>$A$6</f>
        <v>*4457</v>
      </c>
      <c r="AH11" s="5">
        <f>$AD11</f>
        <v>2</v>
      </c>
      <c r="AK11" s="2" t="s">
        <v>541</v>
      </c>
      <c r="AL11" s="4" t="s">
        <v>539</v>
      </c>
      <c r="AM11" s="3" t="str">
        <f>$A$6</f>
        <v>*4457</v>
      </c>
      <c r="AN11" s="1" t="str">
        <f>$AD11&amp;";*"</f>
        <v>2;*</v>
      </c>
      <c r="AO11" s="2" t="s">
        <v>541</v>
      </c>
      <c r="AP11" s="4" t="s">
        <v>539</v>
      </c>
      <c r="AQ11" s="3" t="str">
        <f>$A$6</f>
        <v>*4457</v>
      </c>
      <c r="AR11" s="5" t="str">
        <f>"*;"&amp;$A11</f>
        <v>*;IDI 2</v>
      </c>
    </row>
    <row r="12" spans="1:44" ht="15" customHeight="1" x14ac:dyDescent="0.35">
      <c r="A12" s="51" t="s">
        <v>767</v>
      </c>
      <c r="B12" s="65"/>
      <c r="C12" s="8">
        <f t="shared" si="0"/>
        <v>1</v>
      </c>
      <c r="D12" s="70" t="s">
        <v>2174</v>
      </c>
      <c r="AA12" s="1">
        <f>DCOUNTA([0]!BDECate9000,1,AE11:AF12)</f>
        <v>1</v>
      </c>
      <c r="AB12" s="1">
        <f>DCOUNTA([0]!BDECate9000,1,AK11:AL12)</f>
        <v>0</v>
      </c>
      <c r="AC12" s="1">
        <f>DCOUNTA([0]!BDECate9000,1,AO11:AP12)</f>
        <v>0</v>
      </c>
      <c r="AD12" s="36">
        <v>3</v>
      </c>
      <c r="AE12" s="35" t="str">
        <f>$A$6</f>
        <v>*4457</v>
      </c>
      <c r="AF12" s="5">
        <f>$AD12</f>
        <v>3</v>
      </c>
      <c r="AG12" s="2" t="s">
        <v>541</v>
      </c>
      <c r="AH12" s="4" t="s">
        <v>539</v>
      </c>
      <c r="AK12" s="3" t="str">
        <f>$A$6</f>
        <v>*4457</v>
      </c>
      <c r="AL12" s="1" t="str">
        <f>$AD12&amp;";*"</f>
        <v>3;*</v>
      </c>
      <c r="AM12" s="2" t="s">
        <v>541</v>
      </c>
      <c r="AN12" s="4" t="s">
        <v>539</v>
      </c>
      <c r="AO12" s="3" t="str">
        <f>$A$6</f>
        <v>*4457</v>
      </c>
      <c r="AP12" s="5" t="str">
        <f>"*;"&amp;$A12</f>
        <v>*;IDI 3</v>
      </c>
      <c r="AQ12" s="2" t="s">
        <v>541</v>
      </c>
      <c r="AR12" s="4" t="s">
        <v>539</v>
      </c>
    </row>
    <row r="13" spans="1:44" ht="15" customHeight="1" x14ac:dyDescent="0.35">
      <c r="A13" s="51" t="s">
        <v>768</v>
      </c>
      <c r="B13" s="65"/>
      <c r="C13" s="8">
        <f t="shared" si="0"/>
        <v>5</v>
      </c>
      <c r="D13" s="70" t="s">
        <v>2175</v>
      </c>
      <c r="AA13" s="1">
        <f>DCOUNTA([0]!BDECate9000,1,AG12:AH13)</f>
        <v>5</v>
      </c>
      <c r="AB13" s="1">
        <f>DCOUNTA([0]!BDECate9000,1,AM12:AN13)</f>
        <v>0</v>
      </c>
      <c r="AC13" s="1">
        <f>DCOUNTA([0]!BDECate9000,1,AQ12:AR13)</f>
        <v>0</v>
      </c>
      <c r="AD13" s="36">
        <v>4</v>
      </c>
      <c r="AE13" s="34" t="s">
        <v>541</v>
      </c>
      <c r="AF13" s="4" t="s">
        <v>539</v>
      </c>
      <c r="AG13" s="3" t="str">
        <f>$A$6</f>
        <v>*4457</v>
      </c>
      <c r="AH13" s="5">
        <f>$AD13</f>
        <v>4</v>
      </c>
      <c r="AK13" s="2" t="s">
        <v>541</v>
      </c>
      <c r="AL13" s="4" t="s">
        <v>539</v>
      </c>
      <c r="AM13" s="3" t="str">
        <f>$A$6</f>
        <v>*4457</v>
      </c>
      <c r="AN13" s="1" t="str">
        <f>$AD13&amp;";*"</f>
        <v>4;*</v>
      </c>
      <c r="AO13" s="2" t="s">
        <v>541</v>
      </c>
      <c r="AP13" s="4" t="s">
        <v>539</v>
      </c>
      <c r="AQ13" s="3" t="str">
        <f>$A$6</f>
        <v>*4457</v>
      </c>
      <c r="AR13" s="5" t="str">
        <f>"*;"&amp;$A13</f>
        <v>*;IDI 4</v>
      </c>
    </row>
    <row r="14" spans="1:44" ht="15" customHeight="1" x14ac:dyDescent="0.35">
      <c r="A14" s="51" t="s">
        <v>769</v>
      </c>
      <c r="B14" s="65"/>
      <c r="C14" s="8">
        <f t="shared" si="0"/>
        <v>0</v>
      </c>
      <c r="D14" s="70" t="s">
        <v>2176</v>
      </c>
      <c r="AA14" s="1">
        <f>DCOUNTA([0]!BDECate9000,1,AE13:AF14)</f>
        <v>0</v>
      </c>
      <c r="AB14" s="1">
        <f>DCOUNTA([0]!BDECate9000,1,AK13:AL14)</f>
        <v>0</v>
      </c>
      <c r="AC14" s="1">
        <f>DCOUNTA([0]!BDECate9000,1,AO13:AP14)</f>
        <v>0</v>
      </c>
      <c r="AD14" s="36">
        <v>5</v>
      </c>
      <c r="AE14" s="35" t="str">
        <f>$A$6</f>
        <v>*4457</v>
      </c>
      <c r="AF14" s="5">
        <f>$AD14</f>
        <v>5</v>
      </c>
      <c r="AG14" s="2" t="s">
        <v>541</v>
      </c>
      <c r="AH14" s="4" t="s">
        <v>539</v>
      </c>
      <c r="AK14" s="3" t="str">
        <f>$A$6</f>
        <v>*4457</v>
      </c>
      <c r="AL14" s="1" t="str">
        <f>$AD14&amp;";*"</f>
        <v>5;*</v>
      </c>
      <c r="AM14" s="2" t="s">
        <v>541</v>
      </c>
      <c r="AN14" s="4" t="s">
        <v>539</v>
      </c>
      <c r="AO14" s="3" t="str">
        <f>$A$6</f>
        <v>*4457</v>
      </c>
      <c r="AP14" s="5" t="str">
        <f>"*;"&amp;$A14</f>
        <v>*;IDI 5</v>
      </c>
      <c r="AQ14" s="2" t="s">
        <v>541</v>
      </c>
      <c r="AR14" s="4" t="s">
        <v>539</v>
      </c>
    </row>
    <row r="15" spans="1:44" ht="15" customHeight="1" x14ac:dyDescent="0.35">
      <c r="A15" s="51" t="s">
        <v>781</v>
      </c>
      <c r="B15" s="65"/>
      <c r="C15" s="8">
        <f t="shared" si="0"/>
        <v>1</v>
      </c>
      <c r="D15" s="70" t="s">
        <v>2177</v>
      </c>
      <c r="AA15" s="1">
        <f>DCOUNTA([0]!BDECate9000,1,AG14:AH15)</f>
        <v>0</v>
      </c>
      <c r="AB15" s="1">
        <f>DCOUNTA([0]!BDECate9000,1,AM14:AN15)</f>
        <v>1</v>
      </c>
      <c r="AC15" s="1">
        <f>DCOUNTA([0]!BDECate9000,1,AQ14:AR15)</f>
        <v>0</v>
      </c>
      <c r="AD15" s="36">
        <v>6</v>
      </c>
      <c r="AE15" s="34" t="s">
        <v>541</v>
      </c>
      <c r="AF15" s="4" t="s">
        <v>539</v>
      </c>
      <c r="AG15" s="3" t="str">
        <f>$A$6</f>
        <v>*4457</v>
      </c>
      <c r="AH15" s="5">
        <f>$AD15</f>
        <v>6</v>
      </c>
      <c r="AK15" s="2" t="s">
        <v>541</v>
      </c>
      <c r="AL15" s="4" t="s">
        <v>539</v>
      </c>
      <c r="AM15" s="3" t="str">
        <f>$A$6</f>
        <v>*4457</v>
      </c>
      <c r="AN15" s="1" t="str">
        <f>$AD15&amp;";*"</f>
        <v>6;*</v>
      </c>
      <c r="AO15" s="2" t="s">
        <v>541</v>
      </c>
      <c r="AP15" s="4" t="s">
        <v>539</v>
      </c>
      <c r="AQ15" s="3" t="str">
        <f>$A$6</f>
        <v>*4457</v>
      </c>
      <c r="AR15" s="5" t="str">
        <f>"*;"&amp;$A15</f>
        <v>*;IDI 6</v>
      </c>
    </row>
    <row r="16" spans="1:44" ht="15" customHeight="1" x14ac:dyDescent="0.35">
      <c r="A16" s="51" t="s">
        <v>782</v>
      </c>
      <c r="B16" s="65"/>
      <c r="C16" s="8">
        <f t="shared" si="0"/>
        <v>0</v>
      </c>
      <c r="D16" s="70" t="s">
        <v>2178</v>
      </c>
      <c r="AA16" s="1">
        <f>DCOUNTA([0]!BDECate9000,1,AE15:AF16)</f>
        <v>0</v>
      </c>
      <c r="AB16" s="1">
        <f>DCOUNTA([0]!BDECate9000,1,AK15:AL16)</f>
        <v>0</v>
      </c>
      <c r="AC16" s="1">
        <f>DCOUNTA([0]!BDECate9000,1,AO15:AP16)</f>
        <v>0</v>
      </c>
      <c r="AD16" s="36">
        <v>7</v>
      </c>
      <c r="AE16" s="35" t="str">
        <f>$A$6</f>
        <v>*4457</v>
      </c>
      <c r="AF16" s="5">
        <f>$AD16</f>
        <v>7</v>
      </c>
      <c r="AG16" s="2" t="s">
        <v>541</v>
      </c>
      <c r="AH16" s="4" t="s">
        <v>539</v>
      </c>
      <c r="AK16" s="3" t="str">
        <f>$A$6</f>
        <v>*4457</v>
      </c>
      <c r="AL16" s="1" t="str">
        <f>$AD16&amp;";*"</f>
        <v>7;*</v>
      </c>
      <c r="AM16" s="2" t="s">
        <v>541</v>
      </c>
      <c r="AN16" s="4" t="s">
        <v>539</v>
      </c>
      <c r="AO16" s="3" t="str">
        <f>$A$6</f>
        <v>*4457</v>
      </c>
      <c r="AP16" s="5" t="str">
        <f>"*;"&amp;$A16</f>
        <v>*;IDI 7</v>
      </c>
      <c r="AQ16" s="2" t="s">
        <v>541</v>
      </c>
      <c r="AR16" s="4" t="s">
        <v>539</v>
      </c>
    </row>
    <row r="17" spans="1:44" ht="15" customHeight="1" x14ac:dyDescent="0.35">
      <c r="A17" s="51" t="s">
        <v>783</v>
      </c>
      <c r="B17" s="65"/>
      <c r="C17" s="8">
        <f t="shared" si="0"/>
        <v>0</v>
      </c>
      <c r="D17" s="70" t="s">
        <v>2179</v>
      </c>
      <c r="AA17" s="1">
        <f>DCOUNTA([0]!BDECate9000,1,AG16:AH17)</f>
        <v>0</v>
      </c>
      <c r="AB17" s="1">
        <f>DCOUNTA([0]!BDECate9000,1,AM16:AN17)</f>
        <v>0</v>
      </c>
      <c r="AC17" s="1">
        <f>DCOUNTA([0]!BDECate9000,1,AQ16:AR17)</f>
        <v>0</v>
      </c>
      <c r="AD17" s="36">
        <v>8</v>
      </c>
      <c r="AE17" s="34" t="s">
        <v>541</v>
      </c>
      <c r="AF17" s="4" t="s">
        <v>539</v>
      </c>
      <c r="AG17" s="3" t="str">
        <f>$A$6</f>
        <v>*4457</v>
      </c>
      <c r="AH17" s="5">
        <f>$AD17</f>
        <v>8</v>
      </c>
      <c r="AK17" s="2" t="s">
        <v>541</v>
      </c>
      <c r="AL17" s="4" t="s">
        <v>539</v>
      </c>
      <c r="AM17" s="3" t="str">
        <f>$A$6</f>
        <v>*4457</v>
      </c>
      <c r="AN17" s="1" t="str">
        <f>$AD17&amp;";*"</f>
        <v>8;*</v>
      </c>
      <c r="AO17" s="2" t="s">
        <v>541</v>
      </c>
      <c r="AP17" s="4" t="s">
        <v>539</v>
      </c>
      <c r="AQ17" s="3" t="str">
        <f>$A$6</f>
        <v>*4457</v>
      </c>
      <c r="AR17" s="5" t="str">
        <f>"*;"&amp;$A17</f>
        <v>*;IDI 8</v>
      </c>
    </row>
    <row r="18" spans="1:44" ht="15" customHeight="1" x14ac:dyDescent="0.35">
      <c r="A18" s="51" t="s">
        <v>784</v>
      </c>
      <c r="B18" s="65"/>
      <c r="C18" s="8">
        <f t="shared" si="0"/>
        <v>0</v>
      </c>
      <c r="D18" s="70" t="s">
        <v>2180</v>
      </c>
      <c r="AA18" s="1">
        <f>DCOUNTA([0]!BDECate9000,1,AE17:AF18)</f>
        <v>0</v>
      </c>
      <c r="AB18" s="1">
        <f>DCOUNTA([0]!BDECate9000,1,AK17:AL18)</f>
        <v>0</v>
      </c>
      <c r="AC18" s="1">
        <f>DCOUNTA([0]!BDECate9000,1,AO17:AP18)</f>
        <v>0</v>
      </c>
      <c r="AD18" s="36">
        <v>9</v>
      </c>
      <c r="AE18" s="35" t="str">
        <f>$A$6</f>
        <v>*4457</v>
      </c>
      <c r="AF18" s="5">
        <f>$AD18</f>
        <v>9</v>
      </c>
      <c r="AG18" s="2" t="s">
        <v>541</v>
      </c>
      <c r="AH18" s="4" t="s">
        <v>539</v>
      </c>
      <c r="AK18" s="3" t="str">
        <f>$A$6</f>
        <v>*4457</v>
      </c>
      <c r="AL18" s="1" t="str">
        <f>$AD18&amp;";*"</f>
        <v>9;*</v>
      </c>
      <c r="AM18" s="2" t="s">
        <v>541</v>
      </c>
      <c r="AN18" s="4" t="s">
        <v>539</v>
      </c>
      <c r="AO18" s="3" t="str">
        <f>$A$6</f>
        <v>*4457</v>
      </c>
      <c r="AP18" s="5" t="str">
        <f>"*;"&amp;$A18</f>
        <v>*;IDI 9</v>
      </c>
      <c r="AQ18" s="2" t="s">
        <v>541</v>
      </c>
      <c r="AR18" s="4" t="s">
        <v>539</v>
      </c>
    </row>
    <row r="19" spans="1:44" ht="15" customHeight="1" x14ac:dyDescent="0.35">
      <c r="A19" s="51" t="s">
        <v>785</v>
      </c>
      <c r="B19" s="65"/>
      <c r="C19" s="8">
        <f t="shared" si="0"/>
        <v>0</v>
      </c>
      <c r="D19" s="70" t="s">
        <v>2181</v>
      </c>
      <c r="AA19" s="1">
        <f>DCOUNTA([0]!BDECate9000,1,AG18:AH19)</f>
        <v>0</v>
      </c>
      <c r="AB19" s="1">
        <f>DCOUNTA([0]!BDECate9000,1,AM18:AN19)</f>
        <v>0</v>
      </c>
      <c r="AC19" s="1">
        <f>DCOUNTA([0]!BDECate9000,1,AQ18:AR19)</f>
        <v>0</v>
      </c>
      <c r="AD19" s="36">
        <v>10</v>
      </c>
      <c r="AE19" s="34" t="s">
        <v>541</v>
      </c>
      <c r="AF19" s="4" t="s">
        <v>539</v>
      </c>
      <c r="AG19" s="3" t="str">
        <f>$A$6</f>
        <v>*4457</v>
      </c>
      <c r="AH19" s="5">
        <f>$AD19</f>
        <v>10</v>
      </c>
      <c r="AK19" s="2" t="s">
        <v>541</v>
      </c>
      <c r="AL19" s="4" t="s">
        <v>539</v>
      </c>
      <c r="AM19" s="3" t="str">
        <f>$A$6</f>
        <v>*4457</v>
      </c>
      <c r="AN19" s="1" t="str">
        <f>$AD19&amp;";*"</f>
        <v>10;*</v>
      </c>
      <c r="AO19" s="2" t="s">
        <v>541</v>
      </c>
      <c r="AP19" s="4" t="s">
        <v>539</v>
      </c>
      <c r="AQ19" s="3" t="str">
        <f>$A$6</f>
        <v>*4457</v>
      </c>
      <c r="AR19" s="5" t="str">
        <f>"*;"&amp;$A19</f>
        <v>*;IDI 10</v>
      </c>
    </row>
    <row r="20" spans="1:44" ht="15" customHeight="1" x14ac:dyDescent="0.35">
      <c r="A20" s="51" t="s">
        <v>765</v>
      </c>
      <c r="B20" s="65"/>
      <c r="C20" s="8">
        <f t="shared" si="0"/>
        <v>0</v>
      </c>
      <c r="D20" s="70" t="s">
        <v>2182</v>
      </c>
      <c r="AA20" s="1">
        <f>DCOUNTA([0]!BDECate9000,1,AE19:AF20)</f>
        <v>0</v>
      </c>
      <c r="AB20" s="1">
        <f>DCOUNTA([0]!BDECate9000,1,AK19:AL20)</f>
        <v>0</v>
      </c>
      <c r="AC20" s="1">
        <f>DCOUNTA([0]!BDECate9000,1,AO19:AP20)</f>
        <v>0</v>
      </c>
      <c r="AD20" s="36">
        <v>11</v>
      </c>
      <c r="AE20" s="35" t="str">
        <f>$A$6</f>
        <v>*4457</v>
      </c>
      <c r="AF20" s="5">
        <f>$AD20</f>
        <v>11</v>
      </c>
      <c r="AG20" s="2" t="s">
        <v>541</v>
      </c>
      <c r="AH20" s="4" t="s">
        <v>539</v>
      </c>
      <c r="AK20" s="3" t="str">
        <f>$A$6</f>
        <v>*4457</v>
      </c>
      <c r="AL20" s="1" t="str">
        <f>$AD20&amp;";*"</f>
        <v>11;*</v>
      </c>
      <c r="AM20" s="2" t="s">
        <v>541</v>
      </c>
      <c r="AN20" s="4" t="s">
        <v>539</v>
      </c>
      <c r="AO20" s="3" t="str">
        <f>$A$6</f>
        <v>*4457</v>
      </c>
      <c r="AP20" s="5" t="str">
        <f>"*;"&amp;$A20</f>
        <v>*;IDI 11</v>
      </c>
      <c r="AQ20" s="2" t="s">
        <v>541</v>
      </c>
      <c r="AR20" s="4" t="s">
        <v>539</v>
      </c>
    </row>
    <row r="21" spans="1:44" ht="15" customHeight="1" x14ac:dyDescent="0.35">
      <c r="A21" s="51" t="s">
        <v>786</v>
      </c>
      <c r="B21" s="65"/>
      <c r="C21" s="8">
        <f t="shared" si="0"/>
        <v>5</v>
      </c>
      <c r="D21" s="70" t="s">
        <v>2183</v>
      </c>
      <c r="AA21" s="1">
        <f>DCOUNTA([0]!BDECate9000,1,AG20:AH21)</f>
        <v>5</v>
      </c>
      <c r="AB21" s="1">
        <f>DCOUNTA([0]!BDECate9000,1,AM20:AN21)</f>
        <v>0</v>
      </c>
      <c r="AC21" s="1">
        <f>DCOUNTA([0]!BDECate9000,1,AQ20:AR21)</f>
        <v>0</v>
      </c>
      <c r="AD21" s="36">
        <v>12</v>
      </c>
      <c r="AE21" s="34" t="s">
        <v>541</v>
      </c>
      <c r="AF21" s="4" t="s">
        <v>539</v>
      </c>
      <c r="AG21" s="3" t="str">
        <f>$A$6</f>
        <v>*4457</v>
      </c>
      <c r="AH21" s="5">
        <f>$AD21</f>
        <v>12</v>
      </c>
      <c r="AK21" s="2" t="s">
        <v>541</v>
      </c>
      <c r="AL21" s="4" t="s">
        <v>539</v>
      </c>
      <c r="AM21" s="3" t="str">
        <f>$A$6</f>
        <v>*4457</v>
      </c>
      <c r="AN21" s="1" t="str">
        <f>$AD21&amp;";*"</f>
        <v>12;*</v>
      </c>
      <c r="AO21" s="2" t="s">
        <v>541</v>
      </c>
      <c r="AP21" s="4" t="s">
        <v>539</v>
      </c>
      <c r="AQ21" s="3" t="str">
        <f>$A$6</f>
        <v>*4457</v>
      </c>
      <c r="AR21" s="5" t="str">
        <f>"*;"&amp;$A21</f>
        <v>*;IDI 12</v>
      </c>
    </row>
    <row r="22" spans="1:44" ht="15" customHeight="1" x14ac:dyDescent="0.35">
      <c r="A22" s="51" t="s">
        <v>770</v>
      </c>
      <c r="B22" s="65"/>
      <c r="C22" s="8">
        <f t="shared" si="0"/>
        <v>0</v>
      </c>
      <c r="D22" s="70" t="s">
        <v>2184</v>
      </c>
      <c r="AA22" s="1">
        <f>DCOUNTA([0]!BDECate9000,1,AE21:AF22)</f>
        <v>0</v>
      </c>
      <c r="AB22" s="1">
        <f>DCOUNTA([0]!BDECate9000,1,AK21:AL22)</f>
        <v>0</v>
      </c>
      <c r="AC22" s="1">
        <f>DCOUNTA([0]!BDECate9000,1,AO21:AP22)</f>
        <v>0</v>
      </c>
      <c r="AD22" s="36">
        <v>13</v>
      </c>
      <c r="AE22" s="35" t="str">
        <f>$A$6</f>
        <v>*4457</v>
      </c>
      <c r="AF22" s="5">
        <f>$AD22</f>
        <v>13</v>
      </c>
      <c r="AG22" s="2" t="s">
        <v>541</v>
      </c>
      <c r="AH22" s="4" t="s">
        <v>539</v>
      </c>
      <c r="AK22" s="3" t="str">
        <f>$A$6</f>
        <v>*4457</v>
      </c>
      <c r="AL22" s="1" t="str">
        <f>$AD22&amp;";*"</f>
        <v>13;*</v>
      </c>
      <c r="AM22" s="2" t="s">
        <v>541</v>
      </c>
      <c r="AN22" s="4" t="s">
        <v>539</v>
      </c>
      <c r="AO22" s="3" t="str">
        <f>$A$6</f>
        <v>*4457</v>
      </c>
      <c r="AP22" s="5" t="str">
        <f>"*;"&amp;$A22</f>
        <v>*;IDI 13</v>
      </c>
      <c r="AQ22" s="2" t="s">
        <v>541</v>
      </c>
      <c r="AR22" s="4" t="s">
        <v>539</v>
      </c>
    </row>
    <row r="23" spans="1:44" ht="15" customHeight="1" x14ac:dyDescent="0.35">
      <c r="A23" s="51" t="s">
        <v>787</v>
      </c>
      <c r="B23" s="65"/>
      <c r="C23" s="8">
        <f t="shared" si="0"/>
        <v>4</v>
      </c>
      <c r="D23" s="70" t="s">
        <v>2185</v>
      </c>
      <c r="AA23" s="1">
        <f>DCOUNTA([0]!BDECate9000,1,AG22:AH23)</f>
        <v>3</v>
      </c>
      <c r="AB23" s="1">
        <f>DCOUNTA([0]!BDECate9000,1,AM22:AN23)</f>
        <v>1</v>
      </c>
      <c r="AC23" s="1">
        <f>DCOUNTA([0]!BDECate9000,1,AQ22:AR23)</f>
        <v>0</v>
      </c>
      <c r="AD23" s="36">
        <v>14</v>
      </c>
      <c r="AE23" s="34" t="s">
        <v>541</v>
      </c>
      <c r="AF23" s="4" t="s">
        <v>539</v>
      </c>
      <c r="AG23" s="3" t="str">
        <f>$A$6</f>
        <v>*4457</v>
      </c>
      <c r="AH23" s="5">
        <f>$AD23</f>
        <v>14</v>
      </c>
      <c r="AK23" s="2" t="s">
        <v>541</v>
      </c>
      <c r="AL23" s="4" t="s">
        <v>539</v>
      </c>
      <c r="AM23" s="3" t="str">
        <f>$A$6</f>
        <v>*4457</v>
      </c>
      <c r="AN23" s="1" t="str">
        <f>$AD23&amp;";*"</f>
        <v>14;*</v>
      </c>
      <c r="AO23" s="2" t="s">
        <v>541</v>
      </c>
      <c r="AP23" s="4" t="s">
        <v>539</v>
      </c>
      <c r="AQ23" s="3" t="str">
        <f>$A$6</f>
        <v>*4457</v>
      </c>
      <c r="AR23" s="5" t="str">
        <f>"*;"&amp;$A23</f>
        <v>*;IDI 14</v>
      </c>
    </row>
    <row r="24" spans="1:44" ht="15" customHeight="1" x14ac:dyDescent="0.35">
      <c r="A24" s="51" t="s">
        <v>579</v>
      </c>
      <c r="B24" s="65"/>
      <c r="C24" s="8">
        <f t="shared" si="0"/>
        <v>1</v>
      </c>
      <c r="D24" s="70" t="s">
        <v>2186</v>
      </c>
      <c r="AA24" s="1">
        <f>DCOUNTA([0]!BDECate9000,1,AE23:AF24)</f>
        <v>1</v>
      </c>
      <c r="AB24" s="1">
        <f>DCOUNTA([0]!BDECate9000,1,AK23:AL24)</f>
        <v>0</v>
      </c>
      <c r="AC24" s="1">
        <f>DCOUNTA([0]!BDECate9000,1,AO23:AP24)</f>
        <v>0</v>
      </c>
      <c r="AD24" s="36">
        <v>15</v>
      </c>
      <c r="AE24" s="35" t="str">
        <f>$A$6</f>
        <v>*4457</v>
      </c>
      <c r="AF24" s="5">
        <f>$AD24</f>
        <v>15</v>
      </c>
      <c r="AG24" s="2" t="s">
        <v>541</v>
      </c>
      <c r="AH24" s="4" t="s">
        <v>539</v>
      </c>
      <c r="AK24" s="3" t="str">
        <f>$A$6</f>
        <v>*4457</v>
      </c>
      <c r="AL24" s="1" t="str">
        <f>$AD24&amp;";*"</f>
        <v>15;*</v>
      </c>
      <c r="AM24" s="2" t="s">
        <v>541</v>
      </c>
      <c r="AN24" s="4" t="s">
        <v>539</v>
      </c>
      <c r="AO24" s="3" t="str">
        <f>$A$6</f>
        <v>*4457</v>
      </c>
      <c r="AP24" s="5" t="str">
        <f>"*;"&amp;$A24</f>
        <v>*;IDI 15</v>
      </c>
      <c r="AQ24" s="2" t="s">
        <v>541</v>
      </c>
      <c r="AR24" s="4" t="s">
        <v>539</v>
      </c>
    </row>
    <row r="25" spans="1:44" ht="15" customHeight="1" x14ac:dyDescent="0.35">
      <c r="A25" s="51" t="s">
        <v>788</v>
      </c>
      <c r="B25" s="65"/>
      <c r="C25" s="8">
        <f t="shared" si="0"/>
        <v>0</v>
      </c>
      <c r="D25" s="70" t="s">
        <v>2187</v>
      </c>
      <c r="AA25" s="1">
        <f>DCOUNTA([0]!BDECate9000,1,AG24:AH25)</f>
        <v>0</v>
      </c>
      <c r="AB25" s="1">
        <f>DCOUNTA([0]!BDECate9000,1,AM24:AN25)</f>
        <v>0</v>
      </c>
      <c r="AC25" s="1">
        <f>DCOUNTA([0]!BDECate9000,1,AQ24:AR25)</f>
        <v>0</v>
      </c>
      <c r="AD25" s="36">
        <v>16</v>
      </c>
      <c r="AE25" s="34" t="s">
        <v>541</v>
      </c>
      <c r="AF25" s="4" t="s">
        <v>539</v>
      </c>
      <c r="AG25" s="3" t="str">
        <f>$A$6</f>
        <v>*4457</v>
      </c>
      <c r="AH25" s="5">
        <f>$AD25</f>
        <v>16</v>
      </c>
      <c r="AK25" s="2" t="s">
        <v>541</v>
      </c>
      <c r="AL25" s="4" t="s">
        <v>539</v>
      </c>
      <c r="AM25" s="3" t="str">
        <f>$A$6</f>
        <v>*4457</v>
      </c>
      <c r="AN25" s="1" t="str">
        <f>$AD25&amp;";*"</f>
        <v>16;*</v>
      </c>
      <c r="AO25" s="2" t="s">
        <v>541</v>
      </c>
      <c r="AP25" s="4" t="s">
        <v>539</v>
      </c>
      <c r="AQ25" s="3" t="str">
        <f>$A$6</f>
        <v>*4457</v>
      </c>
      <c r="AR25" s="5" t="str">
        <f>"*;"&amp;$A25</f>
        <v>*;IDI 16</v>
      </c>
    </row>
    <row r="26" spans="1:44" ht="15" customHeight="1" x14ac:dyDescent="0.35">
      <c r="A26" s="51" t="s">
        <v>789</v>
      </c>
      <c r="B26" s="65"/>
      <c r="C26" s="8">
        <f t="shared" si="0"/>
        <v>5</v>
      </c>
      <c r="D26" s="70" t="s">
        <v>2188</v>
      </c>
      <c r="AA26" s="1">
        <f>DCOUNTA([0]!BDECate9000,1,AE25:AF26)</f>
        <v>4</v>
      </c>
      <c r="AB26" s="1">
        <f>DCOUNTA([0]!BDECate9000,1,AK25:AL26)</f>
        <v>1</v>
      </c>
      <c r="AC26" s="1">
        <f>DCOUNTA([0]!BDECate9000,1,AO25:AP26)</f>
        <v>0</v>
      </c>
      <c r="AD26" s="36">
        <v>17</v>
      </c>
      <c r="AE26" s="35" t="str">
        <f>$A$6</f>
        <v>*4457</v>
      </c>
      <c r="AF26" s="5">
        <f>$AD26</f>
        <v>17</v>
      </c>
      <c r="AG26" s="2" t="s">
        <v>541</v>
      </c>
      <c r="AH26" s="4" t="s">
        <v>539</v>
      </c>
      <c r="AK26" s="3" t="str">
        <f>$A$6</f>
        <v>*4457</v>
      </c>
      <c r="AL26" s="1" t="str">
        <f>$AD26&amp;";*"</f>
        <v>17;*</v>
      </c>
      <c r="AM26" s="2" t="s">
        <v>541</v>
      </c>
      <c r="AN26" s="4" t="s">
        <v>539</v>
      </c>
      <c r="AO26" s="3" t="str">
        <f>$A$6</f>
        <v>*4457</v>
      </c>
      <c r="AP26" s="5" t="str">
        <f>"*;"&amp;$A26</f>
        <v>*;IDI 17</v>
      </c>
      <c r="AQ26" s="2" t="s">
        <v>541</v>
      </c>
      <c r="AR26" s="4" t="s">
        <v>539</v>
      </c>
    </row>
    <row r="27" spans="1:44" ht="15" customHeight="1" x14ac:dyDescent="0.35">
      <c r="A27" s="51" t="s">
        <v>790</v>
      </c>
      <c r="B27" s="65"/>
      <c r="C27" s="8">
        <f t="shared" si="0"/>
        <v>2</v>
      </c>
      <c r="D27" s="70" t="s">
        <v>2189</v>
      </c>
      <c r="AA27" s="1">
        <f>DCOUNTA([0]!BDECate9000,1,AG26:AH27)</f>
        <v>2</v>
      </c>
      <c r="AB27" s="1">
        <f>DCOUNTA([0]!BDECate9000,1,AM26:AN27)</f>
        <v>0</v>
      </c>
      <c r="AC27" s="1">
        <f>DCOUNTA([0]!BDECate9000,1,AQ26:AR27)</f>
        <v>0</v>
      </c>
      <c r="AD27" s="36">
        <v>18</v>
      </c>
      <c r="AE27" s="34" t="s">
        <v>541</v>
      </c>
      <c r="AF27" s="4" t="s">
        <v>539</v>
      </c>
      <c r="AG27" s="3" t="str">
        <f>$A$6</f>
        <v>*4457</v>
      </c>
      <c r="AH27" s="5">
        <f>$AD27</f>
        <v>18</v>
      </c>
      <c r="AK27" s="2" t="s">
        <v>541</v>
      </c>
      <c r="AL27" s="4" t="s">
        <v>539</v>
      </c>
      <c r="AM27" s="3" t="str">
        <f>$A$6</f>
        <v>*4457</v>
      </c>
      <c r="AN27" s="1" t="str">
        <f>$AD27&amp;";*"</f>
        <v>18;*</v>
      </c>
      <c r="AO27" s="2" t="s">
        <v>541</v>
      </c>
      <c r="AP27" s="4" t="s">
        <v>539</v>
      </c>
      <c r="AQ27" s="3" t="str">
        <f>$A$6</f>
        <v>*4457</v>
      </c>
      <c r="AR27" s="5" t="str">
        <f>"*;"&amp;$A27</f>
        <v>*;IDI 18</v>
      </c>
    </row>
    <row r="28" spans="1:44" ht="15" customHeight="1" x14ac:dyDescent="0.35">
      <c r="A28" s="51" t="s">
        <v>771</v>
      </c>
      <c r="B28" s="65"/>
      <c r="C28" s="8">
        <f t="shared" si="0"/>
        <v>3</v>
      </c>
      <c r="D28" s="70" t="s">
        <v>2190</v>
      </c>
      <c r="AA28" s="1">
        <f>DCOUNTA([0]!BDECate9000,1,AE27:AF28)</f>
        <v>2</v>
      </c>
      <c r="AB28" s="1">
        <f>DCOUNTA([0]!BDECate9000,1,AK27:AL28)</f>
        <v>1</v>
      </c>
      <c r="AC28" s="1">
        <f>DCOUNTA([0]!BDECate9000,1,AO27:AP28)</f>
        <v>0</v>
      </c>
      <c r="AD28" s="36">
        <v>19</v>
      </c>
      <c r="AE28" s="35" t="str">
        <f>$A$6</f>
        <v>*4457</v>
      </c>
      <c r="AF28" s="5">
        <f>$AD28</f>
        <v>19</v>
      </c>
      <c r="AG28" s="2" t="s">
        <v>541</v>
      </c>
      <c r="AH28" s="4" t="s">
        <v>539</v>
      </c>
      <c r="AK28" s="3" t="str">
        <f>$A$6</f>
        <v>*4457</v>
      </c>
      <c r="AL28" s="1" t="str">
        <f>$AD28&amp;";*"</f>
        <v>19;*</v>
      </c>
      <c r="AM28" s="2" t="s">
        <v>541</v>
      </c>
      <c r="AN28" s="4" t="s">
        <v>539</v>
      </c>
      <c r="AO28" s="3" t="str">
        <f>$A$6</f>
        <v>*4457</v>
      </c>
      <c r="AP28" s="5" t="str">
        <f>"*;"&amp;$A28</f>
        <v>*;IDI 19</v>
      </c>
      <c r="AQ28" s="2" t="s">
        <v>541</v>
      </c>
      <c r="AR28" s="4" t="s">
        <v>539</v>
      </c>
    </row>
    <row r="29" spans="1:44" ht="15" customHeight="1" x14ac:dyDescent="0.35">
      <c r="A29" s="51" t="s">
        <v>772</v>
      </c>
      <c r="B29" s="65"/>
      <c r="C29" s="8">
        <f t="shared" si="0"/>
        <v>0</v>
      </c>
      <c r="D29" s="70" t="s">
        <v>2191</v>
      </c>
      <c r="AA29" s="1">
        <f>DCOUNTA([0]!BDECate9000,1,AG28:AH29)</f>
        <v>0</v>
      </c>
      <c r="AB29" s="1">
        <f>DCOUNTA([0]!BDECate9000,1,AM28:AN29)</f>
        <v>0</v>
      </c>
      <c r="AC29" s="1">
        <f>DCOUNTA([0]!BDECate9000,1,AQ28:AR29)</f>
        <v>0</v>
      </c>
      <c r="AD29" s="36">
        <v>20</v>
      </c>
      <c r="AE29" s="34" t="s">
        <v>541</v>
      </c>
      <c r="AF29" s="4" t="s">
        <v>539</v>
      </c>
      <c r="AG29" s="3" t="str">
        <f>$A$6</f>
        <v>*4457</v>
      </c>
      <c r="AH29" s="5">
        <f>$AD29</f>
        <v>20</v>
      </c>
      <c r="AK29" s="2" t="s">
        <v>541</v>
      </c>
      <c r="AL29" s="4" t="s">
        <v>539</v>
      </c>
      <c r="AM29" s="3" t="str">
        <f>$A$6</f>
        <v>*4457</v>
      </c>
      <c r="AN29" s="1" t="str">
        <f>$AD29&amp;";*"</f>
        <v>20;*</v>
      </c>
      <c r="AO29" s="2" t="s">
        <v>541</v>
      </c>
      <c r="AP29" s="4" t="s">
        <v>539</v>
      </c>
      <c r="AQ29" s="3" t="str">
        <f>$A$6</f>
        <v>*4457</v>
      </c>
      <c r="AR29" s="5" t="str">
        <f>"*;"&amp;$A29</f>
        <v>*;IDI 20</v>
      </c>
    </row>
    <row r="30" spans="1:44" ht="15" customHeight="1" x14ac:dyDescent="0.35">
      <c r="A30" s="51" t="s">
        <v>791</v>
      </c>
      <c r="B30" s="65"/>
      <c r="C30" s="8">
        <f t="shared" si="0"/>
        <v>0</v>
      </c>
      <c r="D30" s="70" t="s">
        <v>2192</v>
      </c>
      <c r="AA30" s="1">
        <f>DCOUNTA([0]!BDECate9000,1,AE29:AF30)</f>
        <v>0</v>
      </c>
      <c r="AB30" s="1">
        <f>DCOUNTA([0]!BDECate9000,1,AK29:AL30)</f>
        <v>0</v>
      </c>
      <c r="AC30" s="1">
        <f>DCOUNTA([0]!BDECate9000,1,AO29:AP30)</f>
        <v>0</v>
      </c>
      <c r="AD30" s="36">
        <v>21</v>
      </c>
      <c r="AE30" s="35" t="str">
        <f>$A$6</f>
        <v>*4457</v>
      </c>
      <c r="AF30" s="5">
        <f>$AD30</f>
        <v>21</v>
      </c>
      <c r="AG30" s="2" t="s">
        <v>541</v>
      </c>
      <c r="AH30" s="4" t="s">
        <v>539</v>
      </c>
      <c r="AK30" s="3" t="str">
        <f>$A$6</f>
        <v>*4457</v>
      </c>
      <c r="AL30" s="1" t="str">
        <f>$AD30&amp;";*"</f>
        <v>21;*</v>
      </c>
      <c r="AM30" s="2" t="s">
        <v>541</v>
      </c>
      <c r="AN30" s="4" t="s">
        <v>539</v>
      </c>
      <c r="AO30" s="3" t="str">
        <f>$A$6</f>
        <v>*4457</v>
      </c>
      <c r="AP30" s="5" t="str">
        <f>"*;"&amp;$A30</f>
        <v>*;IDI 21</v>
      </c>
      <c r="AQ30" s="2" t="s">
        <v>541</v>
      </c>
      <c r="AR30" s="4" t="s">
        <v>539</v>
      </c>
    </row>
    <row r="31" spans="1:44" ht="15" customHeight="1" x14ac:dyDescent="0.35">
      <c r="A31" s="51" t="s">
        <v>773</v>
      </c>
      <c r="B31" s="65"/>
      <c r="C31" s="8">
        <f t="shared" si="0"/>
        <v>0</v>
      </c>
      <c r="D31" s="70" t="s">
        <v>2193</v>
      </c>
      <c r="AA31" s="1">
        <f>DCOUNTA([0]!BDECate9000,1,AG30:AH31)</f>
        <v>0</v>
      </c>
      <c r="AB31" s="1">
        <f>DCOUNTA([0]!BDECate9000,1,AM30:AN31)</f>
        <v>0</v>
      </c>
      <c r="AC31" s="1">
        <f>DCOUNTA([0]!BDECate9000,1,AQ30:AR31)</f>
        <v>0</v>
      </c>
      <c r="AD31" s="36">
        <v>22</v>
      </c>
      <c r="AE31" s="34" t="s">
        <v>541</v>
      </c>
      <c r="AF31" s="4" t="s">
        <v>539</v>
      </c>
      <c r="AG31" s="3" t="str">
        <f>$A$6</f>
        <v>*4457</v>
      </c>
      <c r="AH31" s="5">
        <f>$AD31</f>
        <v>22</v>
      </c>
      <c r="AK31" s="2" t="s">
        <v>541</v>
      </c>
      <c r="AL31" s="4" t="s">
        <v>539</v>
      </c>
      <c r="AM31" s="3" t="str">
        <f>$A$6</f>
        <v>*4457</v>
      </c>
      <c r="AN31" s="1" t="str">
        <f>$AD31&amp;";*"</f>
        <v>22;*</v>
      </c>
      <c r="AO31" s="2" t="s">
        <v>541</v>
      </c>
      <c r="AP31" s="4" t="s">
        <v>539</v>
      </c>
      <c r="AQ31" s="3" t="str">
        <f>$A$6</f>
        <v>*4457</v>
      </c>
      <c r="AR31" s="5" t="str">
        <f>"*;"&amp;$A31</f>
        <v>*;IDI 22</v>
      </c>
    </row>
    <row r="32" spans="1:44" ht="15" customHeight="1" x14ac:dyDescent="0.35">
      <c r="A32" s="51" t="s">
        <v>792</v>
      </c>
      <c r="B32" s="65"/>
      <c r="C32" s="8">
        <f t="shared" si="0"/>
        <v>1</v>
      </c>
      <c r="D32" s="70" t="s">
        <v>2194</v>
      </c>
      <c r="AA32" s="1">
        <f>DCOUNTA([0]!BDECate9000,1,AE31:AF32)</f>
        <v>1</v>
      </c>
      <c r="AB32" s="1">
        <f>DCOUNTA([0]!BDECate9000,1,AK31:AL32)</f>
        <v>0</v>
      </c>
      <c r="AC32" s="1">
        <f>DCOUNTA([0]!BDECate9000,1,AO31:AP32)</f>
        <v>0</v>
      </c>
      <c r="AD32" s="36">
        <v>23</v>
      </c>
      <c r="AE32" s="35" t="str">
        <f>$A$6</f>
        <v>*4457</v>
      </c>
      <c r="AF32" s="5">
        <f>$AD32</f>
        <v>23</v>
      </c>
      <c r="AG32" s="2" t="s">
        <v>541</v>
      </c>
      <c r="AH32" s="4" t="s">
        <v>539</v>
      </c>
      <c r="AK32" s="3" t="str">
        <f>$A$6</f>
        <v>*4457</v>
      </c>
      <c r="AL32" s="1" t="str">
        <f>$AD32&amp;";*"</f>
        <v>23;*</v>
      </c>
      <c r="AM32" s="2" t="s">
        <v>541</v>
      </c>
      <c r="AN32" s="4" t="s">
        <v>539</v>
      </c>
      <c r="AO32" s="3" t="str">
        <f>$A$6</f>
        <v>*4457</v>
      </c>
      <c r="AP32" s="5" t="str">
        <f>"*;"&amp;$A32</f>
        <v>*;IDI 23</v>
      </c>
      <c r="AQ32" s="2" t="s">
        <v>541</v>
      </c>
      <c r="AR32" s="4" t="s">
        <v>539</v>
      </c>
    </row>
    <row r="33" spans="1:44" ht="15" customHeight="1" x14ac:dyDescent="0.35">
      <c r="A33" s="51" t="s">
        <v>793</v>
      </c>
      <c r="B33" s="65"/>
      <c r="C33" s="8">
        <f t="shared" si="0"/>
        <v>0</v>
      </c>
      <c r="D33" s="70" t="s">
        <v>2195</v>
      </c>
      <c r="AA33" s="1">
        <f>DCOUNTA([0]!BDECate9000,1,AG32:AH33)</f>
        <v>0</v>
      </c>
      <c r="AB33" s="1">
        <f>DCOUNTA([0]!BDECate9000,1,AM32:AN33)</f>
        <v>0</v>
      </c>
      <c r="AC33" s="1">
        <f>DCOUNTA([0]!BDECate9000,1,AQ32:AR33)</f>
        <v>0</v>
      </c>
      <c r="AD33" s="36">
        <v>24</v>
      </c>
      <c r="AE33" s="34" t="s">
        <v>541</v>
      </c>
      <c r="AF33" s="4" t="s">
        <v>539</v>
      </c>
      <c r="AG33" s="3" t="str">
        <f>$A$6</f>
        <v>*4457</v>
      </c>
      <c r="AH33" s="5">
        <f>$AD33</f>
        <v>24</v>
      </c>
      <c r="AK33" s="2" t="s">
        <v>541</v>
      </c>
      <c r="AL33" s="4" t="s">
        <v>539</v>
      </c>
      <c r="AM33" s="3" t="str">
        <f>$A$6</f>
        <v>*4457</v>
      </c>
      <c r="AN33" s="1" t="str">
        <f>$AD33&amp;";*"</f>
        <v>24;*</v>
      </c>
      <c r="AO33" s="2" t="s">
        <v>541</v>
      </c>
      <c r="AP33" s="4" t="s">
        <v>539</v>
      </c>
      <c r="AQ33" s="3" t="str">
        <f>$A$6</f>
        <v>*4457</v>
      </c>
      <c r="AR33" s="5" t="str">
        <f>"*;"&amp;$A33</f>
        <v>*;IDI 24</v>
      </c>
    </row>
    <row r="34" spans="1:44" ht="15" customHeight="1" x14ac:dyDescent="0.35">
      <c r="A34" s="51" t="s">
        <v>794</v>
      </c>
      <c r="B34" s="65"/>
      <c r="C34" s="8">
        <f t="shared" si="0"/>
        <v>1</v>
      </c>
      <c r="D34" s="70" t="s">
        <v>2196</v>
      </c>
      <c r="AA34" s="1">
        <f>DCOUNTA([0]!BDECate9000,1,AE33:AF34)</f>
        <v>0</v>
      </c>
      <c r="AB34" s="1">
        <f>DCOUNTA([0]!BDECate9000,1,AK33:AL34)</f>
        <v>1</v>
      </c>
      <c r="AC34" s="1">
        <f>DCOUNTA([0]!BDECate9000,1,AO33:AP34)</f>
        <v>0</v>
      </c>
      <c r="AD34" s="36">
        <v>25</v>
      </c>
      <c r="AE34" s="35" t="str">
        <f>$A$6</f>
        <v>*4457</v>
      </c>
      <c r="AF34" s="5">
        <f>$AD34</f>
        <v>25</v>
      </c>
      <c r="AG34" s="2" t="s">
        <v>541</v>
      </c>
      <c r="AH34" s="4" t="s">
        <v>539</v>
      </c>
      <c r="AK34" s="3" t="str">
        <f>$A$6</f>
        <v>*4457</v>
      </c>
      <c r="AL34" s="1" t="str">
        <f>$AD34&amp;";*"</f>
        <v>25;*</v>
      </c>
      <c r="AM34" s="2" t="s">
        <v>541</v>
      </c>
      <c r="AN34" s="4" t="s">
        <v>539</v>
      </c>
      <c r="AO34" s="3" t="str">
        <f>$A$6</f>
        <v>*4457</v>
      </c>
      <c r="AP34" s="5" t="str">
        <f>"*;"&amp;$A34</f>
        <v>*;IDI 25</v>
      </c>
      <c r="AQ34" s="2" t="s">
        <v>541</v>
      </c>
      <c r="AR34" s="4" t="s">
        <v>539</v>
      </c>
    </row>
    <row r="35" spans="1:44" ht="15" customHeight="1" x14ac:dyDescent="0.35">
      <c r="A35" s="51" t="s">
        <v>582</v>
      </c>
      <c r="B35" s="65"/>
      <c r="C35" s="8">
        <f t="shared" si="0"/>
        <v>1</v>
      </c>
      <c r="D35" s="70" t="s">
        <v>2197</v>
      </c>
      <c r="AA35" s="1">
        <f>DCOUNTA([0]!BDECate9000,1,AG34:AH35)</f>
        <v>1</v>
      </c>
      <c r="AB35" s="1">
        <f>DCOUNTA([0]!BDECate9000,1,AM34:AN35)</f>
        <v>0</v>
      </c>
      <c r="AC35" s="1">
        <f>DCOUNTA([0]!BDECate9000,1,AQ34:AR35)</f>
        <v>0</v>
      </c>
      <c r="AD35" s="36">
        <v>26</v>
      </c>
      <c r="AE35" s="34" t="s">
        <v>541</v>
      </c>
      <c r="AF35" s="4" t="s">
        <v>539</v>
      </c>
      <c r="AG35" s="3" t="str">
        <f>$A$6</f>
        <v>*4457</v>
      </c>
      <c r="AH35" s="5">
        <f>$AD35</f>
        <v>26</v>
      </c>
      <c r="AK35" s="2" t="s">
        <v>541</v>
      </c>
      <c r="AL35" s="4" t="s">
        <v>539</v>
      </c>
      <c r="AM35" s="3" t="str">
        <f>$A$6</f>
        <v>*4457</v>
      </c>
      <c r="AN35" s="1" t="str">
        <f>$AD35&amp;";*"</f>
        <v>26;*</v>
      </c>
      <c r="AO35" s="2" t="s">
        <v>541</v>
      </c>
      <c r="AP35" s="4" t="s">
        <v>539</v>
      </c>
      <c r="AQ35" s="3" t="str">
        <f>$A$6</f>
        <v>*4457</v>
      </c>
      <c r="AR35" s="5" t="str">
        <f>"*;"&amp;$A35</f>
        <v>*;IDI 26</v>
      </c>
    </row>
    <row r="36" spans="1:44" ht="15" customHeight="1" x14ac:dyDescent="0.35">
      <c r="A36" s="51" t="s">
        <v>795</v>
      </c>
      <c r="B36" s="65"/>
      <c r="C36" s="8">
        <f t="shared" si="0"/>
        <v>0</v>
      </c>
      <c r="D36" s="70" t="s">
        <v>2198</v>
      </c>
      <c r="AA36" s="1">
        <f>DCOUNTA([0]!BDECate9000,1,AE35:AF36)</f>
        <v>0</v>
      </c>
      <c r="AB36" s="1">
        <f>DCOUNTA([0]!BDECate9000,1,AK35:AL36)</f>
        <v>0</v>
      </c>
      <c r="AC36" s="1">
        <f>DCOUNTA([0]!BDECate9000,1,AO35:AP36)</f>
        <v>0</v>
      </c>
      <c r="AD36" s="36">
        <v>27</v>
      </c>
      <c r="AE36" s="35" t="str">
        <f>$A$6</f>
        <v>*4457</v>
      </c>
      <c r="AF36" s="5">
        <f>$AD36</f>
        <v>27</v>
      </c>
      <c r="AG36" s="2" t="s">
        <v>541</v>
      </c>
      <c r="AH36" s="4" t="s">
        <v>539</v>
      </c>
      <c r="AK36" s="3" t="str">
        <f>$A$6</f>
        <v>*4457</v>
      </c>
      <c r="AL36" s="1" t="str">
        <f>$AD36&amp;";*"</f>
        <v>27;*</v>
      </c>
      <c r="AM36" s="2" t="s">
        <v>541</v>
      </c>
      <c r="AN36" s="4" t="s">
        <v>539</v>
      </c>
      <c r="AO36" s="3" t="str">
        <f>$A$6</f>
        <v>*4457</v>
      </c>
      <c r="AP36" s="5" t="str">
        <f>"*;"&amp;$A36</f>
        <v>*;IDI 27</v>
      </c>
      <c r="AQ36" s="2" t="s">
        <v>541</v>
      </c>
      <c r="AR36" s="4" t="s">
        <v>539</v>
      </c>
    </row>
    <row r="37" spans="1:44" ht="15" customHeight="1" x14ac:dyDescent="0.35">
      <c r="A37" s="51" t="s">
        <v>766</v>
      </c>
      <c r="B37" s="65"/>
      <c r="C37" s="8">
        <f t="shared" si="0"/>
        <v>3</v>
      </c>
      <c r="D37" s="70" t="s">
        <v>2199</v>
      </c>
      <c r="AA37" s="1">
        <f>DCOUNTA([0]!BDECate9000,1,AG36:AH37)</f>
        <v>3</v>
      </c>
      <c r="AB37" s="1">
        <f>DCOUNTA([0]!BDECate9000,1,AM36:AN37)</f>
        <v>0</v>
      </c>
      <c r="AC37" s="1">
        <f>DCOUNTA([0]!BDECate9000,1,AQ36:AR37)</f>
        <v>0</v>
      </c>
      <c r="AD37" s="36">
        <v>28</v>
      </c>
      <c r="AE37" s="34" t="s">
        <v>541</v>
      </c>
      <c r="AF37" s="4" t="s">
        <v>539</v>
      </c>
      <c r="AG37" s="3" t="str">
        <f>$A$6</f>
        <v>*4457</v>
      </c>
      <c r="AH37" s="5">
        <f>$AD37</f>
        <v>28</v>
      </c>
      <c r="AK37" s="2" t="s">
        <v>541</v>
      </c>
      <c r="AL37" s="4" t="s">
        <v>539</v>
      </c>
      <c r="AM37" s="3" t="str">
        <f>$A$6</f>
        <v>*4457</v>
      </c>
      <c r="AN37" s="1" t="str">
        <f>$AD37&amp;";*"</f>
        <v>28;*</v>
      </c>
      <c r="AO37" s="2" t="s">
        <v>541</v>
      </c>
      <c r="AP37" s="4" t="s">
        <v>539</v>
      </c>
      <c r="AQ37" s="3" t="str">
        <f>$A$6</f>
        <v>*4457</v>
      </c>
      <c r="AR37" s="5" t="str">
        <f>"*;"&amp;$A37</f>
        <v>*;IDI 28</v>
      </c>
    </row>
    <row r="38" spans="1:44" ht="15" customHeight="1" x14ac:dyDescent="0.35">
      <c r="A38" s="51" t="s">
        <v>103</v>
      </c>
      <c r="B38" s="65"/>
      <c r="C38" s="8">
        <f t="shared" si="0"/>
        <v>1</v>
      </c>
      <c r="D38" s="70" t="s">
        <v>2200</v>
      </c>
      <c r="AA38" s="1">
        <f>DCOUNTA([0]!BDECate9000,1,AE37:AF38)</f>
        <v>0</v>
      </c>
      <c r="AB38" s="1">
        <f>DCOUNTA([0]!BDECate9000,1,AK37:AL38)</f>
        <v>1</v>
      </c>
      <c r="AC38" s="1">
        <f>DCOUNTA([0]!BDECate9000,1,AO37:AP38)</f>
        <v>0</v>
      </c>
      <c r="AD38" s="36">
        <v>29</v>
      </c>
      <c r="AE38" s="35" t="str">
        <f>$A$6</f>
        <v>*4457</v>
      </c>
      <c r="AF38" s="5">
        <f>$AD38</f>
        <v>29</v>
      </c>
      <c r="AG38" s="2" t="s">
        <v>541</v>
      </c>
      <c r="AH38" s="4" t="s">
        <v>539</v>
      </c>
      <c r="AK38" s="3" t="str">
        <f>$A$6</f>
        <v>*4457</v>
      </c>
      <c r="AL38" s="1" t="str">
        <f>$AD38&amp;";*"</f>
        <v>29;*</v>
      </c>
      <c r="AM38" s="2" t="s">
        <v>541</v>
      </c>
      <c r="AN38" s="4" t="s">
        <v>539</v>
      </c>
      <c r="AO38" s="3" t="str">
        <f>$A$6</f>
        <v>*4457</v>
      </c>
      <c r="AP38" s="5" t="str">
        <f>"*;"&amp;$A38</f>
        <v>*;IDI 29</v>
      </c>
      <c r="AQ38" s="2" t="s">
        <v>541</v>
      </c>
      <c r="AR38" s="4" t="s">
        <v>539</v>
      </c>
    </row>
    <row r="39" spans="1:44" ht="15" customHeight="1" x14ac:dyDescent="0.35">
      <c r="A39" s="51" t="s">
        <v>796</v>
      </c>
      <c r="B39" s="65"/>
      <c r="C39" s="8">
        <f t="shared" si="0"/>
        <v>2</v>
      </c>
      <c r="D39" s="70" t="s">
        <v>2201</v>
      </c>
      <c r="AA39" s="1">
        <f>DCOUNTA([0]!BDECate9000,1,AG38:AH39)</f>
        <v>2</v>
      </c>
      <c r="AB39" s="1">
        <f>DCOUNTA([0]!BDECate9000,1,AM38:AN39)</f>
        <v>0</v>
      </c>
      <c r="AC39" s="1">
        <f>DCOUNTA([0]!BDECate9000,1,AQ38:AR39)</f>
        <v>0</v>
      </c>
      <c r="AD39" s="36">
        <v>30</v>
      </c>
      <c r="AE39" s="34" t="s">
        <v>541</v>
      </c>
      <c r="AF39" s="4" t="s">
        <v>539</v>
      </c>
      <c r="AG39" s="3" t="str">
        <f>$A$6</f>
        <v>*4457</v>
      </c>
      <c r="AH39" s="5">
        <f>$AD39</f>
        <v>30</v>
      </c>
      <c r="AK39" s="2" t="s">
        <v>541</v>
      </c>
      <c r="AL39" s="4" t="s">
        <v>539</v>
      </c>
      <c r="AM39" s="3" t="str">
        <f>$A$6</f>
        <v>*4457</v>
      </c>
      <c r="AN39" s="1" t="str">
        <f>$AD39&amp;";*"</f>
        <v>30;*</v>
      </c>
      <c r="AO39" s="2" t="s">
        <v>541</v>
      </c>
      <c r="AP39" s="4" t="s">
        <v>539</v>
      </c>
      <c r="AQ39" s="3" t="str">
        <f>$A$6</f>
        <v>*4457</v>
      </c>
      <c r="AR39" s="5" t="str">
        <f>"*;"&amp;$A39</f>
        <v>*;IDI 30</v>
      </c>
    </row>
    <row r="40" spans="1:44" ht="15" customHeight="1" x14ac:dyDescent="0.35">
      <c r="A40" s="51" t="s">
        <v>797</v>
      </c>
      <c r="B40" s="65"/>
      <c r="C40" s="8">
        <f t="shared" si="0"/>
        <v>0</v>
      </c>
      <c r="D40" s="70" t="s">
        <v>2202</v>
      </c>
      <c r="AA40" s="1">
        <f>DCOUNTA([0]!BDECate9000,1,AE39:AF40)</f>
        <v>0</v>
      </c>
      <c r="AB40" s="1">
        <f>DCOUNTA([0]!BDECate9000,1,AK39:AL40)</f>
        <v>0</v>
      </c>
      <c r="AC40" s="1">
        <f>DCOUNTA([0]!BDECate9000,1,AO39:AP40)</f>
        <v>0</v>
      </c>
      <c r="AD40" s="36">
        <v>31</v>
      </c>
      <c r="AE40" s="35" t="str">
        <f>$A$6</f>
        <v>*4457</v>
      </c>
      <c r="AF40" s="5">
        <f>$AD40</f>
        <v>31</v>
      </c>
      <c r="AG40" s="2" t="s">
        <v>541</v>
      </c>
      <c r="AH40" s="4" t="s">
        <v>539</v>
      </c>
      <c r="AK40" s="3" t="str">
        <f>$A$6</f>
        <v>*4457</v>
      </c>
      <c r="AL40" s="1" t="str">
        <f>$AD40&amp;";*"</f>
        <v>31;*</v>
      </c>
      <c r="AM40" s="2" t="s">
        <v>541</v>
      </c>
      <c r="AN40" s="4" t="s">
        <v>539</v>
      </c>
      <c r="AO40" s="3" t="str">
        <f>$A$6</f>
        <v>*4457</v>
      </c>
      <c r="AP40" s="5" t="str">
        <f>"*;"&amp;$A40</f>
        <v>*;IDI 31</v>
      </c>
      <c r="AQ40" s="2" t="s">
        <v>541</v>
      </c>
      <c r="AR40" s="4" t="s">
        <v>539</v>
      </c>
    </row>
    <row r="41" spans="1:44" ht="15" customHeight="1" x14ac:dyDescent="0.35">
      <c r="A41" s="51" t="s">
        <v>774</v>
      </c>
      <c r="B41" s="65"/>
      <c r="C41" s="8">
        <f t="shared" si="0"/>
        <v>2</v>
      </c>
      <c r="D41" s="70" t="s">
        <v>2203</v>
      </c>
      <c r="AA41" s="1">
        <f>DCOUNTA([0]!BDECate9000,1,AG40:AH41)</f>
        <v>2</v>
      </c>
      <c r="AB41" s="1">
        <f>DCOUNTA([0]!BDECate9000,1,AM40:AN41)</f>
        <v>0</v>
      </c>
      <c r="AC41" s="1">
        <f>DCOUNTA([0]!BDECate9000,1,AQ40:AR41)</f>
        <v>0</v>
      </c>
      <c r="AD41" s="36">
        <v>32</v>
      </c>
      <c r="AE41" s="34" t="s">
        <v>541</v>
      </c>
      <c r="AF41" s="4" t="s">
        <v>539</v>
      </c>
      <c r="AG41" s="3" t="str">
        <f>$A$6</f>
        <v>*4457</v>
      </c>
      <c r="AH41" s="5">
        <f>$AD41</f>
        <v>32</v>
      </c>
      <c r="AK41" s="2" t="s">
        <v>541</v>
      </c>
      <c r="AL41" s="4" t="s">
        <v>539</v>
      </c>
      <c r="AM41" s="3" t="str">
        <f>$A$6</f>
        <v>*4457</v>
      </c>
      <c r="AN41" s="1" t="str">
        <f>$AD41&amp;";*"</f>
        <v>32;*</v>
      </c>
      <c r="AO41" s="2" t="s">
        <v>541</v>
      </c>
      <c r="AP41" s="4" t="s">
        <v>539</v>
      </c>
      <c r="AQ41" s="3" t="str">
        <f>$A$6</f>
        <v>*4457</v>
      </c>
      <c r="AR41" s="5" t="str">
        <f>"*;"&amp;$A41</f>
        <v>*;IDI 32</v>
      </c>
    </row>
    <row r="42" spans="1:44" ht="15" customHeight="1" x14ac:dyDescent="0.35">
      <c r="A42" s="51" t="s">
        <v>778</v>
      </c>
      <c r="B42" s="65"/>
      <c r="C42" s="8">
        <f t="shared" si="0"/>
        <v>21</v>
      </c>
      <c r="D42" s="70" t="s">
        <v>2204</v>
      </c>
      <c r="AA42" s="1">
        <f>DCOUNTA([0]!BDECate9000,1,AE41:AF42)</f>
        <v>21</v>
      </c>
      <c r="AB42" s="1">
        <f>DCOUNTA([0]!BDECate9000,1,AK41:AL42)</f>
        <v>0</v>
      </c>
      <c r="AC42" s="1">
        <f>DCOUNTA([0]!BDECate9000,1,AO41:AP42)</f>
        <v>0</v>
      </c>
      <c r="AD42" s="36">
        <v>33</v>
      </c>
      <c r="AE42" s="35" t="str">
        <f>$A$6</f>
        <v>*4457</v>
      </c>
      <c r="AF42" s="5">
        <f>$AD42</f>
        <v>33</v>
      </c>
      <c r="AG42" s="2" t="s">
        <v>541</v>
      </c>
      <c r="AH42" s="4" t="s">
        <v>539</v>
      </c>
      <c r="AK42" s="3" t="str">
        <f>$A$6</f>
        <v>*4457</v>
      </c>
      <c r="AL42" s="1" t="str">
        <f>$AD42&amp;";*"</f>
        <v>33;*</v>
      </c>
      <c r="AM42" s="2" t="s">
        <v>541</v>
      </c>
      <c r="AN42" s="4" t="s">
        <v>539</v>
      </c>
      <c r="AO42" s="3" t="str">
        <f>$A$6</f>
        <v>*4457</v>
      </c>
      <c r="AP42" s="5" t="str">
        <f>"*;"&amp;$A42</f>
        <v>*;IDI 33</v>
      </c>
      <c r="AQ42" s="2" t="s">
        <v>541</v>
      </c>
      <c r="AR42" s="4" t="s">
        <v>539</v>
      </c>
    </row>
    <row r="43" spans="1:44" ht="15" customHeight="1" x14ac:dyDescent="0.35">
      <c r="A43" s="51" t="s">
        <v>775</v>
      </c>
      <c r="B43" s="65"/>
      <c r="C43" s="8">
        <f t="shared" si="0"/>
        <v>11</v>
      </c>
      <c r="D43" s="70" t="s">
        <v>2205</v>
      </c>
      <c r="AA43" s="1">
        <f>DCOUNTA([0]!BDECate9000,1,AG42:AH43)</f>
        <v>10</v>
      </c>
      <c r="AB43" s="1">
        <f>DCOUNTA([0]!BDECate9000,1,AM42:AN43)</f>
        <v>1</v>
      </c>
      <c r="AC43" s="1">
        <f>DCOUNTA([0]!BDECate9000,1,AQ42:AR43)</f>
        <v>0</v>
      </c>
      <c r="AD43" s="36">
        <v>34</v>
      </c>
      <c r="AE43" s="34" t="s">
        <v>541</v>
      </c>
      <c r="AF43" s="4" t="s">
        <v>539</v>
      </c>
      <c r="AG43" s="3" t="str">
        <f>$A$6</f>
        <v>*4457</v>
      </c>
      <c r="AH43" s="5">
        <f>$AD43</f>
        <v>34</v>
      </c>
      <c r="AK43" s="2" t="s">
        <v>541</v>
      </c>
      <c r="AL43" s="4" t="s">
        <v>539</v>
      </c>
      <c r="AM43" s="3" t="str">
        <f>$A$6</f>
        <v>*4457</v>
      </c>
      <c r="AN43" s="1" t="str">
        <f>$AD43&amp;";*"</f>
        <v>34;*</v>
      </c>
      <c r="AO43" s="2" t="s">
        <v>541</v>
      </c>
      <c r="AP43" s="4" t="s">
        <v>539</v>
      </c>
      <c r="AQ43" s="3" t="str">
        <f>$A$6</f>
        <v>*4457</v>
      </c>
      <c r="AR43" s="5" t="str">
        <f>"*;"&amp;$A43</f>
        <v>*;IDI 34</v>
      </c>
    </row>
    <row r="44" spans="1:44" ht="15" customHeight="1" x14ac:dyDescent="0.35">
      <c r="A44" s="51" t="s">
        <v>798</v>
      </c>
      <c r="B44" s="65"/>
      <c r="C44" s="8">
        <f t="shared" si="0"/>
        <v>3</v>
      </c>
      <c r="D44" s="70" t="s">
        <v>2206</v>
      </c>
      <c r="AA44" s="1">
        <f>DCOUNTA([0]!BDECate9000,1,AE43:AF44)</f>
        <v>3</v>
      </c>
      <c r="AB44" s="1">
        <f>DCOUNTA([0]!BDECate9000,1,AK43:AL44)</f>
        <v>0</v>
      </c>
      <c r="AC44" s="1">
        <f>DCOUNTA([0]!BDECate9000,1,AO43:AP44)</f>
        <v>0</v>
      </c>
      <c r="AD44" s="36">
        <v>35</v>
      </c>
      <c r="AE44" s="35" t="str">
        <f>$A$6</f>
        <v>*4457</v>
      </c>
      <c r="AF44" s="5">
        <f>$AD44</f>
        <v>35</v>
      </c>
      <c r="AG44" s="2" t="s">
        <v>541</v>
      </c>
      <c r="AH44" s="4" t="s">
        <v>539</v>
      </c>
      <c r="AK44" s="3" t="str">
        <f>$A$6</f>
        <v>*4457</v>
      </c>
      <c r="AL44" s="1" t="str">
        <f>$AD44&amp;";*"</f>
        <v>35;*</v>
      </c>
      <c r="AM44" s="2" t="s">
        <v>541</v>
      </c>
      <c r="AN44" s="4" t="s">
        <v>539</v>
      </c>
      <c r="AO44" s="3" t="str">
        <f>$A$6</f>
        <v>*4457</v>
      </c>
      <c r="AP44" s="5" t="str">
        <f>"*;"&amp;$A44</f>
        <v>*;IDI 35</v>
      </c>
      <c r="AQ44" s="2" t="s">
        <v>541</v>
      </c>
      <c r="AR44" s="4" t="s">
        <v>539</v>
      </c>
    </row>
    <row r="45" spans="1:44" ht="15" customHeight="1" x14ac:dyDescent="0.35">
      <c r="A45" s="51" t="s">
        <v>799</v>
      </c>
      <c r="B45" s="65"/>
      <c r="C45" s="8">
        <f t="shared" si="0"/>
        <v>0</v>
      </c>
      <c r="D45" s="70" t="s">
        <v>2207</v>
      </c>
      <c r="AA45" s="1">
        <f>DCOUNTA([0]!BDECate9000,1,AG44:AH45)</f>
        <v>0</v>
      </c>
      <c r="AB45" s="1">
        <f>DCOUNTA([0]!BDECate9000,1,AM44:AN45)</f>
        <v>0</v>
      </c>
      <c r="AC45" s="1">
        <f>DCOUNTA([0]!BDECate9000,1,AQ44:AR45)</f>
        <v>0</v>
      </c>
      <c r="AD45" s="36">
        <v>36</v>
      </c>
      <c r="AE45" s="34" t="s">
        <v>541</v>
      </c>
      <c r="AF45" s="4" t="s">
        <v>539</v>
      </c>
      <c r="AG45" s="3" t="str">
        <f>$A$6</f>
        <v>*4457</v>
      </c>
      <c r="AH45" s="5">
        <f>$AD45</f>
        <v>36</v>
      </c>
      <c r="AK45" s="2" t="s">
        <v>541</v>
      </c>
      <c r="AL45" s="4" t="s">
        <v>539</v>
      </c>
      <c r="AM45" s="3" t="str">
        <f>$A$6</f>
        <v>*4457</v>
      </c>
      <c r="AN45" s="1" t="str">
        <f>$AD45&amp;";*"</f>
        <v>36;*</v>
      </c>
      <c r="AO45" s="2" t="s">
        <v>541</v>
      </c>
      <c r="AP45" s="4" t="s">
        <v>539</v>
      </c>
      <c r="AQ45" s="3" t="str">
        <f>$A$6</f>
        <v>*4457</v>
      </c>
      <c r="AR45" s="5" t="str">
        <f>"*;"&amp;$A45</f>
        <v>*;IDI 36</v>
      </c>
    </row>
    <row r="46" spans="1:44" ht="15" customHeight="1" x14ac:dyDescent="0.35">
      <c r="A46" s="51" t="s">
        <v>800</v>
      </c>
      <c r="B46" s="65"/>
      <c r="C46" s="8">
        <f t="shared" si="0"/>
        <v>1</v>
      </c>
      <c r="D46" s="70" t="s">
        <v>2208</v>
      </c>
      <c r="AA46" s="1">
        <f>DCOUNTA([0]!BDECate9000,1,AE45:AF46)</f>
        <v>1</v>
      </c>
      <c r="AB46" s="1">
        <f>DCOUNTA([0]!BDECate9000,1,AK45:AL46)</f>
        <v>0</v>
      </c>
      <c r="AC46" s="1">
        <f>DCOUNTA([0]!BDECate9000,1,AO45:AP46)</f>
        <v>0</v>
      </c>
      <c r="AD46" s="36">
        <v>37</v>
      </c>
      <c r="AE46" s="35" t="str">
        <f>$A$6</f>
        <v>*4457</v>
      </c>
      <c r="AF46" s="5">
        <f>$AD46</f>
        <v>37</v>
      </c>
      <c r="AG46" s="2" t="s">
        <v>541</v>
      </c>
      <c r="AH46" s="4" t="s">
        <v>539</v>
      </c>
      <c r="AK46" s="3" t="str">
        <f>$A$6</f>
        <v>*4457</v>
      </c>
      <c r="AL46" s="1" t="str">
        <f>$AD46&amp;";*"</f>
        <v>37;*</v>
      </c>
      <c r="AM46" s="2" t="s">
        <v>541</v>
      </c>
      <c r="AN46" s="4" t="s">
        <v>539</v>
      </c>
      <c r="AO46" s="3" t="str">
        <f>$A$6</f>
        <v>*4457</v>
      </c>
      <c r="AP46" s="5" t="str">
        <f>"*;"&amp;$A46</f>
        <v>*;IDI 37</v>
      </c>
      <c r="AQ46" s="2" t="s">
        <v>541</v>
      </c>
      <c r="AR46" s="4" t="s">
        <v>539</v>
      </c>
    </row>
    <row r="47" spans="1:44" ht="15" customHeight="1" x14ac:dyDescent="0.35">
      <c r="A47" s="51" t="s">
        <v>801</v>
      </c>
      <c r="B47" s="65"/>
      <c r="C47" s="8">
        <f t="shared" si="0"/>
        <v>0</v>
      </c>
      <c r="D47" s="70" t="s">
        <v>2209</v>
      </c>
      <c r="AA47" s="1">
        <f>DCOUNTA([0]!BDECate9000,1,AG46:AH47)</f>
        <v>0</v>
      </c>
      <c r="AB47" s="1">
        <f>DCOUNTA([0]!BDECate9000,1,AM46:AN47)</f>
        <v>0</v>
      </c>
      <c r="AC47" s="1">
        <f>DCOUNTA([0]!BDECate9000,1,AQ46:AR47)</f>
        <v>0</v>
      </c>
      <c r="AD47" s="36">
        <v>38</v>
      </c>
      <c r="AE47" s="34" t="s">
        <v>541</v>
      </c>
      <c r="AF47" s="4" t="s">
        <v>539</v>
      </c>
      <c r="AG47" s="3" t="str">
        <f>$A$6</f>
        <v>*4457</v>
      </c>
      <c r="AH47" s="5">
        <f>$AD47</f>
        <v>38</v>
      </c>
      <c r="AK47" s="2" t="s">
        <v>541</v>
      </c>
      <c r="AL47" s="4" t="s">
        <v>539</v>
      </c>
      <c r="AM47" s="3" t="str">
        <f>$A$6</f>
        <v>*4457</v>
      </c>
      <c r="AN47" s="1" t="str">
        <f>$AD47&amp;";*"</f>
        <v>38;*</v>
      </c>
      <c r="AO47" s="2" t="s">
        <v>541</v>
      </c>
      <c r="AP47" s="4" t="s">
        <v>539</v>
      </c>
      <c r="AQ47" s="3" t="str">
        <f>$A$6</f>
        <v>*4457</v>
      </c>
      <c r="AR47" s="5" t="str">
        <f>"*;"&amp;$A47</f>
        <v>*;IDI 38</v>
      </c>
    </row>
    <row r="48" spans="1:44" ht="15" customHeight="1" x14ac:dyDescent="0.35">
      <c r="A48" s="51" t="s">
        <v>802</v>
      </c>
      <c r="B48" s="65"/>
      <c r="C48" s="8">
        <f t="shared" si="0"/>
        <v>2</v>
      </c>
      <c r="D48" s="70" t="s">
        <v>2210</v>
      </c>
      <c r="AA48" s="1">
        <f>DCOUNTA([0]!BDECate9000,1,AE47:AF48)</f>
        <v>2</v>
      </c>
      <c r="AB48" s="1">
        <f>DCOUNTA([0]!BDECate9000,1,AK47:AL48)</f>
        <v>0</v>
      </c>
      <c r="AC48" s="1">
        <f>DCOUNTA([0]!BDECate9000,1,AO47:AP48)</f>
        <v>0</v>
      </c>
      <c r="AD48" s="36">
        <v>39</v>
      </c>
      <c r="AE48" s="35" t="str">
        <f>$A$6</f>
        <v>*4457</v>
      </c>
      <c r="AF48" s="5">
        <f>$AD48</f>
        <v>39</v>
      </c>
      <c r="AG48" s="2" t="s">
        <v>541</v>
      </c>
      <c r="AH48" s="4" t="s">
        <v>539</v>
      </c>
      <c r="AK48" s="3" t="str">
        <f>$A$6</f>
        <v>*4457</v>
      </c>
      <c r="AL48" s="1" t="str">
        <f>$AD48&amp;";*"</f>
        <v>39;*</v>
      </c>
      <c r="AM48" s="2" t="s">
        <v>541</v>
      </c>
      <c r="AN48" s="4" t="s">
        <v>539</v>
      </c>
      <c r="AO48" s="3" t="str">
        <f>$A$6</f>
        <v>*4457</v>
      </c>
      <c r="AP48" s="5" t="str">
        <f>"*;"&amp;$A48</f>
        <v>*;IDI 39</v>
      </c>
      <c r="AQ48" s="2" t="s">
        <v>541</v>
      </c>
      <c r="AR48" s="4" t="s">
        <v>539</v>
      </c>
    </row>
    <row r="49" spans="1:44" ht="15" customHeight="1" x14ac:dyDescent="0.35">
      <c r="A49" s="51" t="s">
        <v>580</v>
      </c>
      <c r="B49" s="65"/>
      <c r="C49" s="8">
        <f t="shared" si="0"/>
        <v>0</v>
      </c>
      <c r="D49" s="70" t="s">
        <v>2211</v>
      </c>
      <c r="AA49" s="1">
        <f>DCOUNTA([0]!BDECate9000,1,AG48:AH49)</f>
        <v>0</v>
      </c>
      <c r="AB49" s="1">
        <f>DCOUNTA([0]!BDECate9000,1,AM48:AN49)</f>
        <v>0</v>
      </c>
      <c r="AC49" s="1">
        <f>DCOUNTA([0]!BDECate9000,1,AQ48:AR49)</f>
        <v>0</v>
      </c>
      <c r="AD49" s="36">
        <v>40</v>
      </c>
      <c r="AE49" s="34" t="s">
        <v>541</v>
      </c>
      <c r="AF49" s="4" t="s">
        <v>539</v>
      </c>
      <c r="AG49" s="3" t="str">
        <f>$A$6</f>
        <v>*4457</v>
      </c>
      <c r="AH49" s="5">
        <f>$AD49</f>
        <v>40</v>
      </c>
      <c r="AK49" s="2" t="s">
        <v>541</v>
      </c>
      <c r="AL49" s="4" t="s">
        <v>539</v>
      </c>
      <c r="AM49" s="3" t="str">
        <f>$A$6</f>
        <v>*4457</v>
      </c>
      <c r="AN49" s="1" t="str">
        <f>$AD49&amp;";*"</f>
        <v>40;*</v>
      </c>
      <c r="AO49" s="2" t="s">
        <v>541</v>
      </c>
      <c r="AP49" s="4" t="s">
        <v>539</v>
      </c>
      <c r="AQ49" s="3" t="str">
        <f>$A$6</f>
        <v>*4457</v>
      </c>
      <c r="AR49" s="5" t="str">
        <f>"*;"&amp;$A49</f>
        <v>*;IDI 40</v>
      </c>
    </row>
    <row r="50" spans="1:44" ht="15" customHeight="1" x14ac:dyDescent="0.35">
      <c r="A50" s="51" t="s">
        <v>803</v>
      </c>
      <c r="B50" s="65"/>
      <c r="C50" s="8">
        <f t="shared" si="0"/>
        <v>0</v>
      </c>
      <c r="D50" s="70" t="s">
        <v>2212</v>
      </c>
      <c r="AA50" s="1">
        <f>DCOUNTA([0]!BDECate9000,1,AE49:AF50)</f>
        <v>0</v>
      </c>
      <c r="AB50" s="1">
        <f>DCOUNTA([0]!BDECate9000,1,AK49:AL50)</f>
        <v>0</v>
      </c>
      <c r="AC50" s="1">
        <f>DCOUNTA([0]!BDECate9000,1,AO49:AP50)</f>
        <v>0</v>
      </c>
      <c r="AD50" s="36">
        <v>41</v>
      </c>
      <c r="AE50" s="35" t="str">
        <f>$A$6</f>
        <v>*4457</v>
      </c>
      <c r="AF50" s="5">
        <f>$AD50</f>
        <v>41</v>
      </c>
      <c r="AG50" s="2" t="s">
        <v>541</v>
      </c>
      <c r="AH50" s="4" t="s">
        <v>539</v>
      </c>
      <c r="AK50" s="3" t="str">
        <f>$A$6</f>
        <v>*4457</v>
      </c>
      <c r="AL50" s="1" t="str">
        <f>$AD50&amp;";*"</f>
        <v>41;*</v>
      </c>
      <c r="AM50" s="2" t="s">
        <v>541</v>
      </c>
      <c r="AN50" s="4" t="s">
        <v>539</v>
      </c>
      <c r="AO50" s="3" t="str">
        <f>$A$6</f>
        <v>*4457</v>
      </c>
      <c r="AP50" s="5" t="str">
        <f>"*;"&amp;$A50</f>
        <v>*;IDI 41</v>
      </c>
      <c r="AQ50" s="2" t="s">
        <v>541</v>
      </c>
      <c r="AR50" s="4" t="s">
        <v>539</v>
      </c>
    </row>
    <row r="51" spans="1:44" ht="15" customHeight="1" x14ac:dyDescent="0.35">
      <c r="A51" s="51" t="s">
        <v>804</v>
      </c>
      <c r="B51" s="65"/>
      <c r="C51" s="8">
        <f t="shared" si="0"/>
        <v>0</v>
      </c>
      <c r="D51" s="70" t="s">
        <v>2213</v>
      </c>
      <c r="AA51" s="1">
        <f>DCOUNTA([0]!BDECate9000,1,AG50:AH51)</f>
        <v>0</v>
      </c>
      <c r="AB51" s="1">
        <f>DCOUNTA([0]!BDECate9000,1,AM50:AN51)</f>
        <v>0</v>
      </c>
      <c r="AC51" s="1">
        <f>DCOUNTA([0]!BDECate9000,1,AQ50:AR51)</f>
        <v>0</v>
      </c>
      <c r="AD51" s="36">
        <v>42</v>
      </c>
      <c r="AE51" s="34" t="s">
        <v>541</v>
      </c>
      <c r="AF51" s="4" t="s">
        <v>539</v>
      </c>
      <c r="AG51" s="3" t="str">
        <f>$A$6</f>
        <v>*4457</v>
      </c>
      <c r="AH51" s="5">
        <f>$AD51</f>
        <v>42</v>
      </c>
      <c r="AK51" s="2" t="s">
        <v>541</v>
      </c>
      <c r="AL51" s="4" t="s">
        <v>539</v>
      </c>
      <c r="AM51" s="3" t="str">
        <f>$A$6</f>
        <v>*4457</v>
      </c>
      <c r="AN51" s="1" t="str">
        <f>$AD51&amp;";*"</f>
        <v>42;*</v>
      </c>
      <c r="AO51" s="2" t="s">
        <v>541</v>
      </c>
      <c r="AP51" s="4" t="s">
        <v>539</v>
      </c>
      <c r="AQ51" s="3" t="str">
        <f>$A$6</f>
        <v>*4457</v>
      </c>
      <c r="AR51" s="5" t="str">
        <f>"*;"&amp;$A51</f>
        <v>*;IDI 42</v>
      </c>
    </row>
    <row r="52" spans="1:44" ht="15" customHeight="1" x14ac:dyDescent="0.35">
      <c r="A52" s="51" t="s">
        <v>805</v>
      </c>
      <c r="B52" s="65"/>
      <c r="C52" s="8">
        <f t="shared" si="0"/>
        <v>0</v>
      </c>
      <c r="D52" s="70" t="s">
        <v>2214</v>
      </c>
      <c r="AA52" s="1">
        <f>DCOUNTA([0]!BDECate9000,1,AE51:AF52)</f>
        <v>0</v>
      </c>
      <c r="AB52" s="1">
        <f>DCOUNTA([0]!BDECate9000,1,AK51:AL52)</f>
        <v>0</v>
      </c>
      <c r="AC52" s="1">
        <f>DCOUNTA([0]!BDECate9000,1,AO51:AP52)</f>
        <v>0</v>
      </c>
      <c r="AD52" s="36">
        <v>43</v>
      </c>
      <c r="AE52" s="35" t="str">
        <f>$A$6</f>
        <v>*4457</v>
      </c>
      <c r="AF52" s="5">
        <f>$AD52</f>
        <v>43</v>
      </c>
      <c r="AG52" s="2" t="s">
        <v>541</v>
      </c>
      <c r="AH52" s="4" t="s">
        <v>539</v>
      </c>
      <c r="AK52" s="3" t="str">
        <f>$A$6</f>
        <v>*4457</v>
      </c>
      <c r="AL52" s="1" t="str">
        <f>$AD52&amp;";*"</f>
        <v>43;*</v>
      </c>
      <c r="AM52" s="2" t="s">
        <v>541</v>
      </c>
      <c r="AN52" s="4" t="s">
        <v>539</v>
      </c>
      <c r="AO52" s="3" t="str">
        <f>$A$6</f>
        <v>*4457</v>
      </c>
      <c r="AP52" s="5" t="str">
        <f>"*;"&amp;$A52</f>
        <v>*;IDI 43</v>
      </c>
      <c r="AQ52" s="2" t="s">
        <v>541</v>
      </c>
      <c r="AR52" s="4" t="s">
        <v>539</v>
      </c>
    </row>
    <row r="53" spans="1:44" ht="15" customHeight="1" x14ac:dyDescent="0.35">
      <c r="A53" s="51" t="s">
        <v>806</v>
      </c>
      <c r="B53" s="65"/>
      <c r="C53" s="8">
        <f t="shared" si="0"/>
        <v>0</v>
      </c>
      <c r="D53" s="70" t="s">
        <v>2215</v>
      </c>
      <c r="AA53" s="1">
        <f>DCOUNTA([0]!BDECate9000,1,AG52:AH53)</f>
        <v>0</v>
      </c>
      <c r="AB53" s="1">
        <f>DCOUNTA([0]!BDECate9000,1,AM52:AN53)</f>
        <v>0</v>
      </c>
      <c r="AC53" s="1">
        <f>DCOUNTA([0]!BDECate9000,1,AQ52:AR53)</f>
        <v>0</v>
      </c>
      <c r="AD53" s="36">
        <v>44</v>
      </c>
      <c r="AE53" s="34" t="s">
        <v>541</v>
      </c>
      <c r="AF53" s="4" t="s">
        <v>539</v>
      </c>
      <c r="AG53" s="3" t="str">
        <f>$A$6</f>
        <v>*4457</v>
      </c>
      <c r="AH53" s="5">
        <f>$AD53</f>
        <v>44</v>
      </c>
      <c r="AK53" s="2" t="s">
        <v>541</v>
      </c>
      <c r="AL53" s="4" t="s">
        <v>539</v>
      </c>
      <c r="AM53" s="3" t="str">
        <f>$A$6</f>
        <v>*4457</v>
      </c>
      <c r="AN53" s="1" t="str">
        <f>$AD53&amp;";*"</f>
        <v>44;*</v>
      </c>
      <c r="AO53" s="2" t="s">
        <v>541</v>
      </c>
      <c r="AP53" s="4" t="s">
        <v>539</v>
      </c>
      <c r="AQ53" s="3" t="str">
        <f>$A$6</f>
        <v>*4457</v>
      </c>
      <c r="AR53" s="5" t="str">
        <f>"*;"&amp;$A53</f>
        <v>*;IDI 44</v>
      </c>
    </row>
    <row r="54" spans="1:44" ht="15" customHeight="1" x14ac:dyDescent="0.35">
      <c r="A54" s="51" t="s">
        <v>807</v>
      </c>
      <c r="B54" s="65"/>
      <c r="C54" s="8">
        <f t="shared" si="0"/>
        <v>0</v>
      </c>
      <c r="D54" s="70" t="s">
        <v>2216</v>
      </c>
      <c r="AA54" s="1">
        <f>DCOUNTA([0]!BDECate9000,1,AE53:AF54)</f>
        <v>0</v>
      </c>
      <c r="AB54" s="1">
        <f>DCOUNTA([0]!BDECate9000,1,AK53:AL54)</f>
        <v>0</v>
      </c>
      <c r="AC54" s="1">
        <f>DCOUNTA([0]!BDECate9000,1,AO53:AP54)</f>
        <v>0</v>
      </c>
      <c r="AD54" s="36">
        <v>45</v>
      </c>
      <c r="AE54" s="35" t="str">
        <f>$A$6</f>
        <v>*4457</v>
      </c>
      <c r="AF54" s="5">
        <f>$AD54</f>
        <v>45</v>
      </c>
      <c r="AG54" s="2" t="s">
        <v>541</v>
      </c>
      <c r="AH54" s="4" t="s">
        <v>539</v>
      </c>
      <c r="AK54" s="3" t="str">
        <f>$A$6</f>
        <v>*4457</v>
      </c>
      <c r="AL54" s="1" t="str">
        <f>$AD54&amp;";*"</f>
        <v>45;*</v>
      </c>
      <c r="AM54" s="2" t="s">
        <v>541</v>
      </c>
      <c r="AN54" s="4" t="s">
        <v>539</v>
      </c>
      <c r="AO54" s="3" t="str">
        <f>$A$6</f>
        <v>*4457</v>
      </c>
      <c r="AP54" s="5" t="str">
        <f>"*;"&amp;$A54</f>
        <v>*;IDI 45</v>
      </c>
      <c r="AQ54" s="2" t="s">
        <v>541</v>
      </c>
      <c r="AR54" s="4" t="s">
        <v>539</v>
      </c>
    </row>
    <row r="55" spans="1:44" ht="15" customHeight="1" x14ac:dyDescent="0.35">
      <c r="A55" s="51" t="s">
        <v>808</v>
      </c>
      <c r="B55" s="65"/>
      <c r="C55" s="8">
        <f t="shared" si="0"/>
        <v>0</v>
      </c>
      <c r="D55" s="70" t="s">
        <v>2217</v>
      </c>
      <c r="AA55" s="1">
        <f>DCOUNTA([0]!BDECate9000,1,AG54:AH55)</f>
        <v>0</v>
      </c>
      <c r="AB55" s="1">
        <f>DCOUNTA([0]!BDECate9000,1,AM54:AN55)</f>
        <v>0</v>
      </c>
      <c r="AC55" s="1">
        <f>DCOUNTA([0]!BDECate9000,1,AQ54:AR55)</f>
        <v>0</v>
      </c>
      <c r="AD55" s="36">
        <v>46</v>
      </c>
      <c r="AE55" s="34" t="s">
        <v>541</v>
      </c>
      <c r="AF55" s="4" t="s">
        <v>539</v>
      </c>
      <c r="AG55" s="3" t="str">
        <f>$A$6</f>
        <v>*4457</v>
      </c>
      <c r="AH55" s="5">
        <f>$AD55</f>
        <v>46</v>
      </c>
      <c r="AK55" s="2" t="s">
        <v>541</v>
      </c>
      <c r="AL55" s="4" t="s">
        <v>539</v>
      </c>
      <c r="AM55" s="3" t="str">
        <f>$A$6</f>
        <v>*4457</v>
      </c>
      <c r="AN55" s="1" t="str">
        <f>$AD55&amp;";*"</f>
        <v>46;*</v>
      </c>
      <c r="AO55" s="2" t="s">
        <v>541</v>
      </c>
      <c r="AP55" s="4" t="s">
        <v>539</v>
      </c>
      <c r="AQ55" s="3" t="str">
        <f>$A$6</f>
        <v>*4457</v>
      </c>
      <c r="AR55" s="5" t="str">
        <f>"*;"&amp;$A55</f>
        <v>*;IDI 46</v>
      </c>
    </row>
    <row r="56" spans="1:44" ht="15" customHeight="1" x14ac:dyDescent="0.35">
      <c r="A56" s="51" t="s">
        <v>809</v>
      </c>
      <c r="B56" s="65"/>
      <c r="C56" s="8">
        <f t="shared" si="0"/>
        <v>0</v>
      </c>
      <c r="D56" s="70" t="s">
        <v>2218</v>
      </c>
      <c r="AA56" s="1">
        <f>DCOUNTA([0]!BDECate9000,1,AE55:AF56)</f>
        <v>0</v>
      </c>
      <c r="AB56" s="1">
        <f>DCOUNTA([0]!BDECate9000,1,AK55:AL56)</f>
        <v>0</v>
      </c>
      <c r="AC56" s="1">
        <f>DCOUNTA([0]!BDECate9000,1,AO55:AP56)</f>
        <v>0</v>
      </c>
      <c r="AD56" s="36">
        <v>47</v>
      </c>
      <c r="AE56" s="35" t="str">
        <f>$A$6</f>
        <v>*4457</v>
      </c>
      <c r="AF56" s="5">
        <f>$AD56</f>
        <v>47</v>
      </c>
      <c r="AG56" s="2" t="s">
        <v>541</v>
      </c>
      <c r="AH56" s="4" t="s">
        <v>539</v>
      </c>
      <c r="AK56" s="3" t="str">
        <f>$A$6</f>
        <v>*4457</v>
      </c>
      <c r="AL56" s="1" t="str">
        <f>$AD56&amp;";*"</f>
        <v>47;*</v>
      </c>
      <c r="AM56" s="2" t="s">
        <v>541</v>
      </c>
      <c r="AN56" s="4" t="s">
        <v>539</v>
      </c>
      <c r="AO56" s="3" t="str">
        <f>$A$6</f>
        <v>*4457</v>
      </c>
      <c r="AP56" s="5" t="str">
        <f>"*;"&amp;$A56</f>
        <v>*;IDI 47</v>
      </c>
      <c r="AQ56" s="2" t="s">
        <v>541</v>
      </c>
      <c r="AR56" s="4" t="s">
        <v>539</v>
      </c>
    </row>
    <row r="57" spans="1:44" ht="15" customHeight="1" x14ac:dyDescent="0.35">
      <c r="A57" s="51" t="s">
        <v>810</v>
      </c>
      <c r="B57" s="65"/>
      <c r="C57" s="8">
        <f t="shared" si="0"/>
        <v>0</v>
      </c>
      <c r="D57" s="70" t="s">
        <v>2219</v>
      </c>
      <c r="AA57" s="1">
        <f>DCOUNTA([0]!BDECate9000,1,AG56:AH57)</f>
        <v>0</v>
      </c>
      <c r="AB57" s="1">
        <f>DCOUNTA([0]!BDECate9000,1,AM56:AN57)</f>
        <v>0</v>
      </c>
      <c r="AC57" s="1">
        <f>DCOUNTA([0]!BDECate9000,1,AQ56:AR57)</f>
        <v>0</v>
      </c>
      <c r="AD57" s="36">
        <v>48</v>
      </c>
      <c r="AE57" s="34" t="s">
        <v>541</v>
      </c>
      <c r="AF57" s="4" t="s">
        <v>539</v>
      </c>
      <c r="AG57" s="3" t="str">
        <f>$A$6</f>
        <v>*4457</v>
      </c>
      <c r="AH57" s="5">
        <f>$AD57</f>
        <v>48</v>
      </c>
      <c r="AK57" s="2" t="s">
        <v>541</v>
      </c>
      <c r="AL57" s="4" t="s">
        <v>539</v>
      </c>
      <c r="AM57" s="3" t="str">
        <f>$A$6</f>
        <v>*4457</v>
      </c>
      <c r="AN57" s="1" t="str">
        <f>$AD57&amp;";*"</f>
        <v>48;*</v>
      </c>
      <c r="AO57" s="2" t="s">
        <v>541</v>
      </c>
      <c r="AP57" s="4" t="s">
        <v>539</v>
      </c>
      <c r="AQ57" s="3" t="str">
        <f>$A$6</f>
        <v>*4457</v>
      </c>
      <c r="AR57" s="5" t="str">
        <f>"*;"&amp;$A57</f>
        <v>*;IDI 48</v>
      </c>
    </row>
    <row r="58" spans="1:44" ht="15" customHeight="1" x14ac:dyDescent="0.35">
      <c r="A58" s="51" t="s">
        <v>776</v>
      </c>
      <c r="B58" s="65"/>
      <c r="C58" s="8">
        <f t="shared" si="0"/>
        <v>0</v>
      </c>
      <c r="D58" s="70" t="s">
        <v>2220</v>
      </c>
      <c r="AA58" s="1">
        <f>DCOUNTA([0]!BDECate9000,1,AE57:AF58)</f>
        <v>0</v>
      </c>
      <c r="AB58" s="1">
        <f>DCOUNTA([0]!BDECate9000,1,AK57:AL58)</f>
        <v>0</v>
      </c>
      <c r="AC58" s="1">
        <f>DCOUNTA([0]!BDECate9000,1,AO57:AP58)</f>
        <v>0</v>
      </c>
      <c r="AD58" s="36">
        <v>49</v>
      </c>
      <c r="AE58" s="35" t="str">
        <f>$A$6</f>
        <v>*4457</v>
      </c>
      <c r="AF58" s="5">
        <f>$AD58</f>
        <v>49</v>
      </c>
      <c r="AG58" s="2" t="s">
        <v>541</v>
      </c>
      <c r="AH58" s="4" t="s">
        <v>539</v>
      </c>
      <c r="AK58" s="3" t="str">
        <f>$A$6</f>
        <v>*4457</v>
      </c>
      <c r="AL58" s="1" t="str">
        <f>$AD58&amp;";*"</f>
        <v>49;*</v>
      </c>
      <c r="AM58" s="2" t="s">
        <v>541</v>
      </c>
      <c r="AN58" s="4" t="s">
        <v>539</v>
      </c>
      <c r="AO58" s="3" t="str">
        <f>$A$6</f>
        <v>*4457</v>
      </c>
      <c r="AP58" s="5" t="str">
        <f>"*;"&amp;$A58</f>
        <v>*;IDI 49</v>
      </c>
      <c r="AQ58" s="2" t="s">
        <v>541</v>
      </c>
      <c r="AR58" s="4" t="s">
        <v>539</v>
      </c>
    </row>
    <row r="59" spans="1:44" ht="15" customHeight="1" x14ac:dyDescent="0.35">
      <c r="A59" s="51" t="s">
        <v>811</v>
      </c>
      <c r="B59" s="65"/>
      <c r="C59" s="8">
        <f t="shared" si="0"/>
        <v>0</v>
      </c>
      <c r="D59" s="70" t="s">
        <v>2221</v>
      </c>
      <c r="AA59" s="1">
        <f>DCOUNTA([0]!BDECate9000,1,AG58:AH59)</f>
        <v>0</v>
      </c>
      <c r="AB59" s="1">
        <f>DCOUNTA([0]!BDECate9000,1,AM58:AN59)</f>
        <v>0</v>
      </c>
      <c r="AC59" s="1">
        <f>DCOUNTA([0]!BDECate9000,1,AQ58:AR59)</f>
        <v>0</v>
      </c>
      <c r="AD59" s="36">
        <v>50</v>
      </c>
      <c r="AE59" s="34" t="s">
        <v>541</v>
      </c>
      <c r="AF59" s="4" t="s">
        <v>539</v>
      </c>
      <c r="AG59" s="3" t="str">
        <f>$A$6</f>
        <v>*4457</v>
      </c>
      <c r="AH59" s="5">
        <f>$AD59</f>
        <v>50</v>
      </c>
      <c r="AK59" s="2" t="s">
        <v>541</v>
      </c>
      <c r="AL59" s="4" t="s">
        <v>539</v>
      </c>
      <c r="AM59" s="3" t="str">
        <f>$A$6</f>
        <v>*4457</v>
      </c>
      <c r="AN59" s="1" t="str">
        <f>$AD59&amp;";*"</f>
        <v>50;*</v>
      </c>
      <c r="AO59" s="2" t="s">
        <v>541</v>
      </c>
      <c r="AP59" s="4" t="s">
        <v>539</v>
      </c>
      <c r="AQ59" s="3" t="str">
        <f>$A$6</f>
        <v>*4457</v>
      </c>
      <c r="AR59" s="5" t="str">
        <f>"*;"&amp;$A59</f>
        <v>*;IDI 50</v>
      </c>
    </row>
    <row r="60" spans="1:44" ht="15" customHeight="1" x14ac:dyDescent="0.35">
      <c r="A60" s="51" t="s">
        <v>812</v>
      </c>
      <c r="B60" s="65"/>
      <c r="C60" s="8">
        <f t="shared" si="0"/>
        <v>0</v>
      </c>
      <c r="D60" s="70" t="s">
        <v>2222</v>
      </c>
      <c r="AA60" s="1">
        <f>DCOUNTA([0]!BDECate9000,1,AE59:AF60)</f>
        <v>0</v>
      </c>
      <c r="AB60" s="1">
        <f>DCOUNTA([0]!BDECate9000,1,AK59:AL60)</f>
        <v>0</v>
      </c>
      <c r="AC60" s="1">
        <f>DCOUNTA([0]!BDECate9000,1,AO59:AP60)</f>
        <v>0</v>
      </c>
      <c r="AD60" s="36">
        <v>51</v>
      </c>
      <c r="AE60" s="35" t="str">
        <f>$A$6</f>
        <v>*4457</v>
      </c>
      <c r="AF60" s="5">
        <f>$AD60</f>
        <v>51</v>
      </c>
      <c r="AG60" s="2" t="s">
        <v>541</v>
      </c>
      <c r="AH60" s="4" t="s">
        <v>539</v>
      </c>
      <c r="AK60" s="3" t="str">
        <f>$A$6</f>
        <v>*4457</v>
      </c>
      <c r="AL60" s="1" t="str">
        <f>$AD60&amp;";*"</f>
        <v>51;*</v>
      </c>
      <c r="AM60" s="2" t="s">
        <v>541</v>
      </c>
      <c r="AN60" s="4" t="s">
        <v>539</v>
      </c>
      <c r="AO60" s="3" t="str">
        <f>$A$6</f>
        <v>*4457</v>
      </c>
      <c r="AP60" s="5" t="str">
        <f>"*;"&amp;$A60</f>
        <v>*;IDI 51</v>
      </c>
      <c r="AQ60" s="2" t="s">
        <v>541</v>
      </c>
      <c r="AR60" s="4" t="s">
        <v>539</v>
      </c>
    </row>
    <row r="61" spans="1:44" ht="15" customHeight="1" x14ac:dyDescent="0.35">
      <c r="A61" s="51" t="s">
        <v>813</v>
      </c>
      <c r="B61" s="65"/>
      <c r="C61" s="8">
        <f t="shared" si="0"/>
        <v>0</v>
      </c>
      <c r="D61" s="70" t="s">
        <v>2223</v>
      </c>
      <c r="AA61" s="1">
        <f>DCOUNTA([0]!BDECate9000,1,AG60:AH61)</f>
        <v>0</v>
      </c>
      <c r="AB61" s="1">
        <f>DCOUNTA([0]!BDECate9000,1,AM60:AN61)</f>
        <v>0</v>
      </c>
      <c r="AC61" s="1">
        <f>DCOUNTA([0]!BDECate9000,1,AQ60:AR61)</f>
        <v>0</v>
      </c>
      <c r="AD61" s="36">
        <v>52</v>
      </c>
      <c r="AE61" s="34" t="s">
        <v>541</v>
      </c>
      <c r="AF61" s="4" t="s">
        <v>539</v>
      </c>
      <c r="AG61" s="3" t="str">
        <f>$A$6</f>
        <v>*4457</v>
      </c>
      <c r="AH61" s="5">
        <f>$AD61</f>
        <v>52</v>
      </c>
      <c r="AK61" s="2" t="s">
        <v>541</v>
      </c>
      <c r="AL61" s="4" t="s">
        <v>539</v>
      </c>
      <c r="AM61" s="3" t="str">
        <f>$A$6</f>
        <v>*4457</v>
      </c>
      <c r="AN61" s="1" t="str">
        <f>$AD61&amp;";*"</f>
        <v>52;*</v>
      </c>
      <c r="AO61" s="2" t="s">
        <v>541</v>
      </c>
      <c r="AP61" s="4" t="s">
        <v>539</v>
      </c>
      <c r="AQ61" s="3" t="str">
        <f>$A$6</f>
        <v>*4457</v>
      </c>
      <c r="AR61" s="5" t="str">
        <f>"*;"&amp;$A61</f>
        <v>*;IDI 52</v>
      </c>
    </row>
    <row r="62" spans="1:44" ht="15" customHeight="1" x14ac:dyDescent="0.35">
      <c r="A62" s="51" t="s">
        <v>814</v>
      </c>
      <c r="B62" s="65"/>
      <c r="C62" s="8">
        <f t="shared" si="0"/>
        <v>0</v>
      </c>
      <c r="D62" s="70" t="s">
        <v>2224</v>
      </c>
      <c r="AA62" s="1">
        <f>DCOUNTA([0]!BDECate9000,1,AE61:AF62)</f>
        <v>0</v>
      </c>
      <c r="AB62" s="1">
        <f>DCOUNTA([0]!BDECate9000,1,AK61:AL62)</f>
        <v>0</v>
      </c>
      <c r="AC62" s="1">
        <f>DCOUNTA([0]!BDECate9000,1,AO61:AP62)</f>
        <v>0</v>
      </c>
      <c r="AD62" s="36">
        <v>53</v>
      </c>
      <c r="AE62" s="35" t="str">
        <f>$A$6</f>
        <v>*4457</v>
      </c>
      <c r="AF62" s="5">
        <f>$AD62</f>
        <v>53</v>
      </c>
      <c r="AG62" s="2" t="s">
        <v>541</v>
      </c>
      <c r="AH62" s="4" t="s">
        <v>539</v>
      </c>
      <c r="AK62" s="3" t="str">
        <f>$A$6</f>
        <v>*4457</v>
      </c>
      <c r="AL62" s="1" t="str">
        <f>$AD62&amp;";*"</f>
        <v>53;*</v>
      </c>
      <c r="AM62" s="2" t="s">
        <v>541</v>
      </c>
      <c r="AN62" s="4" t="s">
        <v>539</v>
      </c>
      <c r="AO62" s="3" t="str">
        <f>$A$6</f>
        <v>*4457</v>
      </c>
      <c r="AP62" s="5" t="str">
        <f>"*;"&amp;$A62</f>
        <v>*;IDI 53</v>
      </c>
      <c r="AQ62" s="2" t="s">
        <v>541</v>
      </c>
      <c r="AR62" s="4" t="s">
        <v>539</v>
      </c>
    </row>
    <row r="63" spans="1:44" ht="15" customHeight="1" x14ac:dyDescent="0.35">
      <c r="A63" s="51" t="s">
        <v>815</v>
      </c>
      <c r="B63" s="65"/>
      <c r="C63" s="8">
        <f t="shared" si="0"/>
        <v>0</v>
      </c>
      <c r="D63" s="70" t="s">
        <v>2225</v>
      </c>
      <c r="AA63" s="1">
        <f>DCOUNTA([0]!BDECate9000,1,AG62:AH63)</f>
        <v>0</v>
      </c>
      <c r="AB63" s="1">
        <f>DCOUNTA([0]!BDECate9000,1,AM62:AN63)</f>
        <v>0</v>
      </c>
      <c r="AC63" s="1">
        <f>DCOUNTA([0]!BDECate9000,1,AQ62:AR63)</f>
        <v>0</v>
      </c>
      <c r="AD63" s="36">
        <v>54</v>
      </c>
      <c r="AE63" s="34" t="s">
        <v>541</v>
      </c>
      <c r="AF63" s="4" t="s">
        <v>539</v>
      </c>
      <c r="AG63" s="3" t="str">
        <f>$A$6</f>
        <v>*4457</v>
      </c>
      <c r="AH63" s="5">
        <f>$AD63</f>
        <v>54</v>
      </c>
      <c r="AK63" s="2" t="s">
        <v>541</v>
      </c>
      <c r="AL63" s="4" t="s">
        <v>539</v>
      </c>
      <c r="AM63" s="3" t="str">
        <f>$A$6</f>
        <v>*4457</v>
      </c>
      <c r="AN63" s="1" t="str">
        <f>$AD63&amp;";*"</f>
        <v>54;*</v>
      </c>
      <c r="AO63" s="2" t="s">
        <v>541</v>
      </c>
      <c r="AP63" s="4" t="s">
        <v>539</v>
      </c>
      <c r="AQ63" s="3" t="str">
        <f>$A$6</f>
        <v>*4457</v>
      </c>
      <c r="AR63" s="5" t="str">
        <f>"*;"&amp;$A63</f>
        <v>*;IDI 54</v>
      </c>
    </row>
    <row r="64" spans="1:44" ht="15" customHeight="1" x14ac:dyDescent="0.35">
      <c r="A64" s="51" t="s">
        <v>816</v>
      </c>
      <c r="B64" s="65"/>
      <c r="C64" s="8">
        <f t="shared" si="0"/>
        <v>0</v>
      </c>
      <c r="D64" s="70" t="s">
        <v>2226</v>
      </c>
      <c r="AA64" s="1">
        <f>DCOUNTA([0]!BDECate9000,1,AE63:AF64)</f>
        <v>0</v>
      </c>
      <c r="AB64" s="1">
        <f>DCOUNTA([0]!BDECate9000,1,AK63:AL64)</f>
        <v>0</v>
      </c>
      <c r="AC64" s="1">
        <f>DCOUNTA([0]!BDECate9000,1,AO63:AP64)</f>
        <v>0</v>
      </c>
      <c r="AD64" s="36">
        <v>55</v>
      </c>
      <c r="AE64" s="35" t="str">
        <f>$A$6</f>
        <v>*4457</v>
      </c>
      <c r="AF64" s="5">
        <f>$AD64</f>
        <v>55</v>
      </c>
      <c r="AG64" s="2" t="s">
        <v>541</v>
      </c>
      <c r="AH64" s="4" t="s">
        <v>539</v>
      </c>
      <c r="AK64" s="3" t="str">
        <f>$A$6</f>
        <v>*4457</v>
      </c>
      <c r="AL64" s="1" t="str">
        <f>$AD64&amp;";*"</f>
        <v>55;*</v>
      </c>
      <c r="AM64" s="2" t="s">
        <v>541</v>
      </c>
      <c r="AN64" s="4" t="s">
        <v>539</v>
      </c>
      <c r="AO64" s="3" t="str">
        <f>$A$6</f>
        <v>*4457</v>
      </c>
      <c r="AP64" s="5" t="str">
        <f>"*;"&amp;$A64</f>
        <v>*;IDI 55</v>
      </c>
      <c r="AQ64" s="2" t="s">
        <v>541</v>
      </c>
      <c r="AR64" s="4" t="s">
        <v>539</v>
      </c>
    </row>
    <row r="65" spans="1:44" ht="15" customHeight="1" x14ac:dyDescent="0.35">
      <c r="A65" s="51" t="s">
        <v>817</v>
      </c>
      <c r="B65" s="65"/>
      <c r="C65" s="8">
        <f t="shared" si="0"/>
        <v>0</v>
      </c>
      <c r="D65" s="70" t="s">
        <v>2227</v>
      </c>
      <c r="AA65" s="1">
        <f>DCOUNTA([0]!BDECate9000,1,AG64:AH65)</f>
        <v>0</v>
      </c>
      <c r="AB65" s="1">
        <f>DCOUNTA([0]!BDECate9000,1,AM64:AN65)</f>
        <v>0</v>
      </c>
      <c r="AC65" s="1">
        <f>DCOUNTA([0]!BDECate9000,1,AQ64:AR65)</f>
        <v>0</v>
      </c>
      <c r="AD65" s="36">
        <v>56</v>
      </c>
      <c r="AE65" s="34" t="s">
        <v>541</v>
      </c>
      <c r="AF65" s="4" t="s">
        <v>539</v>
      </c>
      <c r="AG65" s="3" t="str">
        <f>$A$6</f>
        <v>*4457</v>
      </c>
      <c r="AH65" s="5">
        <f>$AD65</f>
        <v>56</v>
      </c>
      <c r="AK65" s="2" t="s">
        <v>541</v>
      </c>
      <c r="AL65" s="4" t="s">
        <v>539</v>
      </c>
      <c r="AM65" s="3" t="str">
        <f>$A$6</f>
        <v>*4457</v>
      </c>
      <c r="AN65" s="1" t="str">
        <f>$AD65&amp;";*"</f>
        <v>56;*</v>
      </c>
      <c r="AO65" s="2" t="s">
        <v>541</v>
      </c>
      <c r="AP65" s="4" t="s">
        <v>539</v>
      </c>
      <c r="AQ65" s="3" t="str">
        <f>$A$6</f>
        <v>*4457</v>
      </c>
      <c r="AR65" s="5" t="str">
        <f>"*;"&amp;$A65</f>
        <v>*;IDI 56</v>
      </c>
    </row>
    <row r="66" spans="1:44" ht="15" customHeight="1" x14ac:dyDescent="0.35">
      <c r="A66" s="51" t="s">
        <v>581</v>
      </c>
      <c r="B66" s="65"/>
      <c r="C66" s="8">
        <f t="shared" si="0"/>
        <v>0</v>
      </c>
      <c r="D66" s="70" t="s">
        <v>2228</v>
      </c>
      <c r="AA66" s="1">
        <f>DCOUNTA([0]!BDECate9000,1,AE65:AF66)</f>
        <v>0</v>
      </c>
      <c r="AB66" s="1">
        <f>DCOUNTA([0]!BDECate9000,1,AK65:AL66)</f>
        <v>0</v>
      </c>
      <c r="AC66" s="1">
        <f>DCOUNTA([0]!BDECate9000,1,AO65:AP66)</f>
        <v>0</v>
      </c>
      <c r="AD66" s="36">
        <v>57</v>
      </c>
      <c r="AE66" s="35" t="str">
        <f>$A$6</f>
        <v>*4457</v>
      </c>
      <c r="AF66" s="5">
        <f>$AD66</f>
        <v>57</v>
      </c>
      <c r="AG66" s="2" t="s">
        <v>541</v>
      </c>
      <c r="AH66" s="4" t="s">
        <v>539</v>
      </c>
      <c r="AK66" s="3" t="str">
        <f>$A$6</f>
        <v>*4457</v>
      </c>
      <c r="AL66" s="1" t="str">
        <f>$AD66&amp;";*"</f>
        <v>57;*</v>
      </c>
      <c r="AM66" s="2" t="s">
        <v>541</v>
      </c>
      <c r="AN66" s="4" t="s">
        <v>539</v>
      </c>
      <c r="AO66" s="3" t="str">
        <f>$A$6</f>
        <v>*4457</v>
      </c>
      <c r="AP66" s="5" t="str">
        <f>"*;"&amp;$A66</f>
        <v>*;IDI 57</v>
      </c>
      <c r="AQ66" s="2" t="s">
        <v>541</v>
      </c>
      <c r="AR66" s="4" t="s">
        <v>539</v>
      </c>
    </row>
    <row r="67" spans="1:44" ht="15" customHeight="1" x14ac:dyDescent="0.35">
      <c r="A67" s="51" t="s">
        <v>764</v>
      </c>
      <c r="B67" s="65"/>
      <c r="C67" s="8">
        <f t="shared" si="0"/>
        <v>0</v>
      </c>
      <c r="D67" s="70" t="s">
        <v>2229</v>
      </c>
      <c r="AA67" s="1">
        <f>DCOUNTA([0]!BDECate9000,1,AG66:AH67)</f>
        <v>0</v>
      </c>
      <c r="AB67" s="1">
        <f>DCOUNTA([0]!BDECate9000,1,AM66:AN67)</f>
        <v>0</v>
      </c>
      <c r="AC67" s="1">
        <f>DCOUNTA([0]!BDECate9000,1,AQ66:AR67)</f>
        <v>0</v>
      </c>
      <c r="AD67" s="36">
        <v>58</v>
      </c>
      <c r="AE67" s="34" t="s">
        <v>541</v>
      </c>
      <c r="AF67" s="4" t="s">
        <v>539</v>
      </c>
      <c r="AG67" s="3" t="str">
        <f>$A$6</f>
        <v>*4457</v>
      </c>
      <c r="AH67" s="5">
        <f>$AD67</f>
        <v>58</v>
      </c>
      <c r="AK67" s="2" t="s">
        <v>541</v>
      </c>
      <c r="AL67" s="4" t="s">
        <v>539</v>
      </c>
      <c r="AM67" s="3" t="str">
        <f>$A$6</f>
        <v>*4457</v>
      </c>
      <c r="AN67" s="1" t="str">
        <f>$AD67&amp;";*"</f>
        <v>58;*</v>
      </c>
      <c r="AO67" s="2" t="s">
        <v>541</v>
      </c>
      <c r="AP67" s="4" t="s">
        <v>539</v>
      </c>
      <c r="AQ67" s="3" t="str">
        <f>$A$6</f>
        <v>*4457</v>
      </c>
      <c r="AR67" s="5" t="str">
        <f>"*;"&amp;$A67</f>
        <v>*;IDI 58</v>
      </c>
    </row>
    <row r="68" spans="1:44" ht="15" customHeight="1" x14ac:dyDescent="0.35">
      <c r="A68" s="51" t="s">
        <v>777</v>
      </c>
      <c r="B68" s="65"/>
      <c r="C68" s="8">
        <f t="shared" si="0"/>
        <v>0</v>
      </c>
      <c r="D68" s="70" t="s">
        <v>2230</v>
      </c>
      <c r="AA68" s="1">
        <f>DCOUNTA([0]!BDECate9000,1,AE67:AF68)</f>
        <v>0</v>
      </c>
      <c r="AB68" s="1">
        <f>DCOUNTA([0]!BDECate9000,1,AK67:AL68)</f>
        <v>0</v>
      </c>
      <c r="AC68" s="1">
        <f>DCOUNTA([0]!BDECate9000,1,AO67:AP68)</f>
        <v>0</v>
      </c>
      <c r="AD68" s="36">
        <v>59</v>
      </c>
      <c r="AE68" s="35" t="str">
        <f>$A$6</f>
        <v>*4457</v>
      </c>
      <c r="AF68" s="5">
        <f>$AD68</f>
        <v>59</v>
      </c>
      <c r="AG68" s="2" t="s">
        <v>541</v>
      </c>
      <c r="AH68" s="4" t="s">
        <v>539</v>
      </c>
      <c r="AK68" s="3" t="str">
        <f>$A$6</f>
        <v>*4457</v>
      </c>
      <c r="AL68" s="1" t="str">
        <f>$AD68&amp;";*"</f>
        <v>59;*</v>
      </c>
      <c r="AM68" s="2" t="s">
        <v>541</v>
      </c>
      <c r="AN68" s="4" t="s">
        <v>539</v>
      </c>
      <c r="AO68" s="3" t="str">
        <f>$A$6</f>
        <v>*4457</v>
      </c>
      <c r="AP68" s="5" t="str">
        <f>"*;"&amp;$A68</f>
        <v>*;IDI 59</v>
      </c>
      <c r="AQ68" s="2" t="s">
        <v>541</v>
      </c>
      <c r="AR68" s="4" t="s">
        <v>539</v>
      </c>
    </row>
    <row r="69" spans="1:44" ht="15" customHeight="1" x14ac:dyDescent="0.35">
      <c r="A69" s="51" t="s">
        <v>818</v>
      </c>
      <c r="B69" s="65"/>
      <c r="C69" s="8">
        <f t="shared" si="0"/>
        <v>0</v>
      </c>
      <c r="D69" s="70" t="s">
        <v>2231</v>
      </c>
      <c r="AA69" s="1">
        <f>DCOUNTA([0]!BDECate9000,1,AG68:AH69)</f>
        <v>0</v>
      </c>
      <c r="AB69" s="1">
        <f>DCOUNTA([0]!BDECate9000,1,AM68:AN69)</f>
        <v>0</v>
      </c>
      <c r="AC69" s="1">
        <f>DCOUNTA([0]!BDECate9000,1,AQ68:AR69)</f>
        <v>0</v>
      </c>
      <c r="AD69" s="36">
        <v>60</v>
      </c>
      <c r="AE69" s="34" t="s">
        <v>541</v>
      </c>
      <c r="AF69" s="4" t="s">
        <v>539</v>
      </c>
      <c r="AG69" s="3" t="str">
        <f>$A$6</f>
        <v>*4457</v>
      </c>
      <c r="AH69" s="5">
        <f>$AD69</f>
        <v>60</v>
      </c>
      <c r="AK69" s="2" t="s">
        <v>541</v>
      </c>
      <c r="AL69" s="4" t="s">
        <v>539</v>
      </c>
      <c r="AM69" s="3" t="str">
        <f>$A$6</f>
        <v>*4457</v>
      </c>
      <c r="AN69" s="1" t="str">
        <f>$AD69&amp;";*"</f>
        <v>60;*</v>
      </c>
      <c r="AO69" s="2" t="s">
        <v>541</v>
      </c>
      <c r="AP69" s="4" t="s">
        <v>539</v>
      </c>
      <c r="AQ69" s="3" t="str">
        <f>$A$6</f>
        <v>*4457</v>
      </c>
      <c r="AR69" s="5" t="str">
        <f>"*;"&amp;$A69</f>
        <v>*;IDI 60</v>
      </c>
    </row>
    <row r="70" spans="1:44" ht="15" customHeight="1" x14ac:dyDescent="0.35">
      <c r="A70" s="51" t="s">
        <v>819</v>
      </c>
      <c r="B70" s="65"/>
      <c r="C70" s="8">
        <f t="shared" si="0"/>
        <v>0</v>
      </c>
      <c r="D70" s="70" t="s">
        <v>2232</v>
      </c>
      <c r="AA70" s="1">
        <f>DCOUNTA([0]!BDECate9000,1,AE69:AF70)</f>
        <v>0</v>
      </c>
      <c r="AB70" s="1">
        <f>DCOUNTA([0]!BDECate9000,1,AK69:AL70)</f>
        <v>0</v>
      </c>
      <c r="AC70" s="1">
        <f>DCOUNTA([0]!BDECate9000,1,AO69:AP70)</f>
        <v>0</v>
      </c>
      <c r="AD70" s="36">
        <v>61</v>
      </c>
      <c r="AE70" s="35" t="str">
        <f>$A$6</f>
        <v>*4457</v>
      </c>
      <c r="AF70" s="5">
        <f>$AD70</f>
        <v>61</v>
      </c>
      <c r="AG70" s="2" t="s">
        <v>541</v>
      </c>
      <c r="AH70" s="4" t="s">
        <v>539</v>
      </c>
      <c r="AK70" s="3" t="str">
        <f>$A$6</f>
        <v>*4457</v>
      </c>
      <c r="AL70" s="1" t="str">
        <f>$AD70&amp;";*"</f>
        <v>61;*</v>
      </c>
      <c r="AM70" s="2" t="s">
        <v>541</v>
      </c>
      <c r="AN70" s="4" t="s">
        <v>539</v>
      </c>
      <c r="AO70" s="3" t="str">
        <f>$A$6</f>
        <v>*4457</v>
      </c>
      <c r="AP70" s="5" t="str">
        <f>"*;"&amp;$A70</f>
        <v>*;IDI 61</v>
      </c>
      <c r="AQ70" s="2" t="s">
        <v>541</v>
      </c>
      <c r="AR70" s="4" t="s">
        <v>539</v>
      </c>
    </row>
    <row r="71" spans="1:44" ht="15" customHeight="1" x14ac:dyDescent="0.35">
      <c r="A71" s="51" t="s">
        <v>820</v>
      </c>
      <c r="B71" s="65"/>
      <c r="C71" s="8">
        <f t="shared" si="0"/>
        <v>0</v>
      </c>
      <c r="D71" s="70" t="s">
        <v>2233</v>
      </c>
      <c r="AA71" s="1">
        <f>DCOUNTA([0]!BDECate9000,1,AG70:AH71)</f>
        <v>0</v>
      </c>
      <c r="AB71" s="1">
        <f>DCOUNTA([0]!BDECate9000,1,AM70:AN71)</f>
        <v>0</v>
      </c>
      <c r="AC71" s="1">
        <f>DCOUNTA([0]!BDECate9000,1,AQ70:AR71)</f>
        <v>0</v>
      </c>
      <c r="AD71" s="36">
        <v>62</v>
      </c>
      <c r="AE71" s="34" t="s">
        <v>541</v>
      </c>
      <c r="AF71" s="4" t="s">
        <v>539</v>
      </c>
      <c r="AG71" s="3" t="str">
        <f>$A$6</f>
        <v>*4457</v>
      </c>
      <c r="AH71" s="5">
        <f>$AD71</f>
        <v>62</v>
      </c>
      <c r="AK71" s="2" t="s">
        <v>541</v>
      </c>
      <c r="AL71" s="4" t="s">
        <v>539</v>
      </c>
      <c r="AM71" s="3" t="str">
        <f>$A$6</f>
        <v>*4457</v>
      </c>
      <c r="AN71" s="1" t="str">
        <f>$AD71&amp;";*"</f>
        <v>62;*</v>
      </c>
      <c r="AO71" s="2" t="s">
        <v>541</v>
      </c>
      <c r="AP71" s="4" t="s">
        <v>539</v>
      </c>
      <c r="AQ71" s="3" t="str">
        <f>$A$6</f>
        <v>*4457</v>
      </c>
      <c r="AR71" s="5" t="str">
        <f>"*;"&amp;$A71</f>
        <v>*;IDI 62</v>
      </c>
    </row>
    <row r="72" spans="1:44" ht="15" customHeight="1" x14ac:dyDescent="0.35">
      <c r="A72" s="51" t="s">
        <v>821</v>
      </c>
      <c r="B72" s="65"/>
      <c r="C72" s="8">
        <f t="shared" si="0"/>
        <v>0</v>
      </c>
      <c r="D72" s="70" t="s">
        <v>2234</v>
      </c>
      <c r="AA72" s="1">
        <f>DCOUNTA([0]!BDECate9000,1,AE71:AF72)</f>
        <v>0</v>
      </c>
      <c r="AB72" s="1">
        <f>DCOUNTA([0]!BDECate9000,1,AK71:AL72)</f>
        <v>0</v>
      </c>
      <c r="AC72" s="1">
        <f>DCOUNTA([0]!BDECate9000,1,AO71:AP72)</f>
        <v>0</v>
      </c>
      <c r="AD72" s="36">
        <v>63</v>
      </c>
      <c r="AE72" s="35" t="str">
        <f>$A$6</f>
        <v>*4457</v>
      </c>
      <c r="AF72" s="5">
        <f>$AD72</f>
        <v>63</v>
      </c>
      <c r="AG72" s="2" t="s">
        <v>541</v>
      </c>
      <c r="AH72" s="4" t="s">
        <v>539</v>
      </c>
      <c r="AK72" s="3" t="str">
        <f>$A$6</f>
        <v>*4457</v>
      </c>
      <c r="AL72" s="1" t="str">
        <f>$AD72&amp;";*"</f>
        <v>63;*</v>
      </c>
      <c r="AM72" s="2" t="s">
        <v>541</v>
      </c>
      <c r="AN72" s="4" t="s">
        <v>539</v>
      </c>
      <c r="AO72" s="3" t="str">
        <f>$A$6</f>
        <v>*4457</v>
      </c>
      <c r="AP72" s="5" t="str">
        <f>"*;"&amp;$A72</f>
        <v>*;IDI 63</v>
      </c>
      <c r="AQ72" s="2" t="s">
        <v>541</v>
      </c>
      <c r="AR72" s="4" t="s">
        <v>539</v>
      </c>
    </row>
    <row r="73" spans="1:44" ht="15" customHeight="1" x14ac:dyDescent="0.35">
      <c r="A73" s="51" t="s">
        <v>822</v>
      </c>
      <c r="B73" s="65"/>
      <c r="C73" s="8">
        <f t="shared" si="0"/>
        <v>0</v>
      </c>
      <c r="D73" s="70" t="s">
        <v>2235</v>
      </c>
      <c r="AA73" s="1">
        <f>DCOUNTA([0]!BDECate9000,1,AG72:AH73)</f>
        <v>0</v>
      </c>
      <c r="AB73" s="1">
        <f>DCOUNTA([0]!BDECate9000,1,AM72:AN73)</f>
        <v>0</v>
      </c>
      <c r="AC73" s="1">
        <f>DCOUNTA([0]!BDECate9000,1,AQ72:AR73)</f>
        <v>0</v>
      </c>
      <c r="AD73" s="36">
        <v>64</v>
      </c>
      <c r="AE73" s="34" t="s">
        <v>541</v>
      </c>
      <c r="AF73" s="4" t="s">
        <v>539</v>
      </c>
      <c r="AG73" s="3" t="str">
        <f>$A$6</f>
        <v>*4457</v>
      </c>
      <c r="AH73" s="5">
        <f>$AD73</f>
        <v>64</v>
      </c>
      <c r="AK73" s="2" t="s">
        <v>541</v>
      </c>
      <c r="AL73" s="4" t="s">
        <v>539</v>
      </c>
      <c r="AM73" s="3" t="str">
        <f>$A$6</f>
        <v>*4457</v>
      </c>
      <c r="AN73" s="1" t="str">
        <f>$AD73&amp;";*"</f>
        <v>64;*</v>
      </c>
      <c r="AO73" s="2" t="s">
        <v>541</v>
      </c>
      <c r="AP73" s="4" t="s">
        <v>539</v>
      </c>
      <c r="AQ73" s="3" t="str">
        <f>$A$6</f>
        <v>*4457</v>
      </c>
      <c r="AR73" s="5" t="str">
        <f>"*;"&amp;$A73</f>
        <v>*;IDI 64</v>
      </c>
    </row>
    <row r="74" spans="1:44" ht="15" customHeight="1" x14ac:dyDescent="0.35">
      <c r="A74" s="51" t="s">
        <v>823</v>
      </c>
      <c r="B74" s="65"/>
      <c r="C74" s="8">
        <f t="shared" si="0"/>
        <v>0</v>
      </c>
      <c r="D74" s="70" t="s">
        <v>2236</v>
      </c>
      <c r="AA74" s="1">
        <f>DCOUNTA([0]!BDECate9000,1,AE73:AF74)</f>
        <v>0</v>
      </c>
      <c r="AB74" s="1">
        <f>DCOUNTA([0]!BDECate9000,1,AK73:AL74)</f>
        <v>0</v>
      </c>
      <c r="AC74" s="1">
        <f>DCOUNTA([0]!BDECate9000,1,AO73:AP74)</f>
        <v>0</v>
      </c>
      <c r="AD74" s="36">
        <v>65</v>
      </c>
      <c r="AE74" s="35" t="str">
        <f>$A$6</f>
        <v>*4457</v>
      </c>
      <c r="AF74" s="5">
        <f>$AD74</f>
        <v>65</v>
      </c>
      <c r="AG74" s="2" t="s">
        <v>541</v>
      </c>
      <c r="AH74" s="4" t="s">
        <v>539</v>
      </c>
      <c r="AK74" s="3" t="str">
        <f>$A$6</f>
        <v>*4457</v>
      </c>
      <c r="AL74" s="1" t="str">
        <f>$AD74&amp;";*"</f>
        <v>65;*</v>
      </c>
      <c r="AM74" s="2" t="s">
        <v>541</v>
      </c>
      <c r="AN74" s="4" t="s">
        <v>539</v>
      </c>
      <c r="AO74" s="3" t="str">
        <f>$A$6</f>
        <v>*4457</v>
      </c>
      <c r="AP74" s="5" t="str">
        <f>"*;"&amp;$A74</f>
        <v>*;IDI 65</v>
      </c>
      <c r="AQ74" s="2" t="s">
        <v>541</v>
      </c>
      <c r="AR74" s="4" t="s">
        <v>539</v>
      </c>
    </row>
    <row r="75" spans="1:44" ht="15" customHeight="1" x14ac:dyDescent="0.35">
      <c r="A75" s="51" t="s">
        <v>824</v>
      </c>
      <c r="B75" s="65"/>
      <c r="C75" s="8">
        <f t="shared" ref="C75:C89" si="1">SUM(AA75:AC75)</f>
        <v>0</v>
      </c>
      <c r="D75" s="70" t="s">
        <v>2237</v>
      </c>
      <c r="AA75" s="1">
        <f>DCOUNTA([0]!BDECate9000,1,AG74:AH75)</f>
        <v>0</v>
      </c>
      <c r="AB75" s="1">
        <f>DCOUNTA([0]!BDECate9000,1,AM74:AN75)</f>
        <v>0</v>
      </c>
      <c r="AC75" s="1">
        <f>DCOUNTA([0]!BDECate9000,1,AQ74:AR75)</f>
        <v>0</v>
      </c>
      <c r="AD75" s="36">
        <v>66</v>
      </c>
      <c r="AE75" s="34" t="s">
        <v>541</v>
      </c>
      <c r="AF75" s="4" t="s">
        <v>539</v>
      </c>
      <c r="AG75" s="3" t="str">
        <f>$A$6</f>
        <v>*4457</v>
      </c>
      <c r="AH75" s="5">
        <f>$AD75</f>
        <v>66</v>
      </c>
      <c r="AK75" s="2" t="s">
        <v>541</v>
      </c>
      <c r="AL75" s="4" t="s">
        <v>539</v>
      </c>
      <c r="AM75" s="3" t="str">
        <f>$A$6</f>
        <v>*4457</v>
      </c>
      <c r="AN75" s="1" t="str">
        <f>$AD75&amp;";*"</f>
        <v>66;*</v>
      </c>
      <c r="AO75" s="2" t="s">
        <v>541</v>
      </c>
      <c r="AP75" s="4" t="s">
        <v>539</v>
      </c>
      <c r="AQ75" s="3" t="str">
        <f>$A$6</f>
        <v>*4457</v>
      </c>
      <c r="AR75" s="5" t="str">
        <f>"*;"&amp;$A75</f>
        <v>*;IDI 66</v>
      </c>
    </row>
    <row r="76" spans="1:44" ht="15" customHeight="1" x14ac:dyDescent="0.35">
      <c r="A76" s="51" t="s">
        <v>825</v>
      </c>
      <c r="B76" s="65"/>
      <c r="C76" s="8">
        <f t="shared" si="1"/>
        <v>0</v>
      </c>
      <c r="D76" s="70" t="s">
        <v>2238</v>
      </c>
      <c r="AA76" s="1">
        <f>DCOUNTA([0]!BDECate9000,1,AE75:AF76)</f>
        <v>0</v>
      </c>
      <c r="AB76" s="1">
        <f>DCOUNTA([0]!BDECate9000,1,AK75:AL76)</f>
        <v>0</v>
      </c>
      <c r="AC76" s="1">
        <f>DCOUNTA([0]!BDECate9000,1,AO75:AP76)</f>
        <v>0</v>
      </c>
      <c r="AD76" s="36">
        <v>67</v>
      </c>
      <c r="AE76" s="35" t="str">
        <f>$A$6</f>
        <v>*4457</v>
      </c>
      <c r="AF76" s="5">
        <f>$AD76</f>
        <v>67</v>
      </c>
      <c r="AG76" s="2" t="s">
        <v>541</v>
      </c>
      <c r="AH76" s="4" t="s">
        <v>539</v>
      </c>
      <c r="AK76" s="3" t="str">
        <f>$A$6</f>
        <v>*4457</v>
      </c>
      <c r="AL76" s="1" t="str">
        <f>$AD76&amp;";*"</f>
        <v>67;*</v>
      </c>
      <c r="AM76" s="2" t="s">
        <v>541</v>
      </c>
      <c r="AN76" s="4" t="s">
        <v>539</v>
      </c>
      <c r="AO76" s="3" t="str">
        <f>$A$6</f>
        <v>*4457</v>
      </c>
      <c r="AP76" s="5" t="str">
        <f>"*;"&amp;$A76</f>
        <v>*;IDI 67</v>
      </c>
      <c r="AQ76" s="2" t="s">
        <v>541</v>
      </c>
      <c r="AR76" s="4" t="s">
        <v>539</v>
      </c>
    </row>
    <row r="77" spans="1:44" ht="15" customHeight="1" x14ac:dyDescent="0.35">
      <c r="A77" s="51" t="s">
        <v>826</v>
      </c>
      <c r="B77" s="65"/>
      <c r="C77" s="8">
        <f t="shared" si="1"/>
        <v>0</v>
      </c>
      <c r="D77" s="70" t="s">
        <v>2239</v>
      </c>
      <c r="AA77" s="1">
        <f>DCOUNTA([0]!BDECate9000,1,AG76:AH77)</f>
        <v>0</v>
      </c>
      <c r="AB77" s="1">
        <f>DCOUNTA([0]!BDECate9000,1,AM76:AN77)</f>
        <v>0</v>
      </c>
      <c r="AC77" s="1">
        <f>DCOUNTA([0]!BDECate9000,1,AQ76:AR77)</f>
        <v>0</v>
      </c>
      <c r="AD77" s="36">
        <v>68</v>
      </c>
      <c r="AE77" s="34" t="s">
        <v>541</v>
      </c>
      <c r="AF77" s="4" t="s">
        <v>539</v>
      </c>
      <c r="AG77" s="3" t="str">
        <f>$A$6</f>
        <v>*4457</v>
      </c>
      <c r="AH77" s="5">
        <f>$AD77</f>
        <v>68</v>
      </c>
      <c r="AK77" s="2" t="s">
        <v>541</v>
      </c>
      <c r="AL77" s="4" t="s">
        <v>539</v>
      </c>
      <c r="AM77" s="3" t="str">
        <f>$A$6</f>
        <v>*4457</v>
      </c>
      <c r="AN77" s="1" t="str">
        <f>$AD77&amp;";*"</f>
        <v>68;*</v>
      </c>
      <c r="AO77" s="2" t="s">
        <v>541</v>
      </c>
      <c r="AP77" s="4" t="s">
        <v>539</v>
      </c>
      <c r="AQ77" s="3" t="str">
        <f>$A$6</f>
        <v>*4457</v>
      </c>
      <c r="AR77" s="5" t="str">
        <f>"*;"&amp;$A77</f>
        <v>*;IDI 68</v>
      </c>
    </row>
    <row r="78" spans="1:44" ht="15" customHeight="1" x14ac:dyDescent="0.35">
      <c r="A78" s="51" t="s">
        <v>827</v>
      </c>
      <c r="B78" s="65"/>
      <c r="C78" s="8">
        <f t="shared" si="1"/>
        <v>0</v>
      </c>
      <c r="D78" s="70" t="s">
        <v>2240</v>
      </c>
      <c r="AA78" s="1">
        <f>DCOUNTA([0]!BDECate9000,1,AE77:AF78)</f>
        <v>0</v>
      </c>
      <c r="AB78" s="1">
        <f>DCOUNTA([0]!BDECate9000,1,AK77:AL78)</f>
        <v>0</v>
      </c>
      <c r="AC78" s="1">
        <f>DCOUNTA([0]!BDECate9000,1,AO77:AP78)</f>
        <v>0</v>
      </c>
      <c r="AD78" s="36">
        <v>69</v>
      </c>
      <c r="AE78" s="35" t="str">
        <f>$A$6</f>
        <v>*4457</v>
      </c>
      <c r="AF78" s="5">
        <f>$AD78</f>
        <v>69</v>
      </c>
      <c r="AG78" s="2" t="s">
        <v>541</v>
      </c>
      <c r="AH78" s="4" t="s">
        <v>539</v>
      </c>
      <c r="AK78" s="3" t="str">
        <f>$A$6</f>
        <v>*4457</v>
      </c>
      <c r="AL78" s="1" t="str">
        <f>$AD78&amp;";*"</f>
        <v>69;*</v>
      </c>
      <c r="AM78" s="2" t="s">
        <v>541</v>
      </c>
      <c r="AN78" s="4" t="s">
        <v>539</v>
      </c>
      <c r="AO78" s="3" t="str">
        <f>$A$6</f>
        <v>*4457</v>
      </c>
      <c r="AP78" s="5" t="str">
        <f>"*;"&amp;$A78</f>
        <v>*;IDI 69</v>
      </c>
      <c r="AQ78" s="2" t="s">
        <v>541</v>
      </c>
      <c r="AR78" s="4" t="s">
        <v>539</v>
      </c>
    </row>
    <row r="79" spans="1:44" ht="15" customHeight="1" x14ac:dyDescent="0.35">
      <c r="A79" s="51" t="s">
        <v>828</v>
      </c>
      <c r="B79" s="65"/>
      <c r="C79" s="8">
        <f t="shared" si="1"/>
        <v>0</v>
      </c>
      <c r="D79" s="70" t="s">
        <v>2241</v>
      </c>
      <c r="AA79" s="1">
        <f>DCOUNTA([0]!BDECate9000,1,AG78:AH79)</f>
        <v>0</v>
      </c>
      <c r="AB79" s="1">
        <f>DCOUNTA([0]!BDECate9000,1,AM78:AN79)</f>
        <v>0</v>
      </c>
      <c r="AC79" s="1">
        <f>DCOUNTA([0]!BDECate9000,1,AQ78:AR79)</f>
        <v>0</v>
      </c>
      <c r="AD79" s="36">
        <v>70</v>
      </c>
      <c r="AE79" s="34" t="s">
        <v>541</v>
      </c>
      <c r="AF79" s="4" t="s">
        <v>539</v>
      </c>
      <c r="AG79" s="3" t="str">
        <f>$A$6</f>
        <v>*4457</v>
      </c>
      <c r="AH79" s="5">
        <f>$AD79</f>
        <v>70</v>
      </c>
      <c r="AK79" s="2" t="s">
        <v>541</v>
      </c>
      <c r="AL79" s="4" t="s">
        <v>539</v>
      </c>
      <c r="AM79" s="3" t="str">
        <f>$A$6</f>
        <v>*4457</v>
      </c>
      <c r="AN79" s="1" t="str">
        <f>$AD79&amp;";*"</f>
        <v>70;*</v>
      </c>
      <c r="AO79" s="2" t="s">
        <v>541</v>
      </c>
      <c r="AP79" s="4" t="s">
        <v>539</v>
      </c>
      <c r="AQ79" s="3" t="str">
        <f>$A$6</f>
        <v>*4457</v>
      </c>
      <c r="AR79" s="5" t="str">
        <f>"*;"&amp;$A79</f>
        <v>*;IDI 70</v>
      </c>
    </row>
    <row r="80" spans="1:44" ht="15" customHeight="1" x14ac:dyDescent="0.35">
      <c r="A80" s="51" t="s">
        <v>829</v>
      </c>
      <c r="B80" s="65"/>
      <c r="C80" s="8">
        <f t="shared" si="1"/>
        <v>0</v>
      </c>
      <c r="D80" s="70" t="s">
        <v>2242</v>
      </c>
      <c r="AA80" s="1">
        <f>DCOUNTA([0]!BDECate9000,1,AE79:AF80)</f>
        <v>0</v>
      </c>
      <c r="AB80" s="1">
        <f>DCOUNTA([0]!BDECate9000,1,AK79:AL80)</f>
        <v>0</v>
      </c>
      <c r="AC80" s="1">
        <f>DCOUNTA([0]!BDECate9000,1,AO79:AP80)</f>
        <v>0</v>
      </c>
      <c r="AD80" s="36">
        <v>71</v>
      </c>
      <c r="AE80" s="35" t="str">
        <f>$A$6</f>
        <v>*4457</v>
      </c>
      <c r="AF80" s="5">
        <f>$AD80</f>
        <v>71</v>
      </c>
      <c r="AG80" s="2" t="s">
        <v>541</v>
      </c>
      <c r="AH80" s="4" t="s">
        <v>539</v>
      </c>
      <c r="AK80" s="3" t="str">
        <f>$A$6</f>
        <v>*4457</v>
      </c>
      <c r="AL80" s="1" t="str">
        <f>$AD80&amp;";*"</f>
        <v>71;*</v>
      </c>
      <c r="AM80" s="2" t="s">
        <v>541</v>
      </c>
      <c r="AN80" s="4" t="s">
        <v>539</v>
      </c>
      <c r="AO80" s="3" t="str">
        <f>$A$6</f>
        <v>*4457</v>
      </c>
      <c r="AP80" s="5" t="str">
        <f>"*;"&amp;$A80</f>
        <v>*;IDI 71</v>
      </c>
      <c r="AQ80" s="2" t="s">
        <v>541</v>
      </c>
      <c r="AR80" s="4" t="s">
        <v>539</v>
      </c>
    </row>
    <row r="81" spans="1:44" ht="15" customHeight="1" x14ac:dyDescent="0.35">
      <c r="A81" s="51" t="s">
        <v>578</v>
      </c>
      <c r="B81" s="65"/>
      <c r="C81" s="8">
        <f t="shared" si="1"/>
        <v>0</v>
      </c>
      <c r="D81" s="70" t="s">
        <v>2243</v>
      </c>
      <c r="AA81" s="1">
        <f>DCOUNTA([0]!BDECate9000,1,AG80:AH81)</f>
        <v>0</v>
      </c>
      <c r="AB81" s="1">
        <f>DCOUNTA([0]!BDECate9000,1,AM80:AN81)</f>
        <v>0</v>
      </c>
      <c r="AC81" s="1">
        <f>DCOUNTA([0]!BDECate9000,1,AQ80:AR81)</f>
        <v>0</v>
      </c>
      <c r="AD81" s="36">
        <v>72</v>
      </c>
      <c r="AE81" s="34" t="s">
        <v>541</v>
      </c>
      <c r="AF81" s="4" t="s">
        <v>539</v>
      </c>
      <c r="AG81" s="3" t="str">
        <f>$A$6</f>
        <v>*4457</v>
      </c>
      <c r="AH81" s="5">
        <f>$AD81</f>
        <v>72</v>
      </c>
      <c r="AK81" s="2" t="s">
        <v>541</v>
      </c>
      <c r="AL81" s="4" t="s">
        <v>539</v>
      </c>
      <c r="AM81" s="3" t="str">
        <f>$A$6</f>
        <v>*4457</v>
      </c>
      <c r="AN81" s="1" t="str">
        <f>$AD81&amp;";*"</f>
        <v>72;*</v>
      </c>
      <c r="AO81" s="2" t="s">
        <v>541</v>
      </c>
      <c r="AP81" s="4" t="s">
        <v>539</v>
      </c>
      <c r="AQ81" s="3" t="str">
        <f>$A$6</f>
        <v>*4457</v>
      </c>
      <c r="AR81" s="5" t="str">
        <f>"*;"&amp;$A81</f>
        <v>*;IDI 72</v>
      </c>
    </row>
    <row r="82" spans="1:44" ht="15" customHeight="1" x14ac:dyDescent="0.35">
      <c r="A82" s="51" t="s">
        <v>830</v>
      </c>
      <c r="B82" s="65"/>
      <c r="C82" s="8">
        <f t="shared" si="1"/>
        <v>0</v>
      </c>
      <c r="D82" s="70" t="s">
        <v>2244</v>
      </c>
      <c r="AA82" s="1">
        <f>DCOUNTA([0]!BDECate9000,1,AE81:AF82)</f>
        <v>0</v>
      </c>
      <c r="AB82" s="1">
        <f>DCOUNTA([0]!BDECate9000,1,AK81:AL82)</f>
        <v>0</v>
      </c>
      <c r="AC82" s="1">
        <f>DCOUNTA([0]!BDECate9000,1,AO81:AP82)</f>
        <v>0</v>
      </c>
      <c r="AD82" s="36">
        <v>73</v>
      </c>
      <c r="AE82" s="35" t="str">
        <f>$A$6</f>
        <v>*4457</v>
      </c>
      <c r="AF82" s="5">
        <f>$AD82</f>
        <v>73</v>
      </c>
      <c r="AG82" s="2" t="s">
        <v>541</v>
      </c>
      <c r="AH82" s="4" t="s">
        <v>539</v>
      </c>
      <c r="AK82" s="3" t="str">
        <f>$A$6</f>
        <v>*4457</v>
      </c>
      <c r="AL82" s="1" t="str">
        <f>$AD82&amp;";*"</f>
        <v>73;*</v>
      </c>
      <c r="AM82" s="2" t="s">
        <v>541</v>
      </c>
      <c r="AN82" s="4" t="s">
        <v>539</v>
      </c>
      <c r="AO82" s="3" t="str">
        <f>$A$6</f>
        <v>*4457</v>
      </c>
      <c r="AP82" s="5" t="str">
        <f>"*;"&amp;$A82</f>
        <v>*;IDI 73</v>
      </c>
      <c r="AQ82" s="2" t="s">
        <v>541</v>
      </c>
      <c r="AR82" s="4" t="s">
        <v>539</v>
      </c>
    </row>
    <row r="83" spans="1:44" ht="15" customHeight="1" x14ac:dyDescent="0.35">
      <c r="A83" s="51" t="s">
        <v>831</v>
      </c>
      <c r="B83" s="65"/>
      <c r="C83" s="8">
        <f t="shared" si="1"/>
        <v>0</v>
      </c>
      <c r="D83" s="70" t="s">
        <v>2245</v>
      </c>
      <c r="AA83" s="1">
        <f>DCOUNTA([0]!BDECate9000,1,AG82:AH83)</f>
        <v>0</v>
      </c>
      <c r="AB83" s="1">
        <f>DCOUNTA([0]!BDECate9000,1,AM82:AN83)</f>
        <v>0</v>
      </c>
      <c r="AC83" s="1">
        <f>DCOUNTA([0]!BDECate9000,1,AQ82:AR83)</f>
        <v>0</v>
      </c>
      <c r="AD83" s="36">
        <v>74</v>
      </c>
      <c r="AE83" s="34" t="s">
        <v>541</v>
      </c>
      <c r="AF83" s="4" t="s">
        <v>539</v>
      </c>
      <c r="AG83" s="3" t="str">
        <f>$A$6</f>
        <v>*4457</v>
      </c>
      <c r="AH83" s="5">
        <f>$AD83</f>
        <v>74</v>
      </c>
      <c r="AK83" s="2" t="s">
        <v>541</v>
      </c>
      <c r="AL83" s="4" t="s">
        <v>539</v>
      </c>
      <c r="AM83" s="3" t="str">
        <f>$A$6</f>
        <v>*4457</v>
      </c>
      <c r="AN83" s="1" t="str">
        <f>$AD83&amp;";*"</f>
        <v>74;*</v>
      </c>
      <c r="AO83" s="2" t="s">
        <v>541</v>
      </c>
      <c r="AP83" s="4" t="s">
        <v>539</v>
      </c>
      <c r="AQ83" s="3" t="str">
        <f>$A$6</f>
        <v>*4457</v>
      </c>
      <c r="AR83" s="5" t="str">
        <f>"*;"&amp;$A83</f>
        <v>*;IDI 74</v>
      </c>
    </row>
    <row r="84" spans="1:44" ht="15" customHeight="1" x14ac:dyDescent="0.35">
      <c r="A84" s="51" t="s">
        <v>832</v>
      </c>
      <c r="B84" s="65"/>
      <c r="C84" s="8">
        <f t="shared" si="1"/>
        <v>0</v>
      </c>
      <c r="D84" s="70" t="s">
        <v>2246</v>
      </c>
      <c r="AA84" s="1">
        <f>DCOUNTA([0]!BDECate9000,1,AE83:AF84)</f>
        <v>0</v>
      </c>
      <c r="AB84" s="1">
        <f>DCOUNTA([0]!BDECate9000,1,AK83:AL84)</f>
        <v>0</v>
      </c>
      <c r="AC84" s="1">
        <f>DCOUNTA([0]!BDECate9000,1,AO83:AP84)</f>
        <v>0</v>
      </c>
      <c r="AD84" s="36">
        <v>75</v>
      </c>
      <c r="AE84" s="35" t="str">
        <f>$A$6</f>
        <v>*4457</v>
      </c>
      <c r="AF84" s="5">
        <f>$AD84</f>
        <v>75</v>
      </c>
      <c r="AG84" s="2" t="s">
        <v>541</v>
      </c>
      <c r="AH84" s="4" t="s">
        <v>539</v>
      </c>
      <c r="AK84" s="3" t="str">
        <f>$A$6</f>
        <v>*4457</v>
      </c>
      <c r="AL84" s="1" t="str">
        <f>$AD84&amp;";*"</f>
        <v>75;*</v>
      </c>
      <c r="AM84" s="2" t="s">
        <v>541</v>
      </c>
      <c r="AN84" s="4" t="s">
        <v>539</v>
      </c>
      <c r="AO84" s="3" t="str">
        <f>$A$6</f>
        <v>*4457</v>
      </c>
      <c r="AP84" s="5" t="str">
        <f>"*;"&amp;$A84</f>
        <v>*;IDI 75</v>
      </c>
      <c r="AQ84" s="2" t="s">
        <v>541</v>
      </c>
      <c r="AR84" s="4" t="s">
        <v>539</v>
      </c>
    </row>
    <row r="85" spans="1:44" ht="15" customHeight="1" x14ac:dyDescent="0.35">
      <c r="A85" s="51" t="s">
        <v>833</v>
      </c>
      <c r="B85" s="65"/>
      <c r="C85" s="8">
        <f t="shared" si="1"/>
        <v>0</v>
      </c>
      <c r="D85" s="70" t="s">
        <v>2247</v>
      </c>
      <c r="AA85" s="1">
        <f>DCOUNTA([0]!BDECate9000,1,AG84:AH85)</f>
        <v>0</v>
      </c>
      <c r="AB85" s="1">
        <f>DCOUNTA([0]!BDECate9000,1,AM84:AN85)</f>
        <v>0</v>
      </c>
      <c r="AC85" s="1">
        <f>DCOUNTA([0]!BDECate9000,1,AQ84:AR85)</f>
        <v>0</v>
      </c>
      <c r="AD85" s="36">
        <v>76</v>
      </c>
      <c r="AE85" s="34" t="s">
        <v>541</v>
      </c>
      <c r="AF85" s="4" t="s">
        <v>539</v>
      </c>
      <c r="AG85" s="3" t="str">
        <f>$A$6</f>
        <v>*4457</v>
      </c>
      <c r="AH85" s="5">
        <f>$AD85</f>
        <v>76</v>
      </c>
      <c r="AK85" s="2" t="s">
        <v>541</v>
      </c>
      <c r="AL85" s="4" t="s">
        <v>539</v>
      </c>
      <c r="AM85" s="3" t="str">
        <f>$A$6</f>
        <v>*4457</v>
      </c>
      <c r="AN85" s="1" t="str">
        <f>$AD85&amp;";*"</f>
        <v>76;*</v>
      </c>
      <c r="AO85" s="2" t="s">
        <v>541</v>
      </c>
      <c r="AP85" s="4" t="s">
        <v>539</v>
      </c>
      <c r="AQ85" s="3" t="str">
        <f>$A$6</f>
        <v>*4457</v>
      </c>
      <c r="AR85" s="5" t="str">
        <f>"*;"&amp;$A85</f>
        <v>*;IDI 76</v>
      </c>
    </row>
    <row r="86" spans="1:44" ht="15" customHeight="1" x14ac:dyDescent="0.35">
      <c r="A86" s="51" t="s">
        <v>834</v>
      </c>
      <c r="B86" s="65"/>
      <c r="C86" s="8">
        <f t="shared" si="1"/>
        <v>0</v>
      </c>
      <c r="D86" s="70" t="s">
        <v>2248</v>
      </c>
      <c r="AA86" s="1">
        <f>DCOUNTA([0]!BDECate9000,1,AE85:AF86)</f>
        <v>0</v>
      </c>
      <c r="AB86" s="1">
        <f>DCOUNTA([0]!BDECate9000,1,AK85:AL86)</f>
        <v>0</v>
      </c>
      <c r="AC86" s="1">
        <f>DCOUNTA([0]!BDECate9000,1,AO85:AP86)</f>
        <v>0</v>
      </c>
      <c r="AD86" s="36">
        <v>77</v>
      </c>
      <c r="AE86" s="35" t="str">
        <f>$A$6</f>
        <v>*4457</v>
      </c>
      <c r="AF86" s="5">
        <f>$AD86</f>
        <v>77</v>
      </c>
      <c r="AG86" s="2" t="s">
        <v>541</v>
      </c>
      <c r="AH86" s="4" t="s">
        <v>539</v>
      </c>
      <c r="AK86" s="3" t="str">
        <f>$A$6</f>
        <v>*4457</v>
      </c>
      <c r="AL86" s="1" t="str">
        <f>$AD86&amp;";*"</f>
        <v>77;*</v>
      </c>
      <c r="AM86" s="2" t="s">
        <v>541</v>
      </c>
      <c r="AN86" s="4" t="s">
        <v>539</v>
      </c>
      <c r="AO86" s="3" t="str">
        <f>$A$6</f>
        <v>*4457</v>
      </c>
      <c r="AP86" s="5" t="str">
        <f>"*;"&amp;$A86</f>
        <v>*;IDI 77</v>
      </c>
      <c r="AQ86" s="2" t="s">
        <v>541</v>
      </c>
      <c r="AR86" s="4" t="s">
        <v>539</v>
      </c>
    </row>
    <row r="87" spans="1:44" ht="15" customHeight="1" x14ac:dyDescent="0.35">
      <c r="A87" s="51" t="s">
        <v>835</v>
      </c>
      <c r="B87" s="65"/>
      <c r="C87" s="8">
        <f t="shared" si="1"/>
        <v>0</v>
      </c>
      <c r="D87" s="70" t="s">
        <v>2249</v>
      </c>
      <c r="AA87" s="1">
        <f>DCOUNTA([0]!BDECate9000,1,AG86:AH87)</f>
        <v>0</v>
      </c>
      <c r="AB87" s="1">
        <f>DCOUNTA([0]!BDECate9000,1,AM86:AN87)</f>
        <v>0</v>
      </c>
      <c r="AC87" s="1">
        <f>DCOUNTA([0]!BDECate9000,1,AQ86:AR87)</f>
        <v>0</v>
      </c>
      <c r="AD87" s="36">
        <v>78</v>
      </c>
      <c r="AE87" s="34" t="s">
        <v>541</v>
      </c>
      <c r="AF87" s="4" t="s">
        <v>539</v>
      </c>
      <c r="AG87" s="3" t="str">
        <f>$A$6</f>
        <v>*4457</v>
      </c>
      <c r="AH87" s="5">
        <f>$AD87</f>
        <v>78</v>
      </c>
      <c r="AK87" s="2" t="s">
        <v>541</v>
      </c>
      <c r="AL87" s="4" t="s">
        <v>539</v>
      </c>
      <c r="AM87" s="3" t="str">
        <f>$A$6</f>
        <v>*4457</v>
      </c>
      <c r="AN87" s="1" t="str">
        <f>$AD87&amp;";*"</f>
        <v>78;*</v>
      </c>
      <c r="AO87" s="2" t="s">
        <v>541</v>
      </c>
      <c r="AP87" s="4" t="s">
        <v>539</v>
      </c>
      <c r="AQ87" s="3" t="str">
        <f>$A$6</f>
        <v>*4457</v>
      </c>
      <c r="AR87" s="5" t="str">
        <f>"*;"&amp;$A87</f>
        <v>*;IDI 78</v>
      </c>
    </row>
    <row r="88" spans="1:44" ht="15" customHeight="1" x14ac:dyDescent="0.35">
      <c r="A88" s="51" t="s">
        <v>836</v>
      </c>
      <c r="B88" s="65"/>
      <c r="C88" s="8">
        <f t="shared" si="1"/>
        <v>0</v>
      </c>
      <c r="D88" s="70" t="s">
        <v>2250</v>
      </c>
      <c r="AA88" s="1">
        <f>DCOUNTA([0]!BDECate9000,1,AE87:AF88)</f>
        <v>0</v>
      </c>
      <c r="AB88" s="1">
        <f>DCOUNTA([0]!BDECate9000,1,AK87:AL88)</f>
        <v>0</v>
      </c>
      <c r="AC88" s="1">
        <f>DCOUNTA([0]!BDECate9000,1,AO87:AP88)</f>
        <v>0</v>
      </c>
      <c r="AD88" s="36">
        <v>79</v>
      </c>
      <c r="AE88" s="35" t="str">
        <f>$A$6</f>
        <v>*4457</v>
      </c>
      <c r="AF88" s="5">
        <f>$AD88</f>
        <v>79</v>
      </c>
      <c r="AG88" s="2" t="s">
        <v>541</v>
      </c>
      <c r="AH88" s="4" t="s">
        <v>539</v>
      </c>
      <c r="AK88" s="3" t="str">
        <f>$A$6</f>
        <v>*4457</v>
      </c>
      <c r="AL88" s="1" t="str">
        <f>$AD88&amp;";*"</f>
        <v>79;*</v>
      </c>
      <c r="AM88" s="2" t="s">
        <v>541</v>
      </c>
      <c r="AN88" s="4" t="s">
        <v>539</v>
      </c>
      <c r="AO88" s="3" t="str">
        <f>$A$6</f>
        <v>*4457</v>
      </c>
      <c r="AP88" s="5" t="str">
        <f>"*;"&amp;$A88</f>
        <v>*;IDI 79</v>
      </c>
      <c r="AQ88" s="2" t="s">
        <v>541</v>
      </c>
      <c r="AR88" s="4" t="s">
        <v>539</v>
      </c>
    </row>
    <row r="89" spans="1:44" ht="15" customHeight="1" x14ac:dyDescent="0.35">
      <c r="A89" s="51" t="s">
        <v>837</v>
      </c>
      <c r="B89" s="65"/>
      <c r="C89" s="8">
        <f t="shared" si="1"/>
        <v>0</v>
      </c>
      <c r="D89" s="70" t="s">
        <v>2251</v>
      </c>
      <c r="AA89" s="1">
        <f>DCOUNTA([0]!BDECate9000,1,AG88:AH89)</f>
        <v>0</v>
      </c>
      <c r="AB89" s="1">
        <f>DCOUNTA([0]!BDECate9000,1,AM88:AN89)</f>
        <v>0</v>
      </c>
      <c r="AC89" s="1">
        <f>DCOUNTA([0]!BDECate9000,1,AQ88:AR89)</f>
        <v>0</v>
      </c>
      <c r="AD89" s="36">
        <v>80</v>
      </c>
      <c r="AE89" s="34" t="s">
        <v>541</v>
      </c>
      <c r="AF89" s="4" t="s">
        <v>539</v>
      </c>
      <c r="AG89" s="3" t="str">
        <f>$A$6</f>
        <v>*4457</v>
      </c>
      <c r="AH89" s="5">
        <f>$AD89</f>
        <v>80</v>
      </c>
      <c r="AK89" s="2" t="s">
        <v>541</v>
      </c>
      <c r="AL89" s="4" t="s">
        <v>539</v>
      </c>
      <c r="AM89" s="3" t="str">
        <f>$A$6</f>
        <v>*4457</v>
      </c>
      <c r="AN89" s="1" t="str">
        <f>$AD89&amp;";*"</f>
        <v>80;*</v>
      </c>
      <c r="AO89" s="2" t="s">
        <v>541</v>
      </c>
      <c r="AP89" s="4" t="s">
        <v>539</v>
      </c>
      <c r="AQ89" s="3" t="str">
        <f>$A$6</f>
        <v>*4457</v>
      </c>
      <c r="AR89" s="5" t="str">
        <f>"*;"&amp;$A89</f>
        <v>*;IDI 80</v>
      </c>
    </row>
    <row r="90" spans="1:44" ht="15" customHeight="1" x14ac:dyDescent="0.35">
      <c r="A90" s="50" t="s">
        <v>1484</v>
      </c>
      <c r="B90" s="65"/>
      <c r="C90" s="8">
        <f>AA91</f>
        <v>18</v>
      </c>
      <c r="D90" s="52" t="s">
        <v>2279</v>
      </c>
      <c r="AA90" s="1">
        <f>DCOUNTA([0]!BDECate9000,1,AE89:AF90)</f>
        <v>11</v>
      </c>
      <c r="AE90" s="3" t="str">
        <f>$A$6</f>
        <v>*4457</v>
      </c>
      <c r="AF90" s="5" t="s">
        <v>506</v>
      </c>
      <c r="AK90" s="3" t="str">
        <f>$A$6</f>
        <v>*4457</v>
      </c>
      <c r="AL90" s="5" t="s">
        <v>506</v>
      </c>
      <c r="AO90" s="3" t="str">
        <f>$A$6</f>
        <v>*4457</v>
      </c>
      <c r="AP90" s="5" t="s">
        <v>506</v>
      </c>
    </row>
    <row r="91" spans="1:44" ht="15" customHeight="1" x14ac:dyDescent="0.35">
      <c r="AA91" s="1">
        <f>AA$9-AA92</f>
        <v>18</v>
      </c>
    </row>
    <row r="92" spans="1:44" x14ac:dyDescent="0.35">
      <c r="AA92" s="1">
        <f>SUM(AA10:AA90)</f>
        <v>80</v>
      </c>
      <c r="AB92" s="56" t="s">
        <v>1483</v>
      </c>
    </row>
  </sheetData>
  <sheetProtection algorithmName="SHA-512" hashValue="fT9Ev7CCJyC7x94XQRZzIBl2A1ao59FrT4fLUE/o0nRurMt9EA62ply37n49Uau5oapLxcciar32fWdtAEMrJg==" saltValue="9gHr6hwoeG7jUzIdtHfEOg==" spinCount="100000" sheet="1" objects="1" scenarios="1" sort="0" autoFilter="0"/>
  <mergeCells count="4">
    <mergeCell ref="A1:C2"/>
    <mergeCell ref="B5:C5"/>
    <mergeCell ref="B6:C6"/>
    <mergeCell ref="A4:C4"/>
  </mergeCells>
  <phoneticPr fontId="10" type="noConversion"/>
  <conditionalFormatting sqref="C10:C90 AA10:AC91">
    <cfRule type="cellIs" dxfId="3" priority="4" stopIfTrue="1" operator="equal">
      <formula>0</formula>
    </cfRule>
  </conditionalFormatting>
  <pageMargins left="0.75" right="0.75" top="1" bottom="1" header="0" footer="0"/>
  <pageSetup paperSize="9" scale="92"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7">
    <pageSetUpPr fitToPage="1"/>
  </sheetPr>
  <dimension ref="A1:AR15"/>
  <sheetViews>
    <sheetView showGridLines="0" zoomScale="90" zoomScaleNormal="90" workbookViewId="0">
      <pane ySplit="9" topLeftCell="A10" activePane="bottomLeft" state="frozen"/>
      <selection pane="bottomLeft" activeCell="B6" sqref="B6:C6"/>
    </sheetView>
  </sheetViews>
  <sheetFormatPr defaultColWidth="9.140625" defaultRowHeight="15" x14ac:dyDescent="0.35"/>
  <cols>
    <col min="1" max="1" width="12.7109375" style="1" customWidth="1"/>
    <col min="2" max="2" width="6.7109375" style="1" customWidth="1"/>
    <col min="3" max="3" width="12.7109375" style="1" customWidth="1"/>
    <col min="4" max="4" width="100.7109375" style="1" customWidth="1"/>
    <col min="5" max="26" width="9.140625" style="1"/>
    <col min="27" max="52" width="0" style="1" hidden="1" customWidth="1"/>
    <col min="53" max="16384" width="9.140625" style="1"/>
  </cols>
  <sheetData>
    <row r="1" spans="1:44" ht="15.6" customHeight="1" x14ac:dyDescent="0.35">
      <c r="A1" s="171" t="str">
        <f>Resumo!$A$11</f>
        <v>NP 4406</v>
      </c>
      <c r="B1" s="171"/>
      <c r="C1" s="171"/>
    </row>
    <row r="2" spans="1:44" ht="15.6" customHeight="1" x14ac:dyDescent="0.35">
      <c r="A2" s="172"/>
      <c r="B2" s="172"/>
      <c r="C2" s="172"/>
    </row>
    <row r="3" spans="1:44" x14ac:dyDescent="0.35">
      <c r="A3" s="66">
        <f>SUM(AA9:AA9)</f>
        <v>17</v>
      </c>
      <c r="B3" s="67" t="s">
        <v>2278</v>
      </c>
      <c r="C3" s="68"/>
    </row>
    <row r="4" spans="1:44" ht="15" customHeight="1" x14ac:dyDescent="0.35">
      <c r="A4" s="176" t="s">
        <v>3996</v>
      </c>
      <c r="B4" s="176"/>
      <c r="C4" s="176"/>
    </row>
    <row r="5" spans="1:44" x14ac:dyDescent="0.35">
      <c r="A5" s="89" t="s">
        <v>541</v>
      </c>
      <c r="B5" s="173" t="s">
        <v>540</v>
      </c>
      <c r="C5" s="174"/>
      <c r="AA5" s="2" t="s">
        <v>541</v>
      </c>
    </row>
    <row r="6" spans="1:44" x14ac:dyDescent="0.35">
      <c r="A6" s="88" t="s">
        <v>2252</v>
      </c>
      <c r="B6" s="175" t="s">
        <v>4521</v>
      </c>
      <c r="C6" s="175"/>
      <c r="AA6" s="12" t="str">
        <f>$A$6</f>
        <v>*4406</v>
      </c>
    </row>
    <row r="7" spans="1:44" x14ac:dyDescent="0.35">
      <c r="A7" s="73" t="s">
        <v>4522</v>
      </c>
      <c r="B7" s="74"/>
      <c r="C7" s="63">
        <f>DCOUNTA([0]!BDECate9000,1,A5:B6)</f>
        <v>0</v>
      </c>
    </row>
    <row r="8" spans="1:44" x14ac:dyDescent="0.35">
      <c r="AA8" s="1" t="str">
        <f>Resumo!$C$20</f>
        <v>Acreditação</v>
      </c>
      <c r="AB8" s="10" t="s">
        <v>502</v>
      </c>
      <c r="AC8" s="1" t="s">
        <v>502</v>
      </c>
    </row>
    <row r="9" spans="1:44" x14ac:dyDescent="0.35">
      <c r="A9" s="1" t="s">
        <v>4523</v>
      </c>
      <c r="B9" s="64"/>
      <c r="C9" s="41" t="s">
        <v>2280</v>
      </c>
      <c r="D9" s="1" t="s">
        <v>2281</v>
      </c>
      <c r="AA9" s="6">
        <f>DCOUNTA([0]!BDECate9000,1,AA5:AA6)</f>
        <v>17</v>
      </c>
      <c r="AB9" s="11" t="s">
        <v>503</v>
      </c>
      <c r="AC9" s="9" t="s">
        <v>504</v>
      </c>
      <c r="AE9" s="2" t="s">
        <v>541</v>
      </c>
      <c r="AF9" s="4" t="s">
        <v>539</v>
      </c>
      <c r="AK9" s="2" t="s">
        <v>541</v>
      </c>
      <c r="AL9" s="4" t="s">
        <v>539</v>
      </c>
      <c r="AO9" s="2" t="s">
        <v>541</v>
      </c>
      <c r="AP9" s="4" t="s">
        <v>539</v>
      </c>
    </row>
    <row r="10" spans="1:44" ht="15" customHeight="1" x14ac:dyDescent="0.35">
      <c r="A10" s="51">
        <v>1</v>
      </c>
      <c r="B10" s="69"/>
      <c r="C10" s="13">
        <f>SUM(D10:AC10)</f>
        <v>0</v>
      </c>
      <c r="D10" s="59" t="s">
        <v>2253</v>
      </c>
      <c r="AA10" s="1">
        <f>DCOUNTA([0]!BDECate9000,1,AE9:AF10)</f>
        <v>0</v>
      </c>
      <c r="AB10" s="1">
        <f>DCOUNTA([0]!BDECate9000,1,AK9:AL10)</f>
        <v>0</v>
      </c>
      <c r="AC10" s="1">
        <f>DCOUNTA([0]!BDECate9000,1,AO9:AP10)</f>
        <v>0</v>
      </c>
      <c r="AE10" s="3" t="str">
        <f>$A$6</f>
        <v>*4406</v>
      </c>
      <c r="AF10" s="5">
        <f>$A10</f>
        <v>1</v>
      </c>
      <c r="AG10" s="2" t="s">
        <v>541</v>
      </c>
      <c r="AH10" s="4" t="s">
        <v>539</v>
      </c>
      <c r="AK10" s="3" t="str">
        <f>$A$6</f>
        <v>*4406</v>
      </c>
      <c r="AL10" s="1" t="str">
        <f>$A10&amp;";*"</f>
        <v>1;*</v>
      </c>
      <c r="AM10" s="2" t="s">
        <v>541</v>
      </c>
      <c r="AN10" s="4" t="s">
        <v>539</v>
      </c>
      <c r="AO10" s="3" t="str">
        <f>$A$6</f>
        <v>*4406</v>
      </c>
      <c r="AP10" s="5" t="str">
        <f>"*;"&amp;$A10</f>
        <v>*;1</v>
      </c>
      <c r="AQ10" s="2" t="s">
        <v>541</v>
      </c>
      <c r="AR10" s="4" t="s">
        <v>539</v>
      </c>
    </row>
    <row r="11" spans="1:44" ht="15" customHeight="1" x14ac:dyDescent="0.35">
      <c r="A11" s="51">
        <v>2</v>
      </c>
      <c r="B11" s="65"/>
      <c r="C11" s="13">
        <f>SUM(D11:AC11)</f>
        <v>0</v>
      </c>
      <c r="D11" s="58" t="s">
        <v>2254</v>
      </c>
      <c r="AA11" s="1">
        <f>DCOUNTA([0]!BDECate9000,1,AG10:AH11)</f>
        <v>0</v>
      </c>
      <c r="AB11" s="1">
        <f>DCOUNTA([0]!BDECate9000,1,AM10:AN11)</f>
        <v>0</v>
      </c>
      <c r="AC11" s="1">
        <f>DCOUNTA([0]!BDECate9000,1,AQ10:AR11)</f>
        <v>0</v>
      </c>
      <c r="AE11" s="2" t="s">
        <v>541</v>
      </c>
      <c r="AF11" s="4" t="s">
        <v>539</v>
      </c>
      <c r="AG11" s="3" t="str">
        <f>$A$6</f>
        <v>*4406</v>
      </c>
      <c r="AH11" s="5">
        <f>$A11</f>
        <v>2</v>
      </c>
      <c r="AK11" s="2" t="s">
        <v>541</v>
      </c>
      <c r="AL11" s="4" t="s">
        <v>539</v>
      </c>
      <c r="AM11" s="3" t="str">
        <f>$A$6</f>
        <v>*4406</v>
      </c>
      <c r="AN11" s="1" t="str">
        <f>$A11&amp;";*"</f>
        <v>2;*</v>
      </c>
      <c r="AO11" s="2" t="s">
        <v>541</v>
      </c>
      <c r="AP11" s="4" t="s">
        <v>539</v>
      </c>
      <c r="AQ11" s="3" t="str">
        <f>$A$6</f>
        <v>*4406</v>
      </c>
      <c r="AR11" s="5" t="str">
        <f>"*;"&amp;$A11</f>
        <v>*;2</v>
      </c>
    </row>
    <row r="12" spans="1:44" ht="15" customHeight="1" x14ac:dyDescent="0.35">
      <c r="A12" s="51">
        <v>3</v>
      </c>
      <c r="B12" s="65"/>
      <c r="C12" s="13">
        <f>SUM(D12:AC12)</f>
        <v>0</v>
      </c>
      <c r="D12" s="58" t="s">
        <v>2255</v>
      </c>
      <c r="AA12" s="1">
        <f>DCOUNTA([0]!BDECate9000,1,AE11:AF12)</f>
        <v>0</v>
      </c>
      <c r="AB12" s="1">
        <f>DCOUNTA([0]!BDECate9000,1,AK11:AL12)</f>
        <v>0</v>
      </c>
      <c r="AC12" s="1">
        <f>DCOUNTA([0]!BDECate9000,1,AO11:AP12)</f>
        <v>0</v>
      </c>
      <c r="AE12" s="3" t="str">
        <f>$A$6</f>
        <v>*4406</v>
      </c>
      <c r="AF12" s="5">
        <f>$A12</f>
        <v>3</v>
      </c>
      <c r="AG12" s="2" t="s">
        <v>541</v>
      </c>
      <c r="AH12" s="4" t="s">
        <v>539</v>
      </c>
      <c r="AK12" s="3" t="str">
        <f>$A$6</f>
        <v>*4406</v>
      </c>
      <c r="AL12" s="1" t="str">
        <f>$A12&amp;";*"</f>
        <v>3;*</v>
      </c>
      <c r="AM12" s="2" t="s">
        <v>541</v>
      </c>
      <c r="AN12" s="4" t="s">
        <v>539</v>
      </c>
      <c r="AO12" s="3" t="str">
        <f>$A$6</f>
        <v>*4406</v>
      </c>
      <c r="AP12" s="5" t="str">
        <f>"*;"&amp;$A12</f>
        <v>*;3</v>
      </c>
      <c r="AQ12" s="2" t="s">
        <v>541</v>
      </c>
      <c r="AR12" s="4" t="s">
        <v>539</v>
      </c>
    </row>
    <row r="13" spans="1:44" ht="15" customHeight="1" x14ac:dyDescent="0.35">
      <c r="A13" s="50" t="s">
        <v>1484</v>
      </c>
      <c r="B13" s="65"/>
      <c r="C13" s="13">
        <f>AA14</f>
        <v>17</v>
      </c>
      <c r="D13" s="52" t="s">
        <v>2279</v>
      </c>
      <c r="AA13" s="1">
        <f>DCOUNTA([0]!BDECate9000,1,AE13:AF14)</f>
        <v>0</v>
      </c>
      <c r="AE13" s="2" t="s">
        <v>541</v>
      </c>
      <c r="AF13" s="4" t="s">
        <v>539</v>
      </c>
    </row>
    <row r="14" spans="1:44" ht="15" customHeight="1" x14ac:dyDescent="0.35">
      <c r="AA14" s="1">
        <f>AA$9-AA15</f>
        <v>17</v>
      </c>
      <c r="AE14" s="3" t="str">
        <f>$A$6</f>
        <v>*4406</v>
      </c>
      <c r="AF14" s="5" t="s">
        <v>506</v>
      </c>
    </row>
    <row r="15" spans="1:44" x14ac:dyDescent="0.35">
      <c r="AA15" s="1">
        <f>SUM(AA10:AA13)</f>
        <v>0</v>
      </c>
      <c r="AB15" s="56" t="s">
        <v>1483</v>
      </c>
    </row>
  </sheetData>
  <sheetProtection algorithmName="SHA-512" hashValue="kAdCPDHVFu4ajZH6m1ly4PXcZsPlnUdqgZWnS/ih3928lwh+JXBLouqtWs2JMsUqQtIveWYOaIB1VG9+Tsvpfw==" saltValue="r6CsT//KWLVhJDsDZ8lsvQ==" spinCount="100000" sheet="1" objects="1" scenarios="1" sort="0" autoFilter="0"/>
  <mergeCells count="4">
    <mergeCell ref="A1:C2"/>
    <mergeCell ref="B5:C5"/>
    <mergeCell ref="B6:C6"/>
    <mergeCell ref="A4:C4"/>
  </mergeCells>
  <phoneticPr fontId="10" type="noConversion"/>
  <conditionalFormatting sqref="C10:C13 AA10:AC13">
    <cfRule type="cellIs" dxfId="2" priority="4" stopIfTrue="1" operator="equal">
      <formula>0</formula>
    </cfRule>
  </conditionalFormatting>
  <pageMargins left="0.75" right="0.75" top="1" bottom="1" header="0" footer="0"/>
  <pageSetup paperSize="9" scale="92"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8DEA-D995-4072-B545-B19BB0DEB365}">
  <sheetPr codeName="Folha13">
    <pageSetUpPr fitToPage="1"/>
  </sheetPr>
  <dimension ref="A1:AZ51"/>
  <sheetViews>
    <sheetView showGridLines="0" zoomScale="90" zoomScaleNormal="90" workbookViewId="0">
      <pane ySplit="9" topLeftCell="A10" activePane="bottomLeft" state="frozen"/>
      <selection pane="bottomLeft" activeCell="B6" sqref="B6:C6"/>
    </sheetView>
  </sheetViews>
  <sheetFormatPr defaultColWidth="9.140625" defaultRowHeight="15" x14ac:dyDescent="0.35"/>
  <cols>
    <col min="1" max="1" width="12.7109375" style="1" customWidth="1"/>
    <col min="2" max="2" width="6.7109375" style="1" customWidth="1"/>
    <col min="3" max="3" width="12.7109375" style="1" customWidth="1"/>
    <col min="4" max="4" width="100.7109375" style="1" customWidth="1"/>
    <col min="5" max="26" width="9.140625" style="1"/>
    <col min="27" max="52" width="9.140625" style="1" hidden="1" customWidth="1"/>
    <col min="53" max="16384" width="9.140625" style="1"/>
  </cols>
  <sheetData>
    <row r="1" spans="1:44" ht="15.6" customHeight="1" x14ac:dyDescent="0.35">
      <c r="A1" s="171" t="str">
        <f>Resumo!$A$12</f>
        <v>NP 4552</v>
      </c>
      <c r="B1" s="171"/>
      <c r="C1" s="171"/>
    </row>
    <row r="2" spans="1:44" ht="15.6" customHeight="1" x14ac:dyDescent="0.35">
      <c r="A2" s="172"/>
      <c r="B2" s="172"/>
      <c r="C2" s="172"/>
    </row>
    <row r="3" spans="1:44" x14ac:dyDescent="0.35">
      <c r="A3" s="66">
        <f>SUM(AA9:AA9)</f>
        <v>76</v>
      </c>
      <c r="B3" s="67" t="s">
        <v>2278</v>
      </c>
      <c r="C3" s="68"/>
    </row>
    <row r="4" spans="1:44" ht="30.75" customHeight="1" x14ac:dyDescent="0.35">
      <c r="A4" s="179" t="s">
        <v>3997</v>
      </c>
      <c r="B4" s="179"/>
      <c r="C4" s="179"/>
    </row>
    <row r="5" spans="1:44" x14ac:dyDescent="0.35">
      <c r="A5" s="89" t="s">
        <v>541</v>
      </c>
      <c r="B5" s="173" t="s">
        <v>540</v>
      </c>
      <c r="C5" s="174"/>
      <c r="AA5" s="2" t="s">
        <v>541</v>
      </c>
    </row>
    <row r="6" spans="1:44" x14ac:dyDescent="0.35">
      <c r="A6" s="88" t="s">
        <v>4520</v>
      </c>
      <c r="B6" s="175" t="s">
        <v>4521</v>
      </c>
      <c r="C6" s="175"/>
      <c r="AA6" s="12" t="str">
        <f>$A$6</f>
        <v>*4552*</v>
      </c>
    </row>
    <row r="7" spans="1:44" x14ac:dyDescent="0.35">
      <c r="A7" s="73" t="s">
        <v>4522</v>
      </c>
      <c r="B7" s="74"/>
      <c r="C7" s="63">
        <f>DCOUNTA([0]!BDECate9000,1,A5:B6)</f>
        <v>3</v>
      </c>
    </row>
    <row r="8" spans="1:44" x14ac:dyDescent="0.35">
      <c r="AA8" s="1" t="str">
        <f>Resumo!$C$20</f>
        <v>Acreditação</v>
      </c>
      <c r="AB8" s="1" t="s">
        <v>502</v>
      </c>
      <c r="AC8" s="1" t="s">
        <v>502</v>
      </c>
    </row>
    <row r="9" spans="1:44" ht="13.15" customHeight="1" x14ac:dyDescent="0.35">
      <c r="A9" s="1" t="s">
        <v>2277</v>
      </c>
      <c r="B9" s="64"/>
      <c r="C9" s="41" t="s">
        <v>2280</v>
      </c>
      <c r="D9" s="1" t="s">
        <v>2281</v>
      </c>
      <c r="AA9" s="6">
        <f>DCOUNTA([0]!BDECate9000,1,AA5:AA6)</f>
        <v>76</v>
      </c>
      <c r="AB9" s="9" t="s">
        <v>503</v>
      </c>
      <c r="AC9" s="9" t="s">
        <v>504</v>
      </c>
      <c r="AE9" s="2" t="s">
        <v>541</v>
      </c>
      <c r="AF9" s="4" t="s">
        <v>539</v>
      </c>
      <c r="AK9" s="2" t="s">
        <v>541</v>
      </c>
      <c r="AL9" s="4" t="s">
        <v>539</v>
      </c>
      <c r="AO9" s="2" t="s">
        <v>541</v>
      </c>
      <c r="AP9" s="4" t="s">
        <v>539</v>
      </c>
    </row>
    <row r="10" spans="1:44" ht="15" customHeight="1" x14ac:dyDescent="0.35">
      <c r="A10" s="48">
        <v>1</v>
      </c>
      <c r="B10" s="65"/>
      <c r="C10" s="7">
        <f t="shared" ref="C10:C48" si="0">SUM(AA10:AC10)</f>
        <v>0</v>
      </c>
      <c r="D10" s="53" t="s">
        <v>2121</v>
      </c>
      <c r="AA10" s="1">
        <f>DCOUNTA([0]!BDECate9000,1,AE9:AF10)</f>
        <v>0</v>
      </c>
      <c r="AB10" s="1">
        <f>DCOUNTA([0]!BDECate9000,1,AK9:AL10)</f>
        <v>0</v>
      </c>
      <c r="AC10" s="1">
        <f>DCOUNTA([0]!BDECate9000,1,AO9:AP10)</f>
        <v>0</v>
      </c>
      <c r="AE10" s="3" t="str">
        <f>$A$6</f>
        <v>*4552*</v>
      </c>
      <c r="AF10" s="5">
        <f>$A$10</f>
        <v>1</v>
      </c>
      <c r="AG10" s="2" t="s">
        <v>541</v>
      </c>
      <c r="AH10" s="4" t="s">
        <v>539</v>
      </c>
      <c r="AK10" s="3" t="str">
        <f>$A$6</f>
        <v>*4552*</v>
      </c>
      <c r="AL10" s="1" t="str">
        <f>$A$10&amp;";*"</f>
        <v>1;*</v>
      </c>
      <c r="AM10" s="2" t="s">
        <v>541</v>
      </c>
      <c r="AN10" s="4" t="s">
        <v>539</v>
      </c>
      <c r="AO10" s="3" t="str">
        <f>$A$6</f>
        <v>*4552*</v>
      </c>
      <c r="AP10" s="5" t="str">
        <f>"*;"&amp;$A10</f>
        <v>*;1</v>
      </c>
      <c r="AQ10" s="2" t="s">
        <v>541</v>
      </c>
      <c r="AR10" s="4" t="s">
        <v>539</v>
      </c>
    </row>
    <row r="11" spans="1:44" ht="15" customHeight="1" x14ac:dyDescent="0.35">
      <c r="A11" s="48">
        <v>2</v>
      </c>
      <c r="B11" s="65"/>
      <c r="C11" s="7">
        <f t="shared" si="0"/>
        <v>0</v>
      </c>
      <c r="D11" s="53" t="s">
        <v>2122</v>
      </c>
      <c r="AA11" s="1">
        <f>DCOUNTA([0]!BDECate9000,1,AG10:AH11)</f>
        <v>0</v>
      </c>
      <c r="AB11" s="1">
        <f>DCOUNTA([0]!BDECate9000,1,AM10:AN11)</f>
        <v>0</v>
      </c>
      <c r="AC11" s="1">
        <f>DCOUNTA([0]!BDECate9000,1,AQ10:AR11)</f>
        <v>0</v>
      </c>
      <c r="AE11" s="2" t="s">
        <v>541</v>
      </c>
      <c r="AF11" s="4" t="s">
        <v>539</v>
      </c>
      <c r="AG11" s="3" t="str">
        <f>$A$6</f>
        <v>*4552*</v>
      </c>
      <c r="AH11" s="5">
        <f>$A$11</f>
        <v>2</v>
      </c>
      <c r="AK11" s="2" t="s">
        <v>541</v>
      </c>
      <c r="AL11" s="4" t="s">
        <v>539</v>
      </c>
      <c r="AM11" s="3" t="str">
        <f>$A$6</f>
        <v>*4552*</v>
      </c>
      <c r="AN11" s="1" t="str">
        <f>$A$11&amp;";*"</f>
        <v>2;*</v>
      </c>
      <c r="AO11" s="2" t="s">
        <v>541</v>
      </c>
      <c r="AP11" s="4" t="s">
        <v>539</v>
      </c>
      <c r="AQ11" s="3" t="str">
        <f>$A$6</f>
        <v>*4552*</v>
      </c>
      <c r="AR11" s="5" t="str">
        <f>"*;"&amp;$A11</f>
        <v>*;2</v>
      </c>
    </row>
    <row r="12" spans="1:44" ht="15" customHeight="1" x14ac:dyDescent="0.35">
      <c r="A12" s="48">
        <v>3</v>
      </c>
      <c r="B12" s="65"/>
      <c r="C12" s="7">
        <f t="shared" si="0"/>
        <v>5</v>
      </c>
      <c r="D12" s="53" t="s">
        <v>2123</v>
      </c>
      <c r="AA12" s="1">
        <f>DCOUNTA([0]!BDECate9000,1,AE11:AF12)</f>
        <v>1</v>
      </c>
      <c r="AB12" s="1">
        <f>DCOUNTA([0]!BDECate9000,1,AK11:AL12)</f>
        <v>0</v>
      </c>
      <c r="AC12" s="1">
        <f>DCOUNTA([0]!BDECate9000,1,AO11:AP12)</f>
        <v>4</v>
      </c>
      <c r="AE12" s="3" t="str">
        <f>$A$6</f>
        <v>*4552*</v>
      </c>
      <c r="AF12" s="5">
        <f>$A$12</f>
        <v>3</v>
      </c>
      <c r="AG12" s="2" t="s">
        <v>541</v>
      </c>
      <c r="AH12" s="4" t="s">
        <v>539</v>
      </c>
      <c r="AK12" s="3" t="str">
        <f>$A$6</f>
        <v>*4552*</v>
      </c>
      <c r="AL12" s="1" t="str">
        <f>$A$12&amp;";*"</f>
        <v>3;*</v>
      </c>
      <c r="AM12" s="2" t="s">
        <v>541</v>
      </c>
      <c r="AN12" s="4" t="s">
        <v>539</v>
      </c>
      <c r="AO12" s="3" t="str">
        <f>$A$6</f>
        <v>*4552*</v>
      </c>
      <c r="AP12" s="5" t="str">
        <f>"*;"&amp;$A12</f>
        <v>*;3</v>
      </c>
      <c r="AQ12" s="2" t="s">
        <v>541</v>
      </c>
      <c r="AR12" s="4" t="s">
        <v>539</v>
      </c>
    </row>
    <row r="13" spans="1:44" ht="15" customHeight="1" x14ac:dyDescent="0.35">
      <c r="A13" s="48">
        <v>4</v>
      </c>
      <c r="B13" s="65"/>
      <c r="C13" s="7">
        <f t="shared" si="0"/>
        <v>2</v>
      </c>
      <c r="D13" s="53" t="s">
        <v>2124</v>
      </c>
      <c r="AA13" s="1">
        <f>DCOUNTA([0]!BDECate9000,1,AG12:AH13)</f>
        <v>2</v>
      </c>
      <c r="AB13" s="1">
        <f>DCOUNTA([0]!BDECate9000,1,AM12:AN13)</f>
        <v>0</v>
      </c>
      <c r="AC13" s="1">
        <f>DCOUNTA([0]!BDECate9000,1,AQ12:AR13)</f>
        <v>0</v>
      </c>
      <c r="AE13" s="2" t="s">
        <v>541</v>
      </c>
      <c r="AF13" s="4" t="s">
        <v>539</v>
      </c>
      <c r="AG13" s="3" t="str">
        <f>$A$6</f>
        <v>*4552*</v>
      </c>
      <c r="AH13" s="5">
        <f>$A$13</f>
        <v>4</v>
      </c>
      <c r="AK13" s="2" t="s">
        <v>541</v>
      </c>
      <c r="AL13" s="4" t="s">
        <v>539</v>
      </c>
      <c r="AM13" s="3" t="str">
        <f>$A$6</f>
        <v>*4552*</v>
      </c>
      <c r="AN13" s="1" t="str">
        <f>$A$13&amp;";*"</f>
        <v>4;*</v>
      </c>
      <c r="AO13" s="2" t="s">
        <v>541</v>
      </c>
      <c r="AP13" s="4" t="s">
        <v>539</v>
      </c>
      <c r="AQ13" s="3" t="str">
        <f>$A$6</f>
        <v>*4552*</v>
      </c>
      <c r="AR13" s="5" t="str">
        <f>"*;"&amp;$A13</f>
        <v>*;4</v>
      </c>
    </row>
    <row r="14" spans="1:44" ht="13.15" customHeight="1" x14ac:dyDescent="0.35">
      <c r="A14" s="48">
        <v>5</v>
      </c>
      <c r="B14" s="65"/>
      <c r="C14" s="7">
        <f t="shared" si="0"/>
        <v>2</v>
      </c>
      <c r="D14" s="53" t="s">
        <v>2125</v>
      </c>
      <c r="AA14" s="1">
        <f>DCOUNTA([0]!BDECate9000,1,AE13:AF14)</f>
        <v>2</v>
      </c>
      <c r="AB14" s="1">
        <f>DCOUNTA([0]!BDECate9000,1,AK13:AL14)</f>
        <v>0</v>
      </c>
      <c r="AC14" s="1">
        <f>DCOUNTA([0]!BDECate9000,1,AO13:AP14)</f>
        <v>0</v>
      </c>
      <c r="AE14" s="3" t="str">
        <f>$A$6</f>
        <v>*4552*</v>
      </c>
      <c r="AF14" s="5">
        <f>$A$14</f>
        <v>5</v>
      </c>
      <c r="AG14" s="2" t="s">
        <v>541</v>
      </c>
      <c r="AH14" s="4" t="s">
        <v>539</v>
      </c>
      <c r="AK14" s="3" t="str">
        <f>$A$6</f>
        <v>*4552*</v>
      </c>
      <c r="AL14" s="1" t="str">
        <f>$A$14&amp;";*"</f>
        <v>5;*</v>
      </c>
      <c r="AM14" s="2" t="s">
        <v>541</v>
      </c>
      <c r="AN14" s="4" t="s">
        <v>539</v>
      </c>
      <c r="AO14" s="3" t="str">
        <f>$A$6</f>
        <v>*4552*</v>
      </c>
      <c r="AP14" s="5" t="str">
        <f>"*;"&amp;$A14</f>
        <v>*;5</v>
      </c>
      <c r="AQ14" s="2" t="s">
        <v>541</v>
      </c>
      <c r="AR14" s="4" t="s">
        <v>539</v>
      </c>
    </row>
    <row r="15" spans="1:44" x14ac:dyDescent="0.35">
      <c r="A15" s="48">
        <v>6</v>
      </c>
      <c r="B15" s="65"/>
      <c r="C15" s="7">
        <f t="shared" si="0"/>
        <v>0</v>
      </c>
      <c r="D15" s="53" t="s">
        <v>2126</v>
      </c>
      <c r="AA15" s="1">
        <f>DCOUNTA([0]!BDECate9000,1,AG14:AH15)</f>
        <v>0</v>
      </c>
      <c r="AB15" s="1">
        <f>DCOUNTA([0]!BDECate9000,1,AM14:AN15)</f>
        <v>0</v>
      </c>
      <c r="AC15" s="1">
        <f>DCOUNTA([0]!BDECate9000,1,AQ14:AR15)</f>
        <v>0</v>
      </c>
      <c r="AE15" s="2" t="s">
        <v>541</v>
      </c>
      <c r="AF15" s="4" t="s">
        <v>539</v>
      </c>
      <c r="AG15" s="3" t="str">
        <f>$A$6</f>
        <v>*4552*</v>
      </c>
      <c r="AH15" s="5">
        <f>$A$15</f>
        <v>6</v>
      </c>
      <c r="AK15" s="2" t="s">
        <v>541</v>
      </c>
      <c r="AL15" s="4" t="s">
        <v>539</v>
      </c>
      <c r="AM15" s="3" t="str">
        <f>$A$6</f>
        <v>*4552*</v>
      </c>
      <c r="AN15" s="1" t="str">
        <f>$A$15&amp;";*"</f>
        <v>6;*</v>
      </c>
      <c r="AO15" s="2" t="s">
        <v>541</v>
      </c>
      <c r="AP15" s="4" t="s">
        <v>539</v>
      </c>
      <c r="AQ15" s="3" t="str">
        <f>$A$6</f>
        <v>*4552*</v>
      </c>
      <c r="AR15" s="5" t="str">
        <f>"*;"&amp;$A15</f>
        <v>*;6</v>
      </c>
    </row>
    <row r="16" spans="1:44" x14ac:dyDescent="0.35">
      <c r="A16" s="48">
        <v>7</v>
      </c>
      <c r="B16" s="65"/>
      <c r="C16" s="7">
        <f t="shared" si="0"/>
        <v>0</v>
      </c>
      <c r="D16" s="53" t="s">
        <v>2127</v>
      </c>
      <c r="AA16" s="1">
        <f>DCOUNTA([0]!BDECate9000,1,AE15:AF16)</f>
        <v>0</v>
      </c>
      <c r="AB16" s="1">
        <f>DCOUNTA([0]!BDECate9000,1,AK15:AL16)</f>
        <v>0</v>
      </c>
      <c r="AC16" s="1">
        <f>DCOUNTA([0]!BDECate9000,1,AO15:AP16)</f>
        <v>0</v>
      </c>
      <c r="AE16" s="3" t="str">
        <f>$A$6</f>
        <v>*4552*</v>
      </c>
      <c r="AF16" s="5">
        <f>$A$16</f>
        <v>7</v>
      </c>
      <c r="AG16" s="2" t="s">
        <v>541</v>
      </c>
      <c r="AH16" s="4" t="s">
        <v>539</v>
      </c>
      <c r="AK16" s="3" t="str">
        <f>$A$6</f>
        <v>*4552*</v>
      </c>
      <c r="AL16" s="1" t="str">
        <f>$A$16&amp;";*"</f>
        <v>7;*</v>
      </c>
      <c r="AM16" s="2" t="s">
        <v>541</v>
      </c>
      <c r="AN16" s="4" t="s">
        <v>539</v>
      </c>
      <c r="AO16" s="3" t="str">
        <f>$A$6</f>
        <v>*4552*</v>
      </c>
      <c r="AP16" s="5" t="str">
        <f>"*;"&amp;$A16</f>
        <v>*;7</v>
      </c>
      <c r="AQ16" s="2" t="s">
        <v>541</v>
      </c>
      <c r="AR16" s="4" t="s">
        <v>539</v>
      </c>
    </row>
    <row r="17" spans="1:44" x14ac:dyDescent="0.35">
      <c r="A17" s="48">
        <v>8</v>
      </c>
      <c r="B17" s="65"/>
      <c r="C17" s="7">
        <f t="shared" si="0"/>
        <v>1</v>
      </c>
      <c r="D17" s="53" t="s">
        <v>2128</v>
      </c>
      <c r="AA17" s="1">
        <f>DCOUNTA([0]!BDECate9000,1,AG16:AH17)</f>
        <v>0</v>
      </c>
      <c r="AB17" s="1">
        <f>DCOUNTA([0]!BDECate9000,1,AM16:AN17)</f>
        <v>0</v>
      </c>
      <c r="AC17" s="1">
        <f>DCOUNTA([0]!BDECate9000,1,AQ16:AR17)</f>
        <v>1</v>
      </c>
      <c r="AE17" s="2" t="s">
        <v>541</v>
      </c>
      <c r="AF17" s="4" t="s">
        <v>539</v>
      </c>
      <c r="AG17" s="3" t="str">
        <f>$A$6</f>
        <v>*4552*</v>
      </c>
      <c r="AH17" s="5">
        <f>$A$17</f>
        <v>8</v>
      </c>
      <c r="AK17" s="2" t="s">
        <v>541</v>
      </c>
      <c r="AL17" s="4" t="s">
        <v>539</v>
      </c>
      <c r="AM17" s="3" t="str">
        <f>$A$6</f>
        <v>*4552*</v>
      </c>
      <c r="AN17" s="1" t="str">
        <f>$A$17&amp;";*"</f>
        <v>8;*</v>
      </c>
      <c r="AO17" s="2" t="s">
        <v>541</v>
      </c>
      <c r="AP17" s="4" t="s">
        <v>539</v>
      </c>
      <c r="AQ17" s="3" t="str">
        <f>$A$6</f>
        <v>*4552*</v>
      </c>
      <c r="AR17" s="5" t="str">
        <f>"*;"&amp;$A17</f>
        <v>*;8</v>
      </c>
    </row>
    <row r="18" spans="1:44" x14ac:dyDescent="0.35">
      <c r="A18" s="48">
        <v>9</v>
      </c>
      <c r="B18" s="65"/>
      <c r="C18" s="7">
        <f t="shared" si="0"/>
        <v>1</v>
      </c>
      <c r="D18" s="53" t="s">
        <v>2129</v>
      </c>
      <c r="AA18" s="1">
        <f>DCOUNTA([0]!BDECate9000,1,AE17:AF18)</f>
        <v>0</v>
      </c>
      <c r="AB18" s="1">
        <f>DCOUNTA([0]!BDECate9000,1,AK17:AL18)</f>
        <v>1</v>
      </c>
      <c r="AC18" s="1">
        <f>DCOUNTA([0]!BDECate9000,1,AO17:AP18)</f>
        <v>0</v>
      </c>
      <c r="AE18" s="3" t="str">
        <f>$A$6</f>
        <v>*4552*</v>
      </c>
      <c r="AF18" s="5">
        <f>$A$18</f>
        <v>9</v>
      </c>
      <c r="AG18" s="2" t="s">
        <v>541</v>
      </c>
      <c r="AH18" s="4" t="s">
        <v>539</v>
      </c>
      <c r="AK18" s="3" t="str">
        <f>$A$6</f>
        <v>*4552*</v>
      </c>
      <c r="AL18" s="1" t="str">
        <f>$A$18&amp;";*"</f>
        <v>9;*</v>
      </c>
      <c r="AM18" s="2" t="s">
        <v>541</v>
      </c>
      <c r="AN18" s="4" t="s">
        <v>539</v>
      </c>
      <c r="AO18" s="3" t="str">
        <f>$A$6</f>
        <v>*4552*</v>
      </c>
      <c r="AP18" s="5" t="str">
        <f>"*;"&amp;$A18</f>
        <v>*;9</v>
      </c>
      <c r="AQ18" s="2" t="s">
        <v>541</v>
      </c>
      <c r="AR18" s="4" t="s">
        <v>539</v>
      </c>
    </row>
    <row r="19" spans="1:44" x14ac:dyDescent="0.35">
      <c r="A19" s="48">
        <v>10</v>
      </c>
      <c r="B19" s="65"/>
      <c r="C19" s="7">
        <f t="shared" si="0"/>
        <v>0</v>
      </c>
      <c r="D19" s="53" t="s">
        <v>2130</v>
      </c>
      <c r="AA19" s="1">
        <f>DCOUNTA([0]!BDECate9000,1,AG18:AH19)</f>
        <v>0</v>
      </c>
      <c r="AB19" s="1">
        <f>DCOUNTA([0]!BDECate9000,1,AM18:AN19)</f>
        <v>0</v>
      </c>
      <c r="AC19" s="1">
        <f>DCOUNTA([0]!BDECate9000,1,AQ18:AR19)</f>
        <v>0</v>
      </c>
      <c r="AE19" s="2" t="s">
        <v>541</v>
      </c>
      <c r="AF19" s="4" t="s">
        <v>539</v>
      </c>
      <c r="AG19" s="3" t="str">
        <f>$A$6</f>
        <v>*4552*</v>
      </c>
      <c r="AH19" s="5">
        <f>$A$19</f>
        <v>10</v>
      </c>
      <c r="AK19" s="2" t="s">
        <v>541</v>
      </c>
      <c r="AL19" s="4" t="s">
        <v>539</v>
      </c>
      <c r="AM19" s="3" t="str">
        <f>$A$6</f>
        <v>*4552*</v>
      </c>
      <c r="AN19" s="1" t="str">
        <f>$A$19&amp;";*"</f>
        <v>10;*</v>
      </c>
      <c r="AO19" s="2" t="s">
        <v>541</v>
      </c>
      <c r="AP19" s="4" t="s">
        <v>539</v>
      </c>
      <c r="AQ19" s="3" t="str">
        <f>$A$6</f>
        <v>*4552*</v>
      </c>
      <c r="AR19" s="5" t="str">
        <f>"*;"&amp;$A19</f>
        <v>*;10</v>
      </c>
    </row>
    <row r="20" spans="1:44" x14ac:dyDescent="0.35">
      <c r="A20" s="48">
        <v>11</v>
      </c>
      <c r="B20" s="65"/>
      <c r="C20" s="7">
        <f t="shared" si="0"/>
        <v>0</v>
      </c>
      <c r="D20" s="53" t="s">
        <v>2131</v>
      </c>
      <c r="AA20" s="1">
        <f>DCOUNTA([0]!BDECate9000,1,AE19:AF20)</f>
        <v>0</v>
      </c>
      <c r="AB20" s="1">
        <f>DCOUNTA([0]!BDECate9000,1,AK19:AL20)</f>
        <v>0</v>
      </c>
      <c r="AC20" s="1">
        <f>DCOUNTA([0]!BDECate9000,1,AO19:AP20)</f>
        <v>0</v>
      </c>
      <c r="AE20" s="3" t="str">
        <f>$A$6</f>
        <v>*4552*</v>
      </c>
      <c r="AF20" s="5">
        <f>$A$20</f>
        <v>11</v>
      </c>
      <c r="AG20" s="2" t="s">
        <v>541</v>
      </c>
      <c r="AH20" s="4" t="s">
        <v>539</v>
      </c>
      <c r="AK20" s="3" t="str">
        <f>$A$6</f>
        <v>*4552*</v>
      </c>
      <c r="AL20" s="1" t="str">
        <f>$A$20&amp;";*"</f>
        <v>11;*</v>
      </c>
      <c r="AM20" s="2" t="s">
        <v>541</v>
      </c>
      <c r="AN20" s="4" t="s">
        <v>539</v>
      </c>
      <c r="AO20" s="3" t="str">
        <f>$A$6</f>
        <v>*4552*</v>
      </c>
      <c r="AP20" s="5" t="str">
        <f>"*;"&amp;$A20</f>
        <v>*;11</v>
      </c>
      <c r="AQ20" s="2" t="s">
        <v>541</v>
      </c>
      <c r="AR20" s="4" t="s">
        <v>539</v>
      </c>
    </row>
    <row r="21" spans="1:44" x14ac:dyDescent="0.35">
      <c r="A21" s="48">
        <v>12</v>
      </c>
      <c r="B21" s="65"/>
      <c r="C21" s="7">
        <f t="shared" si="0"/>
        <v>0</v>
      </c>
      <c r="D21" s="53" t="s">
        <v>2132</v>
      </c>
      <c r="AA21" s="1">
        <f>DCOUNTA([0]!BDECate9000,1,AG20:AH21)</f>
        <v>0</v>
      </c>
      <c r="AB21" s="1">
        <f>DCOUNTA([0]!BDECate9000,1,AM20:AN21)</f>
        <v>0</v>
      </c>
      <c r="AC21" s="1">
        <f>DCOUNTA([0]!BDECate9000,1,AQ20:AR21)</f>
        <v>0</v>
      </c>
      <c r="AE21" s="2" t="s">
        <v>541</v>
      </c>
      <c r="AF21" s="4" t="s">
        <v>539</v>
      </c>
      <c r="AG21" s="3" t="str">
        <f>$A$6</f>
        <v>*4552*</v>
      </c>
      <c r="AH21" s="5">
        <f>$A$21</f>
        <v>12</v>
      </c>
      <c r="AK21" s="2" t="s">
        <v>541</v>
      </c>
      <c r="AL21" s="4" t="s">
        <v>539</v>
      </c>
      <c r="AM21" s="3" t="str">
        <f>$A$6</f>
        <v>*4552*</v>
      </c>
      <c r="AN21" s="1" t="str">
        <f>$A$21&amp;";*"</f>
        <v>12;*</v>
      </c>
      <c r="AO21" s="2" t="s">
        <v>541</v>
      </c>
      <c r="AP21" s="4" t="s">
        <v>539</v>
      </c>
      <c r="AQ21" s="3" t="str">
        <f>$A$6</f>
        <v>*4552*</v>
      </c>
      <c r="AR21" s="5" t="str">
        <f>"*;"&amp;$A21</f>
        <v>*;12</v>
      </c>
    </row>
    <row r="22" spans="1:44" x14ac:dyDescent="0.35">
      <c r="A22" s="48">
        <v>13</v>
      </c>
      <c r="B22" s="65"/>
      <c r="C22" s="7">
        <f t="shared" si="0"/>
        <v>0</v>
      </c>
      <c r="D22" s="53" t="s">
        <v>2133</v>
      </c>
      <c r="AA22" s="1">
        <f>DCOUNTA([0]!BDECate9000,1,AE21:AF22)</f>
        <v>0</v>
      </c>
      <c r="AB22" s="1">
        <f>DCOUNTA([0]!BDECate9000,1,AK21:AL22)</f>
        <v>0</v>
      </c>
      <c r="AC22" s="1">
        <f>DCOUNTA([0]!BDECate9000,1,AO21:AP22)</f>
        <v>0</v>
      </c>
      <c r="AE22" s="3" t="str">
        <f>$A$6</f>
        <v>*4552*</v>
      </c>
      <c r="AF22" s="5">
        <f>$A$22</f>
        <v>13</v>
      </c>
      <c r="AG22" s="2" t="s">
        <v>541</v>
      </c>
      <c r="AH22" s="4" t="s">
        <v>539</v>
      </c>
      <c r="AK22" s="3" t="str">
        <f>$A$6</f>
        <v>*4552*</v>
      </c>
      <c r="AL22" s="1" t="str">
        <f>$A$22&amp;";*"</f>
        <v>13;*</v>
      </c>
      <c r="AM22" s="2" t="s">
        <v>541</v>
      </c>
      <c r="AN22" s="4" t="s">
        <v>539</v>
      </c>
      <c r="AO22" s="3" t="str">
        <f>$A$6</f>
        <v>*4552*</v>
      </c>
      <c r="AP22" s="5" t="str">
        <f>"*;"&amp;$A22</f>
        <v>*;13</v>
      </c>
      <c r="AQ22" s="2" t="s">
        <v>541</v>
      </c>
      <c r="AR22" s="4" t="s">
        <v>539</v>
      </c>
    </row>
    <row r="23" spans="1:44" x14ac:dyDescent="0.35">
      <c r="A23" s="48">
        <v>14</v>
      </c>
      <c r="B23" s="65"/>
      <c r="C23" s="7">
        <f t="shared" si="0"/>
        <v>3</v>
      </c>
      <c r="D23" s="53" t="s">
        <v>2134</v>
      </c>
      <c r="AA23" s="1">
        <f>DCOUNTA([0]!BDECate9000,1,AG22:AH23)</f>
        <v>3</v>
      </c>
      <c r="AB23" s="1">
        <f>DCOUNTA([0]!BDECate9000,1,AM22:AN23)</f>
        <v>0</v>
      </c>
      <c r="AC23" s="1">
        <f>DCOUNTA([0]!BDECate9000,1,AQ22:AR23)</f>
        <v>0</v>
      </c>
      <c r="AE23" s="2" t="s">
        <v>541</v>
      </c>
      <c r="AF23" s="4" t="s">
        <v>539</v>
      </c>
      <c r="AG23" s="3" t="str">
        <f>$A$6</f>
        <v>*4552*</v>
      </c>
      <c r="AH23" s="5">
        <f>$A$23</f>
        <v>14</v>
      </c>
      <c r="AK23" s="2" t="s">
        <v>541</v>
      </c>
      <c r="AL23" s="4" t="s">
        <v>539</v>
      </c>
      <c r="AM23" s="3" t="str">
        <f>$A$6</f>
        <v>*4552*</v>
      </c>
      <c r="AN23" s="1" t="str">
        <f>$A$23&amp;";*"</f>
        <v>14;*</v>
      </c>
      <c r="AO23" s="2" t="s">
        <v>541</v>
      </c>
      <c r="AP23" s="4" t="s">
        <v>539</v>
      </c>
      <c r="AQ23" s="3" t="str">
        <f>$A$6</f>
        <v>*4552*</v>
      </c>
      <c r="AR23" s="5" t="str">
        <f>"*;"&amp;$A23</f>
        <v>*;14</v>
      </c>
    </row>
    <row r="24" spans="1:44" x14ac:dyDescent="0.35">
      <c r="A24" s="48">
        <v>15</v>
      </c>
      <c r="B24" s="65"/>
      <c r="C24" s="7">
        <f t="shared" si="0"/>
        <v>0</v>
      </c>
      <c r="D24" s="53" t="s">
        <v>2135</v>
      </c>
      <c r="AA24" s="1">
        <f>DCOUNTA([0]!BDECate9000,1,AE23:AF24)</f>
        <v>0</v>
      </c>
      <c r="AB24" s="1">
        <f>DCOUNTA([0]!BDECate9000,1,AK23:AL24)</f>
        <v>0</v>
      </c>
      <c r="AC24" s="1">
        <f>DCOUNTA([0]!BDECate9000,1,AO23:AP24)</f>
        <v>0</v>
      </c>
      <c r="AE24" s="3" t="str">
        <f>$A$6</f>
        <v>*4552*</v>
      </c>
      <c r="AF24" s="5">
        <f>$A$24</f>
        <v>15</v>
      </c>
      <c r="AG24" s="2" t="s">
        <v>541</v>
      </c>
      <c r="AH24" s="4" t="s">
        <v>539</v>
      </c>
      <c r="AK24" s="3" t="str">
        <f>$A$6</f>
        <v>*4552*</v>
      </c>
      <c r="AL24" s="1" t="str">
        <f>$A$24&amp;";*"</f>
        <v>15;*</v>
      </c>
      <c r="AM24" s="2" t="s">
        <v>541</v>
      </c>
      <c r="AN24" s="4" t="s">
        <v>539</v>
      </c>
      <c r="AO24" s="3" t="str">
        <f>$A$6</f>
        <v>*4552*</v>
      </c>
      <c r="AP24" s="5" t="str">
        <f>"*;"&amp;$A24</f>
        <v>*;15</v>
      </c>
      <c r="AQ24" s="2" t="s">
        <v>541</v>
      </c>
      <c r="AR24" s="4" t="s">
        <v>539</v>
      </c>
    </row>
    <row r="25" spans="1:44" x14ac:dyDescent="0.35">
      <c r="A25" s="48">
        <v>16</v>
      </c>
      <c r="B25" s="65"/>
      <c r="C25" s="7">
        <f t="shared" si="0"/>
        <v>0</v>
      </c>
      <c r="D25" s="53" t="s">
        <v>2136</v>
      </c>
      <c r="AA25" s="1">
        <f>DCOUNTA([0]!BDECate9000,1,AG24:AH25)</f>
        <v>0</v>
      </c>
      <c r="AB25" s="1">
        <f>DCOUNTA([0]!BDECate9000,1,AM24:AN25)</f>
        <v>0</v>
      </c>
      <c r="AC25" s="1">
        <f>DCOUNTA([0]!BDECate9000,1,AQ24:AR25)</f>
        <v>0</v>
      </c>
      <c r="AE25" s="2" t="s">
        <v>541</v>
      </c>
      <c r="AF25" s="4" t="s">
        <v>539</v>
      </c>
      <c r="AG25" s="3" t="str">
        <f>$A$6</f>
        <v>*4552*</v>
      </c>
      <c r="AH25" s="5">
        <f>$A$25</f>
        <v>16</v>
      </c>
      <c r="AK25" s="2" t="s">
        <v>541</v>
      </c>
      <c r="AL25" s="4" t="s">
        <v>539</v>
      </c>
      <c r="AM25" s="3" t="str">
        <f>$A$6</f>
        <v>*4552*</v>
      </c>
      <c r="AN25" s="1" t="str">
        <f>$A$25&amp;";*"</f>
        <v>16;*</v>
      </c>
      <c r="AO25" s="2" t="s">
        <v>541</v>
      </c>
      <c r="AP25" s="4" t="s">
        <v>539</v>
      </c>
      <c r="AQ25" s="3" t="str">
        <f>$A$6</f>
        <v>*4552*</v>
      </c>
      <c r="AR25" s="5" t="str">
        <f>"*;"&amp;$A25</f>
        <v>*;16</v>
      </c>
    </row>
    <row r="26" spans="1:44" x14ac:dyDescent="0.35">
      <c r="A26" s="48">
        <v>17</v>
      </c>
      <c r="B26" s="65"/>
      <c r="C26" s="7">
        <f t="shared" si="0"/>
        <v>2</v>
      </c>
      <c r="D26" s="53" t="s">
        <v>2137</v>
      </c>
      <c r="AA26" s="1">
        <f>DCOUNTA([0]!BDECate9000,1,AE25:AF26)</f>
        <v>2</v>
      </c>
      <c r="AB26" s="1">
        <f>DCOUNTA([0]!BDECate9000,1,AK25:AL26)</f>
        <v>0</v>
      </c>
      <c r="AC26" s="1">
        <f>DCOUNTA([0]!BDECate9000,1,AO25:AP26)</f>
        <v>0</v>
      </c>
      <c r="AE26" s="3" t="str">
        <f>$A$6</f>
        <v>*4552*</v>
      </c>
      <c r="AF26" s="5">
        <f>$A$26</f>
        <v>17</v>
      </c>
      <c r="AG26" s="2" t="s">
        <v>541</v>
      </c>
      <c r="AH26" s="4" t="s">
        <v>539</v>
      </c>
      <c r="AK26" s="3" t="str">
        <f>$A$6</f>
        <v>*4552*</v>
      </c>
      <c r="AL26" s="1" t="str">
        <f>$A$26&amp;";*"</f>
        <v>17;*</v>
      </c>
      <c r="AM26" s="2" t="s">
        <v>541</v>
      </c>
      <c r="AN26" s="4" t="s">
        <v>539</v>
      </c>
      <c r="AO26" s="3" t="str">
        <f>$A$6</f>
        <v>*4552*</v>
      </c>
      <c r="AP26" s="5" t="str">
        <f>"*;"&amp;$A26</f>
        <v>*;17</v>
      </c>
      <c r="AQ26" s="2" t="s">
        <v>541</v>
      </c>
      <c r="AR26" s="4" t="s">
        <v>539</v>
      </c>
    </row>
    <row r="27" spans="1:44" x14ac:dyDescent="0.35">
      <c r="A27" s="48">
        <v>18</v>
      </c>
      <c r="B27" s="65"/>
      <c r="C27" s="7">
        <f t="shared" si="0"/>
        <v>1</v>
      </c>
      <c r="D27" s="53" t="s">
        <v>2138</v>
      </c>
      <c r="AA27" s="1">
        <f>DCOUNTA([0]!BDECate9000,1,AG26:AH27)</f>
        <v>1</v>
      </c>
      <c r="AB27" s="1">
        <f>DCOUNTA([0]!BDECate9000,1,AM26:AN27)</f>
        <v>0</v>
      </c>
      <c r="AC27" s="1">
        <f>DCOUNTA([0]!BDECate9000,1,AQ26:AR27)</f>
        <v>0</v>
      </c>
      <c r="AE27" s="2" t="s">
        <v>541</v>
      </c>
      <c r="AF27" s="4" t="s">
        <v>539</v>
      </c>
      <c r="AG27" s="3" t="str">
        <f>$A$6</f>
        <v>*4552*</v>
      </c>
      <c r="AH27" s="5">
        <f>$A$27</f>
        <v>18</v>
      </c>
      <c r="AK27" s="2" t="s">
        <v>541</v>
      </c>
      <c r="AL27" s="4" t="s">
        <v>539</v>
      </c>
      <c r="AM27" s="3" t="str">
        <f>$A$6</f>
        <v>*4552*</v>
      </c>
      <c r="AN27" s="1" t="str">
        <f>$A$27&amp;";*"</f>
        <v>18;*</v>
      </c>
      <c r="AO27" s="2" t="s">
        <v>541</v>
      </c>
      <c r="AP27" s="4" t="s">
        <v>539</v>
      </c>
      <c r="AQ27" s="3" t="str">
        <f>$A$6</f>
        <v>*4552*</v>
      </c>
      <c r="AR27" s="5" t="str">
        <f>"*;"&amp;$A27</f>
        <v>*;18</v>
      </c>
    </row>
    <row r="28" spans="1:44" x14ac:dyDescent="0.35">
      <c r="A28" s="48">
        <v>19</v>
      </c>
      <c r="B28" s="65"/>
      <c r="C28" s="7">
        <f t="shared" si="0"/>
        <v>1</v>
      </c>
      <c r="D28" s="53" t="s">
        <v>2139</v>
      </c>
      <c r="AA28" s="1">
        <f>DCOUNTA([0]!BDECate9000,1,AE27:AF28)</f>
        <v>1</v>
      </c>
      <c r="AB28" s="1">
        <f>DCOUNTA([0]!BDECate9000,1,AK27:AL28)</f>
        <v>0</v>
      </c>
      <c r="AC28" s="1">
        <f>DCOUNTA([0]!BDECate9000,1,AO27:AP28)</f>
        <v>0</v>
      </c>
      <c r="AE28" s="3" t="str">
        <f>$A$6</f>
        <v>*4552*</v>
      </c>
      <c r="AF28" s="5">
        <f>$A$28</f>
        <v>19</v>
      </c>
      <c r="AG28" s="2" t="s">
        <v>541</v>
      </c>
      <c r="AH28" s="4" t="s">
        <v>539</v>
      </c>
      <c r="AK28" s="3" t="str">
        <f>$A$6</f>
        <v>*4552*</v>
      </c>
      <c r="AL28" s="1" t="str">
        <f>$A$28&amp;";*"</f>
        <v>19;*</v>
      </c>
      <c r="AM28" s="2" t="s">
        <v>541</v>
      </c>
      <c r="AN28" s="4" t="s">
        <v>539</v>
      </c>
      <c r="AO28" s="3" t="str">
        <f>$A$6</f>
        <v>*4552*</v>
      </c>
      <c r="AP28" s="5" t="str">
        <f>"*;"&amp;$A28</f>
        <v>*;19</v>
      </c>
      <c r="AQ28" s="2" t="s">
        <v>541</v>
      </c>
      <c r="AR28" s="4" t="s">
        <v>539</v>
      </c>
    </row>
    <row r="29" spans="1:44" x14ac:dyDescent="0.35">
      <c r="A29" s="48">
        <v>20</v>
      </c>
      <c r="B29" s="65"/>
      <c r="C29" s="7">
        <f t="shared" si="0"/>
        <v>0</v>
      </c>
      <c r="D29" s="53" t="s">
        <v>2140</v>
      </c>
      <c r="AA29" s="1">
        <f>DCOUNTA([0]!BDECate9000,1,AG28:AH29)</f>
        <v>0</v>
      </c>
      <c r="AB29" s="1">
        <f>DCOUNTA([0]!BDECate9000,1,AM28:AN29)</f>
        <v>0</v>
      </c>
      <c r="AC29" s="1">
        <f>DCOUNTA([0]!BDECate9000,1,AQ28:AR29)</f>
        <v>0</v>
      </c>
      <c r="AE29" s="2" t="s">
        <v>541</v>
      </c>
      <c r="AF29" s="4" t="s">
        <v>539</v>
      </c>
      <c r="AG29" s="3" t="str">
        <f>$A$6</f>
        <v>*4552*</v>
      </c>
      <c r="AH29" s="5">
        <f>$A$29</f>
        <v>20</v>
      </c>
      <c r="AK29" s="2" t="s">
        <v>541</v>
      </c>
      <c r="AL29" s="4" t="s">
        <v>539</v>
      </c>
      <c r="AM29" s="3" t="str">
        <f>$A$6</f>
        <v>*4552*</v>
      </c>
      <c r="AN29" s="1" t="str">
        <f>$A$29&amp;";*"</f>
        <v>20;*</v>
      </c>
      <c r="AO29" s="2" t="s">
        <v>541</v>
      </c>
      <c r="AP29" s="4" t="s">
        <v>539</v>
      </c>
      <c r="AQ29" s="3" t="str">
        <f>$A$6</f>
        <v>*4552*</v>
      </c>
      <c r="AR29" s="5" t="str">
        <f>"*;"&amp;$A29</f>
        <v>*;20</v>
      </c>
    </row>
    <row r="30" spans="1:44" x14ac:dyDescent="0.35">
      <c r="A30" s="48">
        <v>21</v>
      </c>
      <c r="B30" s="65"/>
      <c r="C30" s="7">
        <f t="shared" si="0"/>
        <v>0</v>
      </c>
      <c r="D30" s="53" t="s">
        <v>2141</v>
      </c>
      <c r="AA30" s="1">
        <f>DCOUNTA([0]!BDECate9000,1,AE29:AF30)</f>
        <v>0</v>
      </c>
      <c r="AB30" s="1">
        <f>DCOUNTA([0]!BDECate9000,1,AK29:AL30)</f>
        <v>0</v>
      </c>
      <c r="AC30" s="1">
        <f>DCOUNTA([0]!BDECate9000,1,AO29:AP30)</f>
        <v>0</v>
      </c>
      <c r="AE30" s="3" t="str">
        <f>$A$6</f>
        <v>*4552*</v>
      </c>
      <c r="AF30" s="5">
        <f>$A$30</f>
        <v>21</v>
      </c>
      <c r="AG30" s="2" t="s">
        <v>541</v>
      </c>
      <c r="AH30" s="4" t="s">
        <v>539</v>
      </c>
      <c r="AK30" s="3" t="str">
        <f>$A$6</f>
        <v>*4552*</v>
      </c>
      <c r="AL30" s="1" t="str">
        <f>$A$30&amp;";*"</f>
        <v>21;*</v>
      </c>
      <c r="AM30" s="2" t="s">
        <v>541</v>
      </c>
      <c r="AN30" s="4" t="s">
        <v>539</v>
      </c>
      <c r="AO30" s="3" t="str">
        <f>$A$6</f>
        <v>*4552*</v>
      </c>
      <c r="AP30" s="5" t="str">
        <f>"*;"&amp;$A30</f>
        <v>*;21</v>
      </c>
      <c r="AQ30" s="2" t="s">
        <v>541</v>
      </c>
      <c r="AR30" s="4" t="s">
        <v>539</v>
      </c>
    </row>
    <row r="31" spans="1:44" x14ac:dyDescent="0.35">
      <c r="A31" s="48">
        <v>22</v>
      </c>
      <c r="B31" s="65"/>
      <c r="C31" s="7">
        <f t="shared" si="0"/>
        <v>0</v>
      </c>
      <c r="D31" s="53" t="s">
        <v>2142</v>
      </c>
      <c r="AA31" s="1">
        <f>DCOUNTA([0]!BDECate9000,1,AG30:AH31)</f>
        <v>0</v>
      </c>
      <c r="AB31" s="1">
        <f>DCOUNTA([0]!BDECate9000,1,AM30:AN31)</f>
        <v>0</v>
      </c>
      <c r="AC31" s="1">
        <f>DCOUNTA([0]!BDECate9000,1,AQ30:AR31)</f>
        <v>0</v>
      </c>
      <c r="AE31" s="2" t="s">
        <v>541</v>
      </c>
      <c r="AF31" s="4" t="s">
        <v>539</v>
      </c>
      <c r="AG31" s="3" t="str">
        <f>$A$6</f>
        <v>*4552*</v>
      </c>
      <c r="AH31" s="5">
        <f>$A$31</f>
        <v>22</v>
      </c>
      <c r="AK31" s="2" t="s">
        <v>541</v>
      </c>
      <c r="AL31" s="4" t="s">
        <v>539</v>
      </c>
      <c r="AM31" s="3" t="str">
        <f>$A$6</f>
        <v>*4552*</v>
      </c>
      <c r="AN31" s="1" t="str">
        <f>$A$31&amp;";*"</f>
        <v>22;*</v>
      </c>
      <c r="AO31" s="2" t="s">
        <v>541</v>
      </c>
      <c r="AP31" s="4" t="s">
        <v>539</v>
      </c>
      <c r="AQ31" s="3" t="str">
        <f>$A$6</f>
        <v>*4552*</v>
      </c>
      <c r="AR31" s="5" t="str">
        <f>"*;"&amp;$A31</f>
        <v>*;22</v>
      </c>
    </row>
    <row r="32" spans="1:44" x14ac:dyDescent="0.35">
      <c r="A32" s="48">
        <v>23</v>
      </c>
      <c r="B32" s="65"/>
      <c r="C32" s="7">
        <f t="shared" si="0"/>
        <v>0</v>
      </c>
      <c r="D32" s="53" t="s">
        <v>2143</v>
      </c>
      <c r="AA32" s="1">
        <f>DCOUNTA([0]!BDECate9000,1,AE31:AF32)</f>
        <v>0</v>
      </c>
      <c r="AB32" s="1">
        <f>DCOUNTA([0]!BDECate9000,1,AK31:AL32)</f>
        <v>0</v>
      </c>
      <c r="AC32" s="1">
        <f>DCOUNTA([0]!BDECate9000,1,AO31:AP32)</f>
        <v>0</v>
      </c>
      <c r="AE32" s="3" t="str">
        <f>$A$6</f>
        <v>*4552*</v>
      </c>
      <c r="AF32" s="5">
        <f>$A$32</f>
        <v>23</v>
      </c>
      <c r="AG32" s="2" t="s">
        <v>541</v>
      </c>
      <c r="AH32" s="4" t="s">
        <v>539</v>
      </c>
      <c r="AK32" s="3" t="str">
        <f>$A$6</f>
        <v>*4552*</v>
      </c>
      <c r="AL32" s="1" t="str">
        <f>$A$32&amp;";*"</f>
        <v>23;*</v>
      </c>
      <c r="AM32" s="2" t="s">
        <v>541</v>
      </c>
      <c r="AN32" s="4" t="s">
        <v>539</v>
      </c>
      <c r="AO32" s="3" t="str">
        <f>$A$6</f>
        <v>*4552*</v>
      </c>
      <c r="AP32" s="5" t="str">
        <f>"*;"&amp;$A32</f>
        <v>*;23</v>
      </c>
      <c r="AQ32" s="2" t="s">
        <v>541</v>
      </c>
      <c r="AR32" s="4" t="s">
        <v>539</v>
      </c>
    </row>
    <row r="33" spans="1:44" x14ac:dyDescent="0.35">
      <c r="A33" s="48">
        <v>24</v>
      </c>
      <c r="B33" s="65"/>
      <c r="C33" s="7">
        <f t="shared" si="0"/>
        <v>0</v>
      </c>
      <c r="D33" s="53" t="s">
        <v>2144</v>
      </c>
      <c r="AA33" s="1">
        <f>DCOUNTA([0]!BDECate9000,1,AG32:AH33)</f>
        <v>0</v>
      </c>
      <c r="AB33" s="1">
        <f>DCOUNTA([0]!BDECate9000,1,AM32:AN33)</f>
        <v>0</v>
      </c>
      <c r="AC33" s="1">
        <f>DCOUNTA([0]!BDECate9000,1,AQ32:AR33)</f>
        <v>0</v>
      </c>
      <c r="AE33" s="2" t="s">
        <v>541</v>
      </c>
      <c r="AF33" s="4" t="s">
        <v>539</v>
      </c>
      <c r="AG33" s="3" t="str">
        <f>$A$6</f>
        <v>*4552*</v>
      </c>
      <c r="AH33" s="5">
        <f>$A$33</f>
        <v>24</v>
      </c>
      <c r="AK33" s="2" t="s">
        <v>541</v>
      </c>
      <c r="AL33" s="4" t="s">
        <v>539</v>
      </c>
      <c r="AM33" s="3" t="str">
        <f>$A$6</f>
        <v>*4552*</v>
      </c>
      <c r="AN33" s="1" t="str">
        <f>$A$33&amp;";*"</f>
        <v>24;*</v>
      </c>
      <c r="AO33" s="2" t="s">
        <v>541</v>
      </c>
      <c r="AP33" s="4" t="s">
        <v>539</v>
      </c>
      <c r="AQ33" s="3" t="str">
        <f>$A$6</f>
        <v>*4552*</v>
      </c>
      <c r="AR33" s="5" t="str">
        <f>"*;"&amp;$A33</f>
        <v>*;24</v>
      </c>
    </row>
    <row r="34" spans="1:44" x14ac:dyDescent="0.35">
      <c r="A34" s="48">
        <v>25</v>
      </c>
      <c r="B34" s="65"/>
      <c r="C34" s="7">
        <f t="shared" si="0"/>
        <v>0</v>
      </c>
      <c r="D34" s="53" t="s">
        <v>2145</v>
      </c>
      <c r="AA34" s="1">
        <f>DCOUNTA([0]!BDECate9000,1,AE33:AF34)</f>
        <v>0</v>
      </c>
      <c r="AB34" s="1">
        <f>DCOUNTA([0]!BDECate9000,1,AK33:AL34)</f>
        <v>0</v>
      </c>
      <c r="AC34" s="1">
        <f>DCOUNTA([0]!BDECate9000,1,AO33:AP34)</f>
        <v>0</v>
      </c>
      <c r="AE34" s="3" t="str">
        <f>$A$6</f>
        <v>*4552*</v>
      </c>
      <c r="AF34" s="5">
        <f>$A$34</f>
        <v>25</v>
      </c>
      <c r="AG34" s="2" t="s">
        <v>541</v>
      </c>
      <c r="AH34" s="4" t="s">
        <v>539</v>
      </c>
      <c r="AK34" s="3" t="str">
        <f>$A$6</f>
        <v>*4552*</v>
      </c>
      <c r="AL34" s="1" t="str">
        <f>$A$34&amp;";*"</f>
        <v>25;*</v>
      </c>
      <c r="AM34" s="2" t="s">
        <v>541</v>
      </c>
      <c r="AN34" s="4" t="s">
        <v>539</v>
      </c>
      <c r="AO34" s="3" t="str">
        <f>$A$6</f>
        <v>*4552*</v>
      </c>
      <c r="AP34" s="5" t="str">
        <f>"*;"&amp;$A34</f>
        <v>*;25</v>
      </c>
      <c r="AQ34" s="2" t="s">
        <v>541</v>
      </c>
      <c r="AR34" s="4" t="s">
        <v>539</v>
      </c>
    </row>
    <row r="35" spans="1:44" x14ac:dyDescent="0.35">
      <c r="A35" s="48">
        <v>26</v>
      </c>
      <c r="B35" s="65"/>
      <c r="C35" s="7">
        <f t="shared" si="0"/>
        <v>0</v>
      </c>
      <c r="D35" s="53" t="s">
        <v>2146</v>
      </c>
      <c r="AA35" s="1">
        <f>DCOUNTA([0]!BDECate9000,1,AG34:AH35)</f>
        <v>0</v>
      </c>
      <c r="AB35" s="1">
        <f>DCOUNTA([0]!BDECate9000,1,AM34:AN35)</f>
        <v>0</v>
      </c>
      <c r="AC35" s="1">
        <f>DCOUNTA([0]!BDECate9000,1,AQ34:AR35)</f>
        <v>0</v>
      </c>
      <c r="AE35" s="2" t="s">
        <v>541</v>
      </c>
      <c r="AF35" s="4" t="s">
        <v>539</v>
      </c>
      <c r="AG35" s="3" t="str">
        <f>$A$6</f>
        <v>*4552*</v>
      </c>
      <c r="AH35" s="5">
        <f>$A$35</f>
        <v>26</v>
      </c>
      <c r="AK35" s="2" t="s">
        <v>541</v>
      </c>
      <c r="AL35" s="4" t="s">
        <v>539</v>
      </c>
      <c r="AM35" s="3" t="str">
        <f>$A$6</f>
        <v>*4552*</v>
      </c>
      <c r="AN35" s="1" t="str">
        <f>$A$35&amp;";*"</f>
        <v>26;*</v>
      </c>
      <c r="AO35" s="2" t="s">
        <v>541</v>
      </c>
      <c r="AP35" s="4" t="s">
        <v>539</v>
      </c>
      <c r="AQ35" s="3" t="str">
        <f>$A$6</f>
        <v>*4552*</v>
      </c>
      <c r="AR35" s="5" t="str">
        <f>"*;"&amp;$A35</f>
        <v>*;26</v>
      </c>
    </row>
    <row r="36" spans="1:44" x14ac:dyDescent="0.35">
      <c r="A36" s="48">
        <v>27</v>
      </c>
      <c r="B36" s="65"/>
      <c r="C36" s="7">
        <f t="shared" si="0"/>
        <v>2</v>
      </c>
      <c r="D36" s="53" t="s">
        <v>2147</v>
      </c>
      <c r="AA36" s="1">
        <f>DCOUNTA([0]!BDECate9000,1,AE35:AF36)</f>
        <v>1</v>
      </c>
      <c r="AB36" s="1">
        <f>DCOUNTA([0]!BDECate9000,1,AK35:AL36)</f>
        <v>1</v>
      </c>
      <c r="AC36" s="1">
        <f>DCOUNTA([0]!BDECate9000,1,AO35:AP36)</f>
        <v>0</v>
      </c>
      <c r="AE36" s="3" t="str">
        <f>$A$6</f>
        <v>*4552*</v>
      </c>
      <c r="AF36" s="5">
        <f>$A$36</f>
        <v>27</v>
      </c>
      <c r="AG36" s="2" t="s">
        <v>541</v>
      </c>
      <c r="AH36" s="4" t="s">
        <v>539</v>
      </c>
      <c r="AK36" s="3" t="str">
        <f>$A$6</f>
        <v>*4552*</v>
      </c>
      <c r="AL36" s="1" t="str">
        <f>$A$36&amp;";*"</f>
        <v>27;*</v>
      </c>
      <c r="AM36" s="2" t="s">
        <v>541</v>
      </c>
      <c r="AN36" s="4" t="s">
        <v>539</v>
      </c>
      <c r="AO36" s="3" t="str">
        <f>$A$6</f>
        <v>*4552*</v>
      </c>
      <c r="AP36" s="5" t="str">
        <f>"*;"&amp;$A36</f>
        <v>*;27</v>
      </c>
      <c r="AQ36" s="2" t="s">
        <v>541</v>
      </c>
      <c r="AR36" s="4" t="s">
        <v>539</v>
      </c>
    </row>
    <row r="37" spans="1:44" x14ac:dyDescent="0.35">
      <c r="A37" s="48">
        <v>28</v>
      </c>
      <c r="B37" s="65"/>
      <c r="C37" s="7">
        <f t="shared" si="0"/>
        <v>1</v>
      </c>
      <c r="D37" s="53" t="s">
        <v>2148</v>
      </c>
      <c r="AA37" s="1">
        <f>DCOUNTA([0]!BDECate9000,1,AG36:AH37)</f>
        <v>1</v>
      </c>
      <c r="AB37" s="1">
        <f>DCOUNTA([0]!BDECate9000,1,AM36:AN37)</f>
        <v>0</v>
      </c>
      <c r="AC37" s="1">
        <f>DCOUNTA([0]!BDECate9000,1,AQ36:AR37)</f>
        <v>0</v>
      </c>
      <c r="AE37" s="2" t="s">
        <v>541</v>
      </c>
      <c r="AF37" s="4" t="s">
        <v>539</v>
      </c>
      <c r="AG37" s="3" t="str">
        <f>$A$6</f>
        <v>*4552*</v>
      </c>
      <c r="AH37" s="5">
        <f>$A$37</f>
        <v>28</v>
      </c>
      <c r="AK37" s="2" t="s">
        <v>541</v>
      </c>
      <c r="AL37" s="4" t="s">
        <v>539</v>
      </c>
      <c r="AM37" s="3" t="str">
        <f>$A$6</f>
        <v>*4552*</v>
      </c>
      <c r="AN37" s="1" t="str">
        <f>$A$37&amp;";*"</f>
        <v>28;*</v>
      </c>
      <c r="AO37" s="2" t="s">
        <v>541</v>
      </c>
      <c r="AP37" s="4" t="s">
        <v>539</v>
      </c>
      <c r="AQ37" s="3" t="str">
        <f>$A$6</f>
        <v>*4552*</v>
      </c>
      <c r="AR37" s="5" t="str">
        <f>"*;"&amp;$A37</f>
        <v>*;28</v>
      </c>
    </row>
    <row r="38" spans="1:44" x14ac:dyDescent="0.35">
      <c r="A38" s="48">
        <v>29</v>
      </c>
      <c r="B38" s="65"/>
      <c r="C38" s="7">
        <f t="shared" si="0"/>
        <v>3</v>
      </c>
      <c r="D38" s="53" t="s">
        <v>2149</v>
      </c>
      <c r="AA38" s="1">
        <f>DCOUNTA([0]!BDECate9000,1,AE37:AF38)</f>
        <v>3</v>
      </c>
      <c r="AB38" s="1">
        <f>DCOUNTA([0]!BDECate9000,1,AK37:AL38)</f>
        <v>0</v>
      </c>
      <c r="AC38" s="1">
        <f>DCOUNTA([0]!BDECate9000,1,AO37:AP38)</f>
        <v>0</v>
      </c>
      <c r="AE38" s="3" t="str">
        <f>$A$6</f>
        <v>*4552*</v>
      </c>
      <c r="AF38" s="5">
        <f>$A$38</f>
        <v>29</v>
      </c>
      <c r="AG38" s="2" t="s">
        <v>541</v>
      </c>
      <c r="AH38" s="4" t="s">
        <v>539</v>
      </c>
      <c r="AK38" s="3" t="str">
        <f>$A$6</f>
        <v>*4552*</v>
      </c>
      <c r="AL38" s="1" t="str">
        <f>$A$38&amp;";*"</f>
        <v>29;*</v>
      </c>
      <c r="AM38" s="2" t="s">
        <v>541</v>
      </c>
      <c r="AN38" s="4" t="s">
        <v>539</v>
      </c>
      <c r="AO38" s="3" t="str">
        <f>$A$6</f>
        <v>*4552*</v>
      </c>
      <c r="AP38" s="5" t="str">
        <f>"*;"&amp;$A38</f>
        <v>*;29</v>
      </c>
      <c r="AQ38" s="2" t="s">
        <v>541</v>
      </c>
      <c r="AR38" s="4" t="s">
        <v>539</v>
      </c>
    </row>
    <row r="39" spans="1:44" x14ac:dyDescent="0.35">
      <c r="A39" s="48">
        <v>30</v>
      </c>
      <c r="B39" s="65"/>
      <c r="C39" s="7">
        <f t="shared" si="0"/>
        <v>1</v>
      </c>
      <c r="D39" s="53" t="s">
        <v>2150</v>
      </c>
      <c r="AA39" s="1">
        <f>DCOUNTA([0]!BDECate9000,1,AG38:AH39)</f>
        <v>1</v>
      </c>
      <c r="AB39" s="1">
        <f>DCOUNTA([0]!BDECate9000,1,AM38:AN39)</f>
        <v>0</v>
      </c>
      <c r="AC39" s="1">
        <f>DCOUNTA([0]!BDECate9000,1,AQ38:AR39)</f>
        <v>0</v>
      </c>
      <c r="AE39" s="2" t="s">
        <v>541</v>
      </c>
      <c r="AF39" s="4" t="s">
        <v>539</v>
      </c>
      <c r="AG39" s="3" t="str">
        <f>$A$6</f>
        <v>*4552*</v>
      </c>
      <c r="AH39" s="5">
        <f>$A$39</f>
        <v>30</v>
      </c>
      <c r="AK39" s="2" t="s">
        <v>541</v>
      </c>
      <c r="AL39" s="4" t="s">
        <v>539</v>
      </c>
      <c r="AM39" s="3" t="str">
        <f>$A$6</f>
        <v>*4552*</v>
      </c>
      <c r="AN39" s="1" t="str">
        <f>$A$39&amp;";*"</f>
        <v>30;*</v>
      </c>
      <c r="AO39" s="2" t="s">
        <v>541</v>
      </c>
      <c r="AP39" s="4" t="s">
        <v>539</v>
      </c>
      <c r="AQ39" s="3" t="str">
        <f>$A$6</f>
        <v>*4552*</v>
      </c>
      <c r="AR39" s="5" t="str">
        <f>"*;"&amp;$A39</f>
        <v>*;30</v>
      </c>
    </row>
    <row r="40" spans="1:44" x14ac:dyDescent="0.35">
      <c r="A40" s="48">
        <v>31</v>
      </c>
      <c r="B40" s="65"/>
      <c r="C40" s="7">
        <f t="shared" si="0"/>
        <v>4</v>
      </c>
      <c r="D40" s="53" t="s">
        <v>2151</v>
      </c>
      <c r="AA40" s="1">
        <f>DCOUNTA([0]!BDECate9000,1,AE39:AF40)</f>
        <v>3</v>
      </c>
      <c r="AB40" s="1">
        <f>DCOUNTA([0]!BDECate9000,1,AK39:AL40)</f>
        <v>1</v>
      </c>
      <c r="AC40" s="1">
        <f>DCOUNTA([0]!BDECate9000,1,AO39:AP40)</f>
        <v>0</v>
      </c>
      <c r="AE40" s="3" t="str">
        <f>$A$6</f>
        <v>*4552*</v>
      </c>
      <c r="AF40" s="5">
        <f>$A$40</f>
        <v>31</v>
      </c>
      <c r="AG40" s="2" t="s">
        <v>541</v>
      </c>
      <c r="AH40" s="4" t="s">
        <v>539</v>
      </c>
      <c r="AK40" s="3" t="str">
        <f>$A$6</f>
        <v>*4552*</v>
      </c>
      <c r="AL40" s="1" t="str">
        <f>$A$40&amp;";*"</f>
        <v>31;*</v>
      </c>
      <c r="AM40" s="2" t="s">
        <v>541</v>
      </c>
      <c r="AN40" s="4" t="s">
        <v>539</v>
      </c>
      <c r="AO40" s="3" t="str">
        <f>$A$6</f>
        <v>*4552*</v>
      </c>
      <c r="AP40" s="5" t="str">
        <f>"*;"&amp;$A40</f>
        <v>*;31</v>
      </c>
      <c r="AQ40" s="2" t="s">
        <v>541</v>
      </c>
      <c r="AR40" s="4" t="s">
        <v>539</v>
      </c>
    </row>
    <row r="41" spans="1:44" x14ac:dyDescent="0.35">
      <c r="A41" s="48">
        <v>32</v>
      </c>
      <c r="B41" s="65"/>
      <c r="C41" s="7">
        <f t="shared" si="0"/>
        <v>2</v>
      </c>
      <c r="D41" s="53" t="s">
        <v>2152</v>
      </c>
      <c r="AA41" s="1">
        <f>DCOUNTA([0]!BDECate9000,1,AG40:AH41)</f>
        <v>1</v>
      </c>
      <c r="AB41" s="1">
        <f>DCOUNTA([0]!BDECate9000,1,AM40:AN41)</f>
        <v>1</v>
      </c>
      <c r="AC41" s="1">
        <f>DCOUNTA([0]!BDECate9000,1,AQ40:AR41)</f>
        <v>0</v>
      </c>
      <c r="AE41" s="2" t="s">
        <v>541</v>
      </c>
      <c r="AF41" s="4" t="s">
        <v>539</v>
      </c>
      <c r="AG41" s="3" t="str">
        <f>$A$6</f>
        <v>*4552*</v>
      </c>
      <c r="AH41" s="5">
        <f>$A$41</f>
        <v>32</v>
      </c>
      <c r="AK41" s="2" t="s">
        <v>541</v>
      </c>
      <c r="AL41" s="4" t="s">
        <v>539</v>
      </c>
      <c r="AM41" s="3" t="str">
        <f>$A$6</f>
        <v>*4552*</v>
      </c>
      <c r="AN41" s="1" t="str">
        <f>$A$41&amp;";*"</f>
        <v>32;*</v>
      </c>
      <c r="AO41" s="2" t="s">
        <v>541</v>
      </c>
      <c r="AP41" s="4" t="s">
        <v>539</v>
      </c>
      <c r="AQ41" s="3" t="str">
        <f>$A$6</f>
        <v>*4552*</v>
      </c>
      <c r="AR41" s="5" t="str">
        <f>"*;"&amp;$A41</f>
        <v>*;32</v>
      </c>
    </row>
    <row r="42" spans="1:44" x14ac:dyDescent="0.35">
      <c r="A42" s="48">
        <v>33</v>
      </c>
      <c r="B42" s="65"/>
      <c r="C42" s="7">
        <f t="shared" si="0"/>
        <v>4</v>
      </c>
      <c r="D42" s="53" t="s">
        <v>2153</v>
      </c>
      <c r="AA42" s="1">
        <f>DCOUNTA([0]!BDECate9000,1,AE41:AF42)</f>
        <v>4</v>
      </c>
      <c r="AB42" s="1">
        <f>DCOUNTA([0]!BDECate9000,1,AK41:AL42)</f>
        <v>0</v>
      </c>
      <c r="AC42" s="1">
        <f>DCOUNTA([0]!BDECate9000,1,AO41:AP42)</f>
        <v>0</v>
      </c>
      <c r="AE42" s="3" t="str">
        <f>$A$6</f>
        <v>*4552*</v>
      </c>
      <c r="AF42" s="5">
        <f>$A$42</f>
        <v>33</v>
      </c>
      <c r="AG42" s="2" t="s">
        <v>541</v>
      </c>
      <c r="AH42" s="4" t="s">
        <v>539</v>
      </c>
      <c r="AK42" s="3" t="str">
        <f>$A$6</f>
        <v>*4552*</v>
      </c>
      <c r="AL42" s="1" t="str">
        <f>$A$42&amp;";*"</f>
        <v>33;*</v>
      </c>
      <c r="AM42" s="2" t="s">
        <v>541</v>
      </c>
      <c r="AN42" s="4" t="s">
        <v>539</v>
      </c>
      <c r="AO42" s="3" t="str">
        <f>$A$6</f>
        <v>*4552*</v>
      </c>
      <c r="AP42" s="5" t="str">
        <f>"*;"&amp;$A42</f>
        <v>*;33</v>
      </c>
      <c r="AQ42" s="2" t="s">
        <v>541</v>
      </c>
      <c r="AR42" s="4" t="s">
        <v>539</v>
      </c>
    </row>
    <row r="43" spans="1:44" x14ac:dyDescent="0.35">
      <c r="A43" s="48">
        <v>34</v>
      </c>
      <c r="B43" s="65"/>
      <c r="C43" s="7">
        <f t="shared" si="0"/>
        <v>8</v>
      </c>
      <c r="D43" s="53" t="s">
        <v>2154</v>
      </c>
      <c r="AA43" s="1">
        <f>DCOUNTA([0]!BDECate9000,1,AG42:AH43)</f>
        <v>4</v>
      </c>
      <c r="AB43" s="1">
        <f>DCOUNTA([0]!BDECate9000,1,AM42:AN43)</f>
        <v>1</v>
      </c>
      <c r="AC43" s="1">
        <f>DCOUNTA([0]!BDECate9000,1,AQ42:AR43)</f>
        <v>3</v>
      </c>
      <c r="AE43" s="2" t="s">
        <v>541</v>
      </c>
      <c r="AF43" s="4" t="s">
        <v>539</v>
      </c>
      <c r="AG43" s="3" t="str">
        <f>$A$6</f>
        <v>*4552*</v>
      </c>
      <c r="AH43" s="5">
        <f>$A$43</f>
        <v>34</v>
      </c>
      <c r="AK43" s="2" t="s">
        <v>541</v>
      </c>
      <c r="AL43" s="4" t="s">
        <v>539</v>
      </c>
      <c r="AM43" s="3" t="str">
        <f>$A$6</f>
        <v>*4552*</v>
      </c>
      <c r="AN43" s="1" t="str">
        <f>$A$43&amp;";*"</f>
        <v>34;*</v>
      </c>
      <c r="AO43" s="2" t="s">
        <v>541</v>
      </c>
      <c r="AP43" s="4" t="s">
        <v>539</v>
      </c>
      <c r="AQ43" s="3" t="str">
        <f>$A$6</f>
        <v>*4552*</v>
      </c>
      <c r="AR43" s="5" t="str">
        <f>"*;"&amp;$A43</f>
        <v>*;34</v>
      </c>
    </row>
    <row r="44" spans="1:44" x14ac:dyDescent="0.35">
      <c r="A44" s="48">
        <v>35</v>
      </c>
      <c r="B44" s="65"/>
      <c r="C44" s="7">
        <f t="shared" si="0"/>
        <v>2</v>
      </c>
      <c r="D44" s="53" t="s">
        <v>2155</v>
      </c>
      <c r="AA44" s="1">
        <f>DCOUNTA([0]!BDECate9000,1,AE43:AF44)</f>
        <v>1</v>
      </c>
      <c r="AB44" s="1">
        <f>DCOUNTA([0]!BDECate9000,1,AK43:AL44)</f>
        <v>0</v>
      </c>
      <c r="AC44" s="1">
        <f>DCOUNTA([0]!BDECate9000,1,AO43:AP44)</f>
        <v>1</v>
      </c>
      <c r="AE44" s="3" t="str">
        <f>$A$6</f>
        <v>*4552*</v>
      </c>
      <c r="AF44" s="5">
        <f>$A$44</f>
        <v>35</v>
      </c>
      <c r="AG44" s="2" t="s">
        <v>541</v>
      </c>
      <c r="AH44" s="4" t="s">
        <v>539</v>
      </c>
      <c r="AK44" s="3" t="str">
        <f>$A$6</f>
        <v>*4552*</v>
      </c>
      <c r="AL44" s="1" t="str">
        <f>$A$44&amp;";*"</f>
        <v>35;*</v>
      </c>
      <c r="AM44" s="2" t="s">
        <v>541</v>
      </c>
      <c r="AN44" s="4" t="s">
        <v>539</v>
      </c>
      <c r="AO44" s="3" t="str">
        <f>$A$6</f>
        <v>*4552*</v>
      </c>
      <c r="AP44" s="5" t="str">
        <f>"*;"&amp;$A44</f>
        <v>*;35</v>
      </c>
      <c r="AQ44" s="2" t="s">
        <v>541</v>
      </c>
      <c r="AR44" s="4" t="s">
        <v>539</v>
      </c>
    </row>
    <row r="45" spans="1:44" x14ac:dyDescent="0.35">
      <c r="A45" s="48">
        <v>36</v>
      </c>
      <c r="B45" s="65"/>
      <c r="C45" s="7">
        <f t="shared" si="0"/>
        <v>7</v>
      </c>
      <c r="D45" s="53" t="s">
        <v>2156</v>
      </c>
      <c r="AA45" s="1">
        <f>DCOUNTA([0]!BDECate9000,1,AG44:AH45)</f>
        <v>6</v>
      </c>
      <c r="AB45" s="1">
        <f>DCOUNTA([0]!BDECate9000,1,AM44:AN45)</f>
        <v>0</v>
      </c>
      <c r="AC45" s="1">
        <f>DCOUNTA([0]!BDECate9000,1,AQ44:AR45)</f>
        <v>1</v>
      </c>
      <c r="AE45" s="2" t="s">
        <v>541</v>
      </c>
      <c r="AF45" s="4" t="s">
        <v>539</v>
      </c>
      <c r="AG45" s="3" t="str">
        <f>$A$6</f>
        <v>*4552*</v>
      </c>
      <c r="AH45" s="5">
        <f>$A$45</f>
        <v>36</v>
      </c>
      <c r="AK45" s="2" t="s">
        <v>541</v>
      </c>
      <c r="AL45" s="4" t="s">
        <v>539</v>
      </c>
      <c r="AM45" s="3" t="str">
        <f>$A$6</f>
        <v>*4552*</v>
      </c>
      <c r="AN45" s="1" t="str">
        <f>$A$45&amp;";*"</f>
        <v>36;*</v>
      </c>
      <c r="AO45" s="2" t="s">
        <v>541</v>
      </c>
      <c r="AP45" s="4" t="s">
        <v>539</v>
      </c>
      <c r="AQ45" s="3" t="str">
        <f>$A$6</f>
        <v>*4552*</v>
      </c>
      <c r="AR45" s="5" t="str">
        <f>"*;"&amp;$A45</f>
        <v>*;36</v>
      </c>
    </row>
    <row r="46" spans="1:44" x14ac:dyDescent="0.35">
      <c r="A46" s="48">
        <v>37</v>
      </c>
      <c r="B46" s="65"/>
      <c r="C46" s="7">
        <f t="shared" si="0"/>
        <v>6</v>
      </c>
      <c r="D46" s="53" t="s">
        <v>2157</v>
      </c>
      <c r="AA46" s="1">
        <f>DCOUNTA([0]!BDECate9000,1,AE45:AF46)</f>
        <v>5</v>
      </c>
      <c r="AB46" s="1">
        <f>DCOUNTA([0]!BDECate9000,1,AK45:AL46)</f>
        <v>0</v>
      </c>
      <c r="AC46" s="1">
        <f>DCOUNTA([0]!BDECate9000,1,AO45:AP46)</f>
        <v>1</v>
      </c>
      <c r="AE46" s="3" t="str">
        <f>$A$6</f>
        <v>*4552*</v>
      </c>
      <c r="AF46" s="5">
        <f>$A$46</f>
        <v>37</v>
      </c>
      <c r="AG46" s="2" t="s">
        <v>541</v>
      </c>
      <c r="AH46" s="4" t="s">
        <v>539</v>
      </c>
      <c r="AK46" s="3" t="str">
        <f>$A$6</f>
        <v>*4552*</v>
      </c>
      <c r="AL46" s="1" t="str">
        <f>$A$46&amp;";*"</f>
        <v>37;*</v>
      </c>
      <c r="AM46" s="2" t="s">
        <v>541</v>
      </c>
      <c r="AN46" s="4" t="s">
        <v>539</v>
      </c>
      <c r="AO46" s="3" t="str">
        <f>$A$6</f>
        <v>*4552*</v>
      </c>
      <c r="AP46" s="5" t="str">
        <f>"*;"&amp;$A46</f>
        <v>*;37</v>
      </c>
      <c r="AQ46" s="2" t="s">
        <v>541</v>
      </c>
      <c r="AR46" s="4" t="s">
        <v>539</v>
      </c>
    </row>
    <row r="47" spans="1:44" x14ac:dyDescent="0.35">
      <c r="A47" s="48">
        <v>38</v>
      </c>
      <c r="B47" s="65"/>
      <c r="C47" s="7">
        <f t="shared" si="0"/>
        <v>4</v>
      </c>
      <c r="D47" s="53" t="s">
        <v>2158</v>
      </c>
      <c r="AA47" s="1">
        <f>DCOUNTA([0]!BDECate9000,1,AG46:AH47)</f>
        <v>3</v>
      </c>
      <c r="AB47" s="1">
        <f>DCOUNTA([0]!BDECate9000,1,AM46:AN47)</f>
        <v>0</v>
      </c>
      <c r="AC47" s="1">
        <f>DCOUNTA([0]!BDECate9000,1,AQ46:AR47)</f>
        <v>1</v>
      </c>
      <c r="AE47" s="2" t="s">
        <v>541</v>
      </c>
      <c r="AF47" s="4" t="s">
        <v>539</v>
      </c>
      <c r="AG47" s="3" t="str">
        <f>$A$6</f>
        <v>*4552*</v>
      </c>
      <c r="AH47" s="5">
        <f>$A$47</f>
        <v>38</v>
      </c>
      <c r="AK47" s="2" t="s">
        <v>541</v>
      </c>
      <c r="AL47" s="4" t="s">
        <v>539</v>
      </c>
      <c r="AM47" s="3" t="str">
        <f>$A$6</f>
        <v>*4552*</v>
      </c>
      <c r="AN47" s="1" t="str">
        <f>$A$47&amp;";*"</f>
        <v>38;*</v>
      </c>
      <c r="AO47" s="2" t="s">
        <v>541</v>
      </c>
      <c r="AP47" s="4" t="s">
        <v>539</v>
      </c>
      <c r="AQ47" s="3" t="str">
        <f>$A$6</f>
        <v>*4552*</v>
      </c>
      <c r="AR47" s="5" t="str">
        <f>"*;"&amp;$A47</f>
        <v>*;38</v>
      </c>
    </row>
    <row r="48" spans="1:44" ht="15.75" thickBot="1" x14ac:dyDescent="0.4">
      <c r="A48" s="49">
        <v>39</v>
      </c>
      <c r="B48" s="65"/>
      <c r="C48" s="7">
        <f t="shared" si="0"/>
        <v>4</v>
      </c>
      <c r="D48" s="54" t="s">
        <v>2159</v>
      </c>
      <c r="AA48" s="1">
        <f>DCOUNTA([0]!BDECate9000,1,AE47:AF48)</f>
        <v>3</v>
      </c>
      <c r="AB48" s="1">
        <f>DCOUNTA([0]!BDECate9000,1,AK47:AL48)</f>
        <v>0</v>
      </c>
      <c r="AC48" s="1">
        <f>DCOUNTA([0]!BDECate9000,1,AO47:AP48)</f>
        <v>1</v>
      </c>
      <c r="AE48" s="3" t="str">
        <f>$A$6</f>
        <v>*4552*</v>
      </c>
      <c r="AF48" s="5">
        <f>$A$48</f>
        <v>39</v>
      </c>
      <c r="AG48" s="2" t="s">
        <v>541</v>
      </c>
      <c r="AH48" s="4" t="s">
        <v>539</v>
      </c>
      <c r="AK48" s="3" t="str">
        <f>$A$6</f>
        <v>*4552*</v>
      </c>
      <c r="AL48" s="1" t="str">
        <f>$A$48&amp;";*"</f>
        <v>39;*</v>
      </c>
      <c r="AM48" s="2" t="s">
        <v>541</v>
      </c>
      <c r="AN48" s="4" t="s">
        <v>539</v>
      </c>
      <c r="AO48" s="3" t="str">
        <f>$A$6</f>
        <v>*4552*</v>
      </c>
      <c r="AP48" s="5" t="str">
        <f>"*;"&amp;$A48</f>
        <v>*;39</v>
      </c>
      <c r="AQ48" s="2" t="s">
        <v>541</v>
      </c>
      <c r="AR48" s="4" t="s">
        <v>539</v>
      </c>
    </row>
    <row r="49" spans="1:44" x14ac:dyDescent="0.35">
      <c r="A49" s="57" t="s">
        <v>1484</v>
      </c>
      <c r="B49" s="65"/>
      <c r="C49" s="7">
        <f>AA50</f>
        <v>23</v>
      </c>
      <c r="D49" s="52" t="s">
        <v>2279</v>
      </c>
      <c r="AA49" s="1">
        <f>DCOUNTA([0]!BDECate9000,1,AG48:AH49)</f>
        <v>5</v>
      </c>
      <c r="AG49" s="3" t="str">
        <f>$A$6</f>
        <v>*4552*</v>
      </c>
      <c r="AH49" s="5" t="s">
        <v>506</v>
      </c>
      <c r="AM49" s="3" t="str">
        <f>$A$6</f>
        <v>*4552*</v>
      </c>
      <c r="AN49" s="5" t="s">
        <v>506</v>
      </c>
      <c r="AQ49" s="3" t="str">
        <f>$A$6</f>
        <v>*4552*</v>
      </c>
      <c r="AR49" s="5" t="s">
        <v>506</v>
      </c>
    </row>
    <row r="50" spans="1:44" x14ac:dyDescent="0.35">
      <c r="A50" s="71" t="s">
        <v>505</v>
      </c>
      <c r="B50" s="65"/>
      <c r="C50" s="72"/>
      <c r="D50" s="72"/>
      <c r="AA50" s="1">
        <f>AA$9-AA51</f>
        <v>23</v>
      </c>
    </row>
    <row r="51" spans="1:44" x14ac:dyDescent="0.35">
      <c r="AA51" s="1">
        <f t="shared" ref="AA51" si="1">SUM(AA10:AA49)</f>
        <v>53</v>
      </c>
    </row>
  </sheetData>
  <sheetProtection algorithmName="SHA-512" hashValue="CkLhFh6FAJJrEENHC7FXQr8PJZxKwZPYgJtawctJjPuuE2X4LM+ldmqpl3ykzBEn+eBlj1rLGGD2eOTZtWju4A==" saltValue="/9Tz3jFSlJ8GjM85dZCiFw==" spinCount="100000" sheet="1" objects="1" scenarios="1" sort="0" autoFilter="0"/>
  <mergeCells count="4">
    <mergeCell ref="A1:C2"/>
    <mergeCell ref="B5:C5"/>
    <mergeCell ref="B6:C6"/>
    <mergeCell ref="A4:C4"/>
  </mergeCells>
  <conditionalFormatting sqref="C10:C49 AA10:AC50">
    <cfRule type="cellIs" dxfId="1" priority="1" stopIfTrue="1" operator="equal">
      <formula>0</formula>
    </cfRule>
  </conditionalFormatting>
  <pageMargins left="0.75" right="0.75" top="1" bottom="1" header="0" footer="0"/>
  <pageSetup paperSize="9" scale="92"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0">
    <pageSetUpPr fitToPage="1"/>
  </sheetPr>
  <dimension ref="A1:AX14"/>
  <sheetViews>
    <sheetView showGridLines="0" zoomScale="90" zoomScaleNormal="90" workbookViewId="0">
      <pane ySplit="9" topLeftCell="A10" activePane="bottomLeft" state="frozen"/>
      <selection pane="bottomLeft" activeCell="B19" sqref="B19"/>
    </sheetView>
  </sheetViews>
  <sheetFormatPr defaultColWidth="9.140625" defaultRowHeight="15" x14ac:dyDescent="0.35"/>
  <cols>
    <col min="1" max="1" width="12.7109375" style="1" customWidth="1"/>
    <col min="2" max="2" width="6.7109375" style="1" customWidth="1"/>
    <col min="3" max="3" width="12.7109375" style="1" customWidth="1"/>
    <col min="4" max="4" width="100.7109375" style="1" customWidth="1"/>
    <col min="5" max="26" width="9.140625" style="1"/>
    <col min="27" max="50" width="9.140625" style="1" hidden="1" customWidth="1"/>
    <col min="51" max="52" width="0" style="1" hidden="1" customWidth="1"/>
    <col min="53" max="16384" width="9.140625" style="1"/>
  </cols>
  <sheetData>
    <row r="1" spans="1:41" ht="15.6" customHeight="1" x14ac:dyDescent="0.35">
      <c r="A1" s="171" t="str">
        <f>Resumo!$A$13</f>
        <v>Outros</v>
      </c>
      <c r="B1" s="171"/>
      <c r="C1" s="171"/>
    </row>
    <row r="2" spans="1:41" ht="15.6" customHeight="1" x14ac:dyDescent="0.35">
      <c r="A2" s="172"/>
      <c r="B2" s="172"/>
      <c r="C2" s="172"/>
    </row>
    <row r="3" spans="1:41" x14ac:dyDescent="0.35">
      <c r="A3" s="66">
        <f>SUM(AA9:AA13)</f>
        <v>43</v>
      </c>
      <c r="B3" s="67" t="s">
        <v>2278</v>
      </c>
      <c r="C3" s="68"/>
    </row>
    <row r="4" spans="1:41" ht="15" customHeight="1" x14ac:dyDescent="0.35">
      <c r="A4" s="176" t="s">
        <v>5221</v>
      </c>
      <c r="B4" s="176"/>
      <c r="C4" s="176"/>
    </row>
    <row r="5" spans="1:41" x14ac:dyDescent="0.35">
      <c r="A5" s="89" t="s">
        <v>541</v>
      </c>
      <c r="B5" s="173" t="s">
        <v>540</v>
      </c>
      <c r="C5" s="174"/>
    </row>
    <row r="6" spans="1:41" x14ac:dyDescent="0.35">
      <c r="A6" s="88" t="s">
        <v>5222</v>
      </c>
      <c r="B6" s="175" t="s">
        <v>4521</v>
      </c>
      <c r="C6" s="175"/>
    </row>
    <row r="7" spans="1:41" x14ac:dyDescent="0.35">
      <c r="A7" s="73" t="s">
        <v>4522</v>
      </c>
      <c r="B7" s="74"/>
      <c r="C7" s="63">
        <f>DCOUNTA([0]!BDECate9000,1,A5:B6)</f>
        <v>2</v>
      </c>
    </row>
    <row r="8" spans="1:41" x14ac:dyDescent="0.35">
      <c r="AA8" s="1" t="str">
        <f>Resumo!$C$20</f>
        <v>Acreditação</v>
      </c>
      <c r="AB8" s="10" t="s">
        <v>502</v>
      </c>
      <c r="AC8" s="1" t="s">
        <v>502</v>
      </c>
    </row>
    <row r="9" spans="1:41" x14ac:dyDescent="0.35">
      <c r="A9" s="1" t="s">
        <v>5220</v>
      </c>
      <c r="B9" s="64"/>
      <c r="C9" s="41" t="s">
        <v>2280</v>
      </c>
      <c r="D9" s="1" t="s">
        <v>2281</v>
      </c>
      <c r="E9" s="6"/>
      <c r="F9" s="6"/>
      <c r="G9" s="6"/>
      <c r="H9" s="6"/>
      <c r="I9" s="6"/>
      <c r="J9" s="6"/>
      <c r="K9" s="6"/>
      <c r="L9" s="6"/>
      <c r="M9" s="6"/>
      <c r="N9" s="6"/>
      <c r="O9" s="6"/>
      <c r="P9" s="6"/>
      <c r="Q9" s="6"/>
      <c r="R9" s="6"/>
      <c r="S9" s="6"/>
      <c r="T9" s="6"/>
      <c r="U9" s="6"/>
      <c r="V9" s="6"/>
      <c r="W9" s="6"/>
      <c r="X9" s="6"/>
      <c r="Y9" s="6"/>
      <c r="Z9" s="6"/>
      <c r="AA9" s="6"/>
      <c r="AB9" s="11" t="s">
        <v>503</v>
      </c>
      <c r="AC9" s="9" t="s">
        <v>504</v>
      </c>
      <c r="AE9" s="2" t="s">
        <v>541</v>
      </c>
      <c r="AI9" s="2" t="s">
        <v>541</v>
      </c>
      <c r="AM9" s="2" t="s">
        <v>541</v>
      </c>
    </row>
    <row r="10" spans="1:41" ht="15" customHeight="1" x14ac:dyDescent="0.35">
      <c r="A10" s="51" t="s">
        <v>5266</v>
      </c>
      <c r="B10" s="69"/>
      <c r="C10" s="13">
        <f>SUM(AA10:AC10)</f>
        <v>3</v>
      </c>
      <c r="D10" s="58" t="s">
        <v>5223</v>
      </c>
      <c r="AA10" s="1">
        <f>DCOUNTA([0]!BDECate9000,1,AE9:AE10)</f>
        <v>3</v>
      </c>
      <c r="AB10" s="1">
        <f>DCOUNTA([0]!BDECate9000,1,AI9:AI10)</f>
        <v>0</v>
      </c>
      <c r="AC10" s="1">
        <f>DCOUNTA([0]!BDECate9000,1,AM9:AM10)</f>
        <v>0</v>
      </c>
      <c r="AE10" s="3" t="str">
        <f>$A10</f>
        <v>Diretiva MID*</v>
      </c>
      <c r="AG10" s="2" t="s">
        <v>541</v>
      </c>
      <c r="AI10" s="3" t="str">
        <f>$A10&amp;" ;*"</f>
        <v>Diretiva MID* ;*</v>
      </c>
      <c r="AK10" s="2" t="s">
        <v>541</v>
      </c>
      <c r="AM10" s="3" t="str">
        <f>"*; "&amp;$A10</f>
        <v>*; Diretiva MID*</v>
      </c>
      <c r="AO10" s="2" t="s">
        <v>541</v>
      </c>
    </row>
    <row r="11" spans="1:41" ht="15" customHeight="1" x14ac:dyDescent="0.35">
      <c r="A11" s="51" t="s">
        <v>5267</v>
      </c>
      <c r="B11" s="65"/>
      <c r="C11" s="13">
        <f t="shared" ref="C11" si="0">SUM(AA11:AC11)</f>
        <v>40</v>
      </c>
      <c r="D11" s="58" t="s">
        <v>5224</v>
      </c>
      <c r="AA11" s="1">
        <f>DCOUNTA([0]!BDECate9000,1,AG10:AG11)</f>
        <v>40</v>
      </c>
      <c r="AB11" s="1">
        <f>DCOUNTA([0]!BDECate9000,1,AK10:AK11)</f>
        <v>0</v>
      </c>
      <c r="AC11" s="1">
        <f>DCOUNTA([0]!BDECate9000,1,AO10:AO11)</f>
        <v>0</v>
      </c>
      <c r="AE11" s="2" t="s">
        <v>541</v>
      </c>
      <c r="AG11" s="3" t="str">
        <f>$A11</f>
        <v>Diretiva ESP*</v>
      </c>
      <c r="AI11" s="2" t="s">
        <v>541</v>
      </c>
      <c r="AK11" s="3" t="str">
        <f>$A11&amp;" ;*"</f>
        <v>Diretiva ESP* ;*</v>
      </c>
      <c r="AM11" s="2" t="s">
        <v>541</v>
      </c>
      <c r="AO11" s="3" t="str">
        <f>"*; "&amp;$A11</f>
        <v>*; Diretiva ESP*</v>
      </c>
    </row>
    <row r="12" spans="1:41" ht="15" customHeight="1" x14ac:dyDescent="0.35">
      <c r="A12" s="51" t="s">
        <v>4922</v>
      </c>
      <c r="B12" s="65"/>
      <c r="C12" s="13">
        <f>SUM(AA12:AC12)</f>
        <v>0</v>
      </c>
      <c r="D12" s="58" t="s">
        <v>5228</v>
      </c>
      <c r="AA12" s="1">
        <f>DCOUNTA([0]!BDECate9000,1,AE11:AE12)</f>
        <v>0</v>
      </c>
      <c r="AB12" s="1">
        <f>DCOUNTA([0]!BDECate9000,1,AI11:AI12)</f>
        <v>0</v>
      </c>
      <c r="AC12" s="1">
        <f>DCOUNTA([0]!BDECate9000,1,AM11:AM12)</f>
        <v>0</v>
      </c>
      <c r="AE12" s="3" t="str">
        <f>$A12</f>
        <v>ISO 3834</v>
      </c>
      <c r="AG12" s="2" t="s">
        <v>541</v>
      </c>
      <c r="AI12" s="3" t="str">
        <f>$A12&amp;" ;*"</f>
        <v>ISO 3834 ;*</v>
      </c>
      <c r="AK12" s="2" t="s">
        <v>541</v>
      </c>
      <c r="AM12" s="3" t="str">
        <f>"*; "&amp;$A12</f>
        <v>*; ISO 3834</v>
      </c>
      <c r="AO12" s="2" t="s">
        <v>541</v>
      </c>
    </row>
    <row r="13" spans="1:41" ht="15" customHeight="1" x14ac:dyDescent="0.35">
      <c r="A13" s="51"/>
      <c r="C13" s="13">
        <f t="shared" ref="C13" si="1">SUM(AA13:AC13)</f>
        <v>0</v>
      </c>
      <c r="D13" s="58"/>
      <c r="AA13" s="1">
        <f>DCOUNTA([0]!BDECate9000,1,AG12:AG13)</f>
        <v>0</v>
      </c>
      <c r="AB13" s="1">
        <f>DCOUNTA([0]!BDECate9000,1,AK12:AK13)</f>
        <v>0</v>
      </c>
      <c r="AC13" s="1">
        <f>DCOUNTA([0]!BDECate9000,1,AO12:AO13)</f>
        <v>0</v>
      </c>
      <c r="AG13" s="3">
        <f>$A13</f>
        <v>0</v>
      </c>
      <c r="AK13" s="3" t="str">
        <f>$A13&amp;" ;*"</f>
        <v xml:space="preserve"> ;*</v>
      </c>
      <c r="AO13" s="3" t="str">
        <f>"*; "&amp;$A13</f>
        <v xml:space="preserve">*; </v>
      </c>
    </row>
    <row r="14" spans="1:41" x14ac:dyDescent="0.35">
      <c r="AB14" s="56"/>
    </row>
  </sheetData>
  <sheetProtection algorithmName="SHA-512" hashValue="kv0EhBEnUNGQ8HpKl4zT2mzrcU82BqoRyQTRXjuZbvQG23lqGi9Rj8QHgD1uOcZMvHtLEn7NEdASNvbuHJJD3Q==" saltValue="AcGIYqhC2NsAi0ey5ssjhA==" spinCount="100000" sheet="1" objects="1" scenarios="1" sort="0" autoFilter="0"/>
  <mergeCells count="4">
    <mergeCell ref="A1:C2"/>
    <mergeCell ref="B5:C5"/>
    <mergeCell ref="B6:C6"/>
    <mergeCell ref="A4:C4"/>
  </mergeCells>
  <conditionalFormatting sqref="C10:C13 AA10:AC13">
    <cfRule type="cellIs" dxfId="0" priority="5" stopIfTrue="1" operator="equal">
      <formula>0</formula>
    </cfRule>
  </conditionalFormatting>
  <pageMargins left="0.75" right="0.75" top="1" bottom="1" header="0" footer="0"/>
  <pageSetup paperSize="9" scale="66"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dimension ref="A1:L44"/>
  <sheetViews>
    <sheetView showGridLines="0" workbookViewId="0">
      <selection activeCell="F11" sqref="F11"/>
    </sheetView>
  </sheetViews>
  <sheetFormatPr defaultColWidth="9.140625" defaultRowHeight="13.5" x14ac:dyDescent="0.3"/>
  <cols>
    <col min="1" max="1" width="12.7109375" style="14" customWidth="1"/>
    <col min="2" max="2" width="1.7109375" style="14" customWidth="1"/>
    <col min="3" max="3" width="10.7109375" style="14" customWidth="1"/>
    <col min="4" max="8" width="7.7109375" style="14" customWidth="1"/>
    <col min="9" max="9" width="12.7109375" style="14" customWidth="1"/>
    <col min="10" max="12" width="9.7109375" style="14" customWidth="1"/>
    <col min="13" max="16384" width="9.140625" style="14"/>
  </cols>
  <sheetData>
    <row r="1" spans="1:12" ht="15" x14ac:dyDescent="0.3">
      <c r="A1" s="46" t="s">
        <v>552</v>
      </c>
      <c r="B1" s="47"/>
      <c r="C1" s="47" t="s">
        <v>2949</v>
      </c>
      <c r="D1" s="47">
        <v>2020</v>
      </c>
      <c r="E1" s="47">
        <v>2021</v>
      </c>
      <c r="F1" s="47">
        <v>2022</v>
      </c>
      <c r="G1" s="47">
        <v>2023</v>
      </c>
      <c r="I1" s="167" t="s">
        <v>2120</v>
      </c>
      <c r="J1" s="167"/>
      <c r="K1" s="167"/>
      <c r="L1" s="167"/>
    </row>
    <row r="2" spans="1:12" x14ac:dyDescent="0.3">
      <c r="A2" s="14" t="s">
        <v>574</v>
      </c>
      <c r="C2" s="78" t="s">
        <v>2943</v>
      </c>
      <c r="D2" s="14">
        <v>6147</v>
      </c>
      <c r="E2" s="14">
        <v>6262</v>
      </c>
      <c r="F2" s="14">
        <v>6253</v>
      </c>
      <c r="G2" s="14">
        <f>'9001'!A3</f>
        <v>6348</v>
      </c>
    </row>
    <row r="3" spans="1:12" x14ac:dyDescent="0.3">
      <c r="A3" s="14" t="s">
        <v>575</v>
      </c>
      <c r="C3" s="79" t="s">
        <v>2944</v>
      </c>
      <c r="D3" s="14">
        <v>1235</v>
      </c>
      <c r="E3" s="14">
        <v>1309</v>
      </c>
      <c r="F3" s="14">
        <v>1355</v>
      </c>
      <c r="G3" s="14">
        <f>'14001'!A3</f>
        <v>1499</v>
      </c>
    </row>
    <row r="4" spans="1:12" x14ac:dyDescent="0.3">
      <c r="A4" s="14" t="s">
        <v>14387</v>
      </c>
      <c r="C4" s="80" t="s">
        <v>2945</v>
      </c>
      <c r="D4" s="14">
        <v>676</v>
      </c>
      <c r="E4" s="14">
        <v>726</v>
      </c>
      <c r="F4" s="14">
        <v>757</v>
      </c>
      <c r="G4" s="14">
        <f>SST!A3</f>
        <v>857</v>
      </c>
    </row>
    <row r="5" spans="1:12" x14ac:dyDescent="0.3">
      <c r="A5" s="14" t="s">
        <v>4879</v>
      </c>
      <c r="C5" s="60" t="s">
        <v>3987</v>
      </c>
      <c r="D5" s="14">
        <v>304</v>
      </c>
      <c r="E5" s="14">
        <v>276</v>
      </c>
      <c r="F5" s="14">
        <v>272</v>
      </c>
      <c r="G5" s="14">
        <f>'22000'!A3</f>
        <v>293</v>
      </c>
    </row>
    <row r="6" spans="1:12" x14ac:dyDescent="0.3">
      <c r="A6" s="14" t="s">
        <v>2439</v>
      </c>
      <c r="C6" s="76" t="s">
        <v>2946</v>
      </c>
      <c r="D6" s="14">
        <v>24</v>
      </c>
      <c r="E6" s="14">
        <v>34</v>
      </c>
      <c r="F6" s="14">
        <v>39</v>
      </c>
      <c r="G6" s="14">
        <f>'50001'!A3</f>
        <v>43</v>
      </c>
    </row>
    <row r="7" spans="1:12" x14ac:dyDescent="0.3">
      <c r="A7" s="14" t="s">
        <v>1244</v>
      </c>
      <c r="C7" s="81" t="s">
        <v>2947</v>
      </c>
      <c r="D7" s="14">
        <v>99</v>
      </c>
      <c r="E7" s="14">
        <v>134</v>
      </c>
      <c r="F7" s="14">
        <v>162</v>
      </c>
      <c r="G7" s="14">
        <f>'27001'!A3</f>
        <v>196</v>
      </c>
    </row>
    <row r="8" spans="1:12" x14ac:dyDescent="0.3">
      <c r="A8" s="14" t="s">
        <v>2950</v>
      </c>
      <c r="C8" s="82" t="s">
        <v>2951</v>
      </c>
      <c r="D8" s="14">
        <v>13</v>
      </c>
      <c r="E8" s="14">
        <v>21</v>
      </c>
      <c r="F8" s="14">
        <v>17</v>
      </c>
      <c r="G8" s="14">
        <f>'20000'!A3</f>
        <v>17</v>
      </c>
    </row>
    <row r="9" spans="1:12" x14ac:dyDescent="0.3">
      <c r="A9" s="14" t="s">
        <v>5268</v>
      </c>
      <c r="C9" s="105" t="s">
        <v>5269</v>
      </c>
      <c r="D9" s="14">
        <v>0</v>
      </c>
      <c r="E9" s="14">
        <v>0</v>
      </c>
      <c r="F9" s="14">
        <v>6</v>
      </c>
      <c r="G9" s="14">
        <f>'22301'!A3</f>
        <v>11</v>
      </c>
    </row>
    <row r="10" spans="1:12" x14ac:dyDescent="0.3">
      <c r="A10" s="14" t="s">
        <v>576</v>
      </c>
      <c r="C10" s="61" t="s">
        <v>2953</v>
      </c>
      <c r="D10" s="14">
        <v>144</v>
      </c>
      <c r="E10" s="14">
        <v>169</v>
      </c>
      <c r="F10" s="14">
        <v>157</v>
      </c>
      <c r="G10" s="14">
        <f>'4457'!A3</f>
        <v>98</v>
      </c>
    </row>
    <row r="11" spans="1:12" x14ac:dyDescent="0.3">
      <c r="A11" s="14" t="s">
        <v>577</v>
      </c>
      <c r="C11" s="62" t="s">
        <v>2948</v>
      </c>
      <c r="D11" s="14">
        <v>17</v>
      </c>
      <c r="E11" s="14">
        <v>18</v>
      </c>
      <c r="F11" s="14">
        <v>18</v>
      </c>
      <c r="G11" s="14">
        <f>'4406'!A3</f>
        <v>17</v>
      </c>
    </row>
    <row r="12" spans="1:12" x14ac:dyDescent="0.3">
      <c r="A12" s="14" t="s">
        <v>3459</v>
      </c>
      <c r="C12" s="87" t="s">
        <v>3460</v>
      </c>
      <c r="D12" s="14">
        <v>13</v>
      </c>
      <c r="E12" s="14">
        <v>36</v>
      </c>
      <c r="F12" s="14">
        <v>63</v>
      </c>
      <c r="G12" s="14">
        <f>'4552'!A3</f>
        <v>76</v>
      </c>
    </row>
    <row r="13" spans="1:12" x14ac:dyDescent="0.3">
      <c r="A13" s="14" t="s">
        <v>5225</v>
      </c>
      <c r="C13" s="97" t="s">
        <v>5226</v>
      </c>
      <c r="D13" s="96" t="s">
        <v>4130</v>
      </c>
      <c r="E13" s="96">
        <v>37</v>
      </c>
      <c r="F13" s="96">
        <v>39</v>
      </c>
      <c r="G13" s="14">
        <f>Outros!A3</f>
        <v>43</v>
      </c>
      <c r="I13" s="169" t="s">
        <v>14389</v>
      </c>
      <c r="J13" s="170"/>
      <c r="K13" s="170"/>
      <c r="L13" s="170"/>
    </row>
    <row r="14" spans="1:12" x14ac:dyDescent="0.3">
      <c r="A14" s="46" t="s">
        <v>556</v>
      </c>
      <c r="B14" s="40"/>
      <c r="C14" s="40"/>
      <c r="D14" s="40">
        <f>SUM(D2:D13)</f>
        <v>8672</v>
      </c>
      <c r="E14" s="40">
        <f>SUM(E2:E13)</f>
        <v>9022</v>
      </c>
      <c r="F14" s="40">
        <f>SUM(F2:F13)</f>
        <v>9138</v>
      </c>
      <c r="G14" s="40">
        <f>SUM(G2:G13)</f>
        <v>9498</v>
      </c>
      <c r="I14" s="170"/>
      <c r="J14" s="170"/>
      <c r="K14" s="170"/>
      <c r="L14" s="170"/>
    </row>
    <row r="18" spans="1:12" ht="112.9" customHeight="1" x14ac:dyDescent="0.3">
      <c r="A18" s="168" t="s">
        <v>14388</v>
      </c>
      <c r="B18" s="168"/>
      <c r="C18" s="168"/>
      <c r="D18" s="168"/>
      <c r="E18" s="168"/>
      <c r="F18" s="168"/>
      <c r="G18" s="168"/>
      <c r="H18" s="168"/>
      <c r="I18" s="168"/>
      <c r="J18" s="168"/>
      <c r="K18" s="168"/>
      <c r="L18" s="168"/>
    </row>
    <row r="19" spans="1:12" ht="4.5" customHeight="1" x14ac:dyDescent="0.3"/>
    <row r="20" spans="1:12" ht="15" customHeight="1" x14ac:dyDescent="0.3">
      <c r="C20" s="98" t="s">
        <v>5227</v>
      </c>
      <c r="D20" s="99"/>
      <c r="E20" s="99"/>
      <c r="F20" s="106" t="s">
        <v>2276</v>
      </c>
      <c r="G20" s="99"/>
      <c r="H20" s="99"/>
    </row>
    <row r="21" spans="1:12" ht="15" customHeight="1" x14ac:dyDescent="0.3">
      <c r="C21" s="165" t="s">
        <v>2258</v>
      </c>
      <c r="D21" s="159" t="s">
        <v>2272</v>
      </c>
      <c r="E21" s="160"/>
      <c r="F21" s="160"/>
      <c r="G21" s="160"/>
      <c r="H21" s="161"/>
    </row>
    <row r="22" spans="1:12" ht="15" customHeight="1" x14ac:dyDescent="0.3">
      <c r="C22" s="165"/>
      <c r="D22" s="162"/>
      <c r="E22" s="163"/>
      <c r="F22" s="163"/>
      <c r="G22" s="163"/>
      <c r="H22" s="164"/>
    </row>
    <row r="23" spans="1:12" ht="15" customHeight="1" x14ac:dyDescent="0.3">
      <c r="C23" s="165" t="s">
        <v>2259</v>
      </c>
      <c r="D23" s="159" t="s">
        <v>2260</v>
      </c>
      <c r="E23" s="160"/>
      <c r="F23" s="160"/>
      <c r="G23" s="160"/>
      <c r="H23" s="161"/>
    </row>
    <row r="24" spans="1:12" ht="15" customHeight="1" x14ac:dyDescent="0.3">
      <c r="C24" s="165"/>
      <c r="D24" s="162"/>
      <c r="E24" s="163"/>
      <c r="F24" s="163"/>
      <c r="G24" s="163"/>
      <c r="H24" s="164"/>
    </row>
    <row r="25" spans="1:12" ht="15" customHeight="1" x14ac:dyDescent="0.3">
      <c r="C25" s="165" t="s">
        <v>2261</v>
      </c>
      <c r="D25" s="159" t="s">
        <v>2262</v>
      </c>
      <c r="E25" s="160"/>
      <c r="F25" s="160"/>
      <c r="G25" s="160"/>
      <c r="H25" s="161"/>
    </row>
    <row r="26" spans="1:12" ht="15" customHeight="1" x14ac:dyDescent="0.3">
      <c r="C26" s="165"/>
      <c r="D26" s="162"/>
      <c r="E26" s="163"/>
      <c r="F26" s="163"/>
      <c r="G26" s="163"/>
      <c r="H26" s="164"/>
    </row>
    <row r="27" spans="1:12" ht="15" customHeight="1" x14ac:dyDescent="0.3">
      <c r="C27" s="165" t="s">
        <v>2263</v>
      </c>
      <c r="D27" s="159" t="s">
        <v>2264</v>
      </c>
      <c r="E27" s="160"/>
      <c r="F27" s="160"/>
      <c r="G27" s="160"/>
      <c r="H27" s="161"/>
    </row>
    <row r="28" spans="1:12" ht="15" customHeight="1" x14ac:dyDescent="0.3">
      <c r="C28" s="165"/>
      <c r="D28" s="162"/>
      <c r="E28" s="163"/>
      <c r="F28" s="163"/>
      <c r="G28" s="163"/>
      <c r="H28" s="164"/>
    </row>
    <row r="29" spans="1:12" ht="15" customHeight="1" x14ac:dyDescent="0.3">
      <c r="C29" s="165" t="s">
        <v>2265</v>
      </c>
      <c r="D29" s="159" t="s">
        <v>2271</v>
      </c>
      <c r="E29" s="160"/>
      <c r="F29" s="160"/>
      <c r="G29" s="160"/>
      <c r="H29" s="161"/>
    </row>
    <row r="30" spans="1:12" ht="15" customHeight="1" x14ac:dyDescent="0.3">
      <c r="C30" s="165"/>
      <c r="D30" s="162"/>
      <c r="E30" s="163"/>
      <c r="F30" s="163"/>
      <c r="G30" s="163"/>
      <c r="H30" s="164"/>
    </row>
    <row r="31" spans="1:12" ht="15" customHeight="1" x14ac:dyDescent="0.3">
      <c r="C31" s="165" t="s">
        <v>2266</v>
      </c>
      <c r="D31" s="159" t="s">
        <v>2267</v>
      </c>
      <c r="E31" s="160"/>
      <c r="F31" s="160"/>
      <c r="G31" s="160"/>
      <c r="H31" s="161"/>
    </row>
    <row r="32" spans="1:12" ht="15" customHeight="1" x14ac:dyDescent="0.3">
      <c r="C32" s="165"/>
      <c r="D32" s="162"/>
      <c r="E32" s="163"/>
      <c r="F32" s="163"/>
      <c r="G32" s="163"/>
      <c r="H32" s="164"/>
    </row>
    <row r="33" spans="3:8" ht="15" customHeight="1" x14ac:dyDescent="0.3">
      <c r="C33" s="165" t="s">
        <v>2268</v>
      </c>
      <c r="D33" s="159" t="s">
        <v>5217</v>
      </c>
      <c r="E33" s="160"/>
      <c r="F33" s="160"/>
      <c r="G33" s="160"/>
      <c r="H33" s="161"/>
    </row>
    <row r="34" spans="3:8" ht="15" customHeight="1" x14ac:dyDescent="0.3">
      <c r="C34" s="165"/>
      <c r="D34" s="162"/>
      <c r="E34" s="163"/>
      <c r="F34" s="163"/>
      <c r="G34" s="163"/>
      <c r="H34" s="164"/>
    </row>
    <row r="35" spans="3:8" ht="15" customHeight="1" x14ac:dyDescent="0.3">
      <c r="C35" s="165" t="s">
        <v>2269</v>
      </c>
      <c r="D35" s="159" t="s">
        <v>2273</v>
      </c>
      <c r="E35" s="160"/>
      <c r="F35" s="160"/>
      <c r="G35" s="160"/>
      <c r="H35" s="161"/>
    </row>
    <row r="36" spans="3:8" ht="15" customHeight="1" x14ac:dyDescent="0.3">
      <c r="C36" s="165"/>
      <c r="D36" s="162"/>
      <c r="E36" s="163"/>
      <c r="F36" s="163"/>
      <c r="G36" s="163"/>
      <c r="H36" s="164"/>
    </row>
    <row r="37" spans="3:8" ht="15" customHeight="1" x14ac:dyDescent="0.3">
      <c r="C37" s="166" t="s">
        <v>5270</v>
      </c>
      <c r="D37" s="159" t="s">
        <v>2274</v>
      </c>
      <c r="E37" s="160"/>
      <c r="F37" s="160"/>
      <c r="G37" s="160"/>
      <c r="H37" s="161"/>
    </row>
    <row r="38" spans="3:8" ht="15" customHeight="1" x14ac:dyDescent="0.3">
      <c r="C38" s="165"/>
      <c r="D38" s="162"/>
      <c r="E38" s="163"/>
      <c r="F38" s="163"/>
      <c r="G38" s="163"/>
      <c r="H38" s="164"/>
    </row>
    <row r="39" spans="3:8" ht="13.5" customHeight="1" x14ac:dyDescent="0.3">
      <c r="C39" s="165" t="s">
        <v>2270</v>
      </c>
      <c r="D39" s="159" t="s">
        <v>2275</v>
      </c>
      <c r="E39" s="160"/>
      <c r="F39" s="160"/>
      <c r="G39" s="160"/>
      <c r="H39" s="161"/>
    </row>
    <row r="40" spans="3:8" ht="15" customHeight="1" x14ac:dyDescent="0.3">
      <c r="C40" s="165"/>
      <c r="D40" s="162"/>
      <c r="E40" s="163"/>
      <c r="F40" s="163"/>
      <c r="G40" s="163"/>
      <c r="H40" s="164"/>
    </row>
    <row r="41" spans="3:8" ht="13.5" customHeight="1" x14ac:dyDescent="0.3">
      <c r="C41" s="158" t="s">
        <v>5218</v>
      </c>
      <c r="D41" s="159" t="s">
        <v>5219</v>
      </c>
      <c r="E41" s="160"/>
      <c r="F41" s="160"/>
      <c r="G41" s="160"/>
      <c r="H41" s="161"/>
    </row>
    <row r="42" spans="3:8" ht="13.5" customHeight="1" x14ac:dyDescent="0.3">
      <c r="C42" s="158"/>
      <c r="D42" s="162"/>
      <c r="E42" s="163"/>
      <c r="F42" s="163"/>
      <c r="G42" s="163"/>
      <c r="H42" s="164"/>
    </row>
    <row r="43" spans="3:8" x14ac:dyDescent="0.3">
      <c r="C43" s="158" t="s">
        <v>5271</v>
      </c>
      <c r="D43" s="159" t="s">
        <v>5272</v>
      </c>
      <c r="E43" s="160"/>
      <c r="F43" s="160"/>
      <c r="G43" s="160"/>
      <c r="H43" s="161"/>
    </row>
    <row r="44" spans="3:8" x14ac:dyDescent="0.3">
      <c r="C44" s="158"/>
      <c r="D44" s="162"/>
      <c r="E44" s="163"/>
      <c r="F44" s="163"/>
      <c r="G44" s="163"/>
      <c r="H44" s="164"/>
    </row>
  </sheetData>
  <sheetProtection algorithmName="SHA-512" hashValue="8I+8GdfTLyAQokWGl8YEIG4dOpc0zSX9y1YJpk1j0auAuUHOcIIrVvxFw4PYiI+3DsfwmbbZIlAQ/yMo7YOSaQ==" saltValue="EVUj30aoYAzHRny/S0FNZA==" spinCount="100000" sheet="1" objects="1" scenarios="1" sort="0" autoFilter="0"/>
  <mergeCells count="27">
    <mergeCell ref="I1:L1"/>
    <mergeCell ref="C21:C22"/>
    <mergeCell ref="D21:H22"/>
    <mergeCell ref="A18:L18"/>
    <mergeCell ref="I13:L14"/>
    <mergeCell ref="C31:C32"/>
    <mergeCell ref="C27:C28"/>
    <mergeCell ref="C29:C30"/>
    <mergeCell ref="C39:C40"/>
    <mergeCell ref="C37:C38"/>
    <mergeCell ref="C35:C36"/>
    <mergeCell ref="C43:C44"/>
    <mergeCell ref="D43:H44"/>
    <mergeCell ref="C41:C42"/>
    <mergeCell ref="D41:H42"/>
    <mergeCell ref="D23:H24"/>
    <mergeCell ref="D25:H26"/>
    <mergeCell ref="D27:H28"/>
    <mergeCell ref="D29:H30"/>
    <mergeCell ref="D31:H32"/>
    <mergeCell ref="D33:H34"/>
    <mergeCell ref="D35:H36"/>
    <mergeCell ref="D37:H38"/>
    <mergeCell ref="D39:H40"/>
    <mergeCell ref="C25:C26"/>
    <mergeCell ref="C23:C24"/>
    <mergeCell ref="C33:C34"/>
  </mergeCells>
  <phoneticPr fontId="10" type="noConversion"/>
  <hyperlinks>
    <hyperlink ref="C21:C22" r:id="rId1" display="A0002 " xr:uid="{00000000-0004-0000-0100-000000000000}"/>
    <hyperlink ref="C23:C24" r:id="rId2" display="A0003 " xr:uid="{00000000-0004-0000-0100-000001000000}"/>
    <hyperlink ref="C25:C26" r:id="rId3" display="A0005 " xr:uid="{00000000-0004-0000-0100-000003000000}"/>
    <hyperlink ref="C27:C28" r:id="rId4" display="A0008 " xr:uid="{00000000-0004-0000-0100-000004000000}"/>
    <hyperlink ref="C29:C30" r:id="rId5" display="A0010 " xr:uid="{00000000-0004-0000-0100-000005000000}"/>
    <hyperlink ref="C31:C32" r:id="rId6" display="A0017 " xr:uid="{00000000-0004-0000-0100-000006000000}"/>
    <hyperlink ref="C33:C34" r:id="rId7" display="A0018 " xr:uid="{00000000-0004-0000-0100-000007000000}"/>
    <hyperlink ref="C35:C36" r:id="rId8" display="A0019 " xr:uid="{00000000-0004-0000-0100-000008000000}"/>
    <hyperlink ref="C37:C38" r:id="rId9" display="A0021 " xr:uid="{00000000-0004-0000-0100-000009000000}"/>
    <hyperlink ref="C39:C40" r:id="rId10" display="A0022 " xr:uid="{00000000-0004-0000-0100-00000A000000}"/>
    <hyperlink ref="C41" r:id="rId11" display="javascript:verFicha('A0024')" xr:uid="{06E1C409-E4FE-41BD-B537-D4B9D2693052}"/>
    <hyperlink ref="C43" r:id="rId12" display="javascript:verFicha('A0024')" xr:uid="{DB4B5973-F7C1-4F86-A2C9-C05856F3C72C}"/>
    <hyperlink ref="C41:C42" r:id="rId13" display="A0024 " xr:uid="{1EA5428F-0DB7-453C-B922-A9D1A4BD195C}"/>
    <hyperlink ref="C43:C44" r:id="rId14" display="A0024 " xr:uid="{E09372F6-34B9-47B3-898D-8461CF48CB0D}"/>
  </hyperlinks>
  <pageMargins left="0.75" right="0.75" top="1" bottom="1" header="0" footer="0"/>
  <pageSetup paperSize="9" orientation="landscape" r:id="rId15"/>
  <headerFooter alignWithMargins="0"/>
  <drawing r:id="rId1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A1:AZ51"/>
  <sheetViews>
    <sheetView showGridLines="0" zoomScale="90" zoomScaleNormal="90" workbookViewId="0">
      <pane ySplit="9" topLeftCell="A10" activePane="bottomLeft" state="frozen"/>
      <selection pane="bottomLeft" activeCell="B6" sqref="B6:C6"/>
    </sheetView>
  </sheetViews>
  <sheetFormatPr defaultColWidth="9.140625" defaultRowHeight="15" x14ac:dyDescent="0.35"/>
  <cols>
    <col min="1" max="1" width="12.7109375" style="1" customWidth="1"/>
    <col min="2" max="2" width="6.7109375" style="1" customWidth="1"/>
    <col min="3" max="3" width="12.7109375" style="1" customWidth="1"/>
    <col min="4" max="4" width="100.7109375" style="1" customWidth="1"/>
    <col min="5" max="7" width="9.140625" style="1"/>
    <col min="8" max="8" width="10.5703125" style="1" bestFit="1" customWidth="1"/>
    <col min="9" max="26" width="9.140625" style="1"/>
    <col min="27" max="52" width="9.140625" style="1" hidden="1" customWidth="1"/>
    <col min="53" max="53" width="9.140625" style="1" customWidth="1"/>
    <col min="54" max="16384" width="9.140625" style="1"/>
  </cols>
  <sheetData>
    <row r="1" spans="1:44" ht="15.6" customHeight="1" x14ac:dyDescent="0.35">
      <c r="A1" s="171" t="str">
        <f>Resumo!$A$2</f>
        <v>ISO 9001</v>
      </c>
      <c r="B1" s="171"/>
      <c r="C1" s="171"/>
      <c r="D1" s="55"/>
    </row>
    <row r="2" spans="1:44" ht="15.6" customHeight="1" x14ac:dyDescent="0.35">
      <c r="A2" s="172"/>
      <c r="B2" s="172"/>
      <c r="C2" s="172"/>
      <c r="D2" s="55"/>
    </row>
    <row r="3" spans="1:44" x14ac:dyDescent="0.35">
      <c r="A3" s="66">
        <f>SUM(AA9:AA9)</f>
        <v>6348</v>
      </c>
      <c r="B3" s="67" t="s">
        <v>2278</v>
      </c>
      <c r="C3" s="68"/>
    </row>
    <row r="4" spans="1:44" ht="15" customHeight="1" x14ac:dyDescent="0.35">
      <c r="A4" s="176" t="s">
        <v>3988</v>
      </c>
      <c r="B4" s="176"/>
      <c r="C4" s="176"/>
    </row>
    <row r="5" spans="1:44" x14ac:dyDescent="0.35">
      <c r="A5" s="89" t="s">
        <v>541</v>
      </c>
      <c r="B5" s="173" t="s">
        <v>540</v>
      </c>
      <c r="C5" s="174"/>
      <c r="AA5" s="2" t="s">
        <v>541</v>
      </c>
    </row>
    <row r="6" spans="1:44" x14ac:dyDescent="0.35">
      <c r="A6" s="88" t="s">
        <v>1482</v>
      </c>
      <c r="B6" s="175" t="s">
        <v>4521</v>
      </c>
      <c r="C6" s="175"/>
      <c r="AA6" s="12" t="str">
        <f>$A$6</f>
        <v>*9001*</v>
      </c>
    </row>
    <row r="7" spans="1:44" x14ac:dyDescent="0.35">
      <c r="A7" s="73" t="s">
        <v>4522</v>
      </c>
      <c r="B7" s="74"/>
      <c r="C7" s="63">
        <f>DCOUNTA([0]!BDECate9000,1,A5:B6)</f>
        <v>350</v>
      </c>
    </row>
    <row r="8" spans="1:44" x14ac:dyDescent="0.35">
      <c r="AA8" s="1" t="str">
        <f>Resumo!$C$20</f>
        <v>Acreditação</v>
      </c>
      <c r="AB8" s="1" t="s">
        <v>502</v>
      </c>
      <c r="AC8" s="1" t="s">
        <v>502</v>
      </c>
    </row>
    <row r="9" spans="1:44" x14ac:dyDescent="0.35">
      <c r="A9" s="1" t="s">
        <v>2277</v>
      </c>
      <c r="B9" s="64"/>
      <c r="C9" s="41" t="s">
        <v>2280</v>
      </c>
      <c r="D9" s="1" t="s">
        <v>2281</v>
      </c>
      <c r="AA9" s="6">
        <f>DCOUNTA([0]!BDECate9000,1,AA5:AA6)</f>
        <v>6348</v>
      </c>
      <c r="AB9" s="9" t="s">
        <v>503</v>
      </c>
      <c r="AC9" s="9" t="s">
        <v>504</v>
      </c>
      <c r="AE9" s="2" t="s">
        <v>541</v>
      </c>
      <c r="AF9" s="4" t="s">
        <v>539</v>
      </c>
      <c r="AK9" s="2" t="s">
        <v>541</v>
      </c>
      <c r="AL9" s="4" t="s">
        <v>539</v>
      </c>
      <c r="AO9" s="2" t="s">
        <v>541</v>
      </c>
      <c r="AP9" s="4" t="s">
        <v>539</v>
      </c>
    </row>
    <row r="10" spans="1:44" ht="15" customHeight="1" x14ac:dyDescent="0.35">
      <c r="A10" s="48">
        <v>1</v>
      </c>
      <c r="B10" s="65"/>
      <c r="C10" s="7">
        <f t="shared" ref="C10:C48" si="0">SUM(AA10:AC10)</f>
        <v>168</v>
      </c>
      <c r="D10" s="53" t="s">
        <v>2121</v>
      </c>
      <c r="AA10" s="1">
        <f>DCOUNTA([0]!BDECate9000,1,AE9:AF10)</f>
        <v>40</v>
      </c>
      <c r="AB10" s="1">
        <f>DCOUNTA([0]!BDECate9000,1,AK9:AL10)</f>
        <v>6</v>
      </c>
      <c r="AC10" s="1">
        <f>DCOUNTA([0]!BDECate9000,1,AO9:AP10)</f>
        <v>122</v>
      </c>
      <c r="AE10" s="3" t="str">
        <f>$A$6</f>
        <v>*9001*</v>
      </c>
      <c r="AF10" s="5">
        <f>$A$10</f>
        <v>1</v>
      </c>
      <c r="AG10" s="2" t="s">
        <v>541</v>
      </c>
      <c r="AH10" s="4" t="s">
        <v>539</v>
      </c>
      <c r="AK10" s="3" t="str">
        <f>$A$6</f>
        <v>*9001*</v>
      </c>
      <c r="AL10" s="1" t="str">
        <f>$A$10&amp;";*"</f>
        <v>1;*</v>
      </c>
      <c r="AM10" s="2" t="s">
        <v>541</v>
      </c>
      <c r="AN10" s="4" t="s">
        <v>539</v>
      </c>
      <c r="AO10" s="3" t="str">
        <f>$A$6</f>
        <v>*9001*</v>
      </c>
      <c r="AP10" s="5" t="str">
        <f>"*;"&amp;$A10</f>
        <v>*;1</v>
      </c>
      <c r="AQ10" s="2" t="s">
        <v>541</v>
      </c>
      <c r="AR10" s="4" t="s">
        <v>539</v>
      </c>
    </row>
    <row r="11" spans="1:44" ht="15" customHeight="1" x14ac:dyDescent="0.35">
      <c r="A11" s="48">
        <v>2</v>
      </c>
      <c r="B11" s="65"/>
      <c r="C11" s="7">
        <f t="shared" si="0"/>
        <v>394</v>
      </c>
      <c r="D11" s="53" t="s">
        <v>2122</v>
      </c>
      <c r="AA11" s="1">
        <f>DCOUNTA([0]!BDECate9000,1,AG10:AH11)</f>
        <v>33</v>
      </c>
      <c r="AB11" s="1">
        <f>DCOUNTA([0]!BDECate9000,1,AM10:AN11)</f>
        <v>17</v>
      </c>
      <c r="AC11" s="1">
        <f>DCOUNTA([0]!BDECate9000,1,AQ10:AR11)</f>
        <v>344</v>
      </c>
      <c r="AE11" s="2" t="s">
        <v>541</v>
      </c>
      <c r="AF11" s="4" t="s">
        <v>539</v>
      </c>
      <c r="AG11" s="3" t="str">
        <f>$A$6</f>
        <v>*9001*</v>
      </c>
      <c r="AH11" s="5">
        <f>$A$11</f>
        <v>2</v>
      </c>
      <c r="AK11" s="2" t="s">
        <v>541</v>
      </c>
      <c r="AL11" s="4" t="s">
        <v>539</v>
      </c>
      <c r="AM11" s="3" t="str">
        <f>$A$6</f>
        <v>*9001*</v>
      </c>
      <c r="AN11" s="1" t="str">
        <f>$A$11&amp;";*"</f>
        <v>2;*</v>
      </c>
      <c r="AO11" s="2" t="s">
        <v>541</v>
      </c>
      <c r="AP11" s="4" t="s">
        <v>539</v>
      </c>
      <c r="AQ11" s="3" t="str">
        <f>$A$6</f>
        <v>*9001*</v>
      </c>
      <c r="AR11" s="5" t="str">
        <f>"*;"&amp;$A11</f>
        <v>*;2</v>
      </c>
    </row>
    <row r="12" spans="1:44" ht="15" customHeight="1" x14ac:dyDescent="0.35">
      <c r="A12" s="48">
        <v>3</v>
      </c>
      <c r="B12" s="65"/>
      <c r="C12" s="7">
        <f t="shared" si="0"/>
        <v>535</v>
      </c>
      <c r="D12" s="53" t="s">
        <v>2123</v>
      </c>
      <c r="AA12" s="1">
        <f>DCOUNTA([0]!BDECate9000,1,AE11:AF12)</f>
        <v>158</v>
      </c>
      <c r="AB12" s="1">
        <f>DCOUNTA([0]!BDECate9000,1,AK11:AL12)</f>
        <v>17</v>
      </c>
      <c r="AC12" s="1">
        <f>DCOUNTA([0]!BDECate9000,1,AO11:AP12)</f>
        <v>360</v>
      </c>
      <c r="AE12" s="3" t="str">
        <f>$A$6</f>
        <v>*9001*</v>
      </c>
      <c r="AF12" s="5">
        <f>$A$12</f>
        <v>3</v>
      </c>
      <c r="AG12" s="2" t="s">
        <v>541</v>
      </c>
      <c r="AH12" s="4" t="s">
        <v>539</v>
      </c>
      <c r="AK12" s="3" t="str">
        <f>$A$6</f>
        <v>*9001*</v>
      </c>
      <c r="AL12" s="1" t="str">
        <f>$A$12&amp;";*"</f>
        <v>3;*</v>
      </c>
      <c r="AM12" s="2" t="s">
        <v>541</v>
      </c>
      <c r="AN12" s="4" t="s">
        <v>539</v>
      </c>
      <c r="AO12" s="3" t="str">
        <f>$A$6</f>
        <v>*9001*</v>
      </c>
      <c r="AP12" s="5" t="str">
        <f>"*;"&amp;$A12</f>
        <v>*;3</v>
      </c>
      <c r="AQ12" s="2" t="s">
        <v>541</v>
      </c>
      <c r="AR12" s="4" t="s">
        <v>539</v>
      </c>
    </row>
    <row r="13" spans="1:44" ht="15" customHeight="1" x14ac:dyDescent="0.35">
      <c r="A13" s="48">
        <v>4</v>
      </c>
      <c r="B13" s="65"/>
      <c r="C13" s="7">
        <f t="shared" si="0"/>
        <v>202</v>
      </c>
      <c r="D13" s="53" t="s">
        <v>2124</v>
      </c>
      <c r="AA13" s="1">
        <f>DCOUNTA([0]!BDECate9000,1,AG12:AH13)</f>
        <v>189</v>
      </c>
      <c r="AB13" s="1">
        <f>DCOUNTA([0]!BDECate9000,1,AM12:AN13)</f>
        <v>12</v>
      </c>
      <c r="AC13" s="1">
        <f>DCOUNTA([0]!BDECate9000,1,AQ12:AR13)</f>
        <v>1</v>
      </c>
      <c r="AE13" s="2" t="s">
        <v>541</v>
      </c>
      <c r="AF13" s="4" t="s">
        <v>539</v>
      </c>
      <c r="AG13" s="3" t="str">
        <f>$A$6</f>
        <v>*9001*</v>
      </c>
      <c r="AH13" s="5">
        <f>$A$13</f>
        <v>4</v>
      </c>
      <c r="AK13" s="2" t="s">
        <v>541</v>
      </c>
      <c r="AL13" s="4" t="s">
        <v>539</v>
      </c>
      <c r="AM13" s="3" t="str">
        <f>$A$6</f>
        <v>*9001*</v>
      </c>
      <c r="AN13" s="1" t="str">
        <f>$A$13&amp;";*"</f>
        <v>4;*</v>
      </c>
      <c r="AO13" s="2" t="s">
        <v>541</v>
      </c>
      <c r="AP13" s="4" t="s">
        <v>539</v>
      </c>
      <c r="AQ13" s="3" t="str">
        <f>$A$6</f>
        <v>*9001*</v>
      </c>
      <c r="AR13" s="5" t="str">
        <f>"*;"&amp;$A13</f>
        <v>*;4</v>
      </c>
    </row>
    <row r="14" spans="1:44" ht="15" customHeight="1" x14ac:dyDescent="0.35">
      <c r="A14" s="48">
        <v>5</v>
      </c>
      <c r="B14" s="65"/>
      <c r="C14" s="7">
        <f t="shared" si="0"/>
        <v>48</v>
      </c>
      <c r="D14" s="53" t="s">
        <v>2125</v>
      </c>
      <c r="AA14" s="1">
        <f>DCOUNTA([0]!BDECate9000,1,AE13:AF14)</f>
        <v>44</v>
      </c>
      <c r="AB14" s="1">
        <f>DCOUNTA([0]!BDECate9000,1,AK13:AL14)</f>
        <v>3</v>
      </c>
      <c r="AC14" s="1">
        <f>DCOUNTA([0]!BDECate9000,1,AO13:AP14)</f>
        <v>1</v>
      </c>
      <c r="AE14" s="3" t="str">
        <f>$A$6</f>
        <v>*9001*</v>
      </c>
      <c r="AF14" s="5">
        <f>$A$14</f>
        <v>5</v>
      </c>
      <c r="AG14" s="2" t="s">
        <v>541</v>
      </c>
      <c r="AH14" s="4" t="s">
        <v>539</v>
      </c>
      <c r="AK14" s="3" t="str">
        <f>$A$6</f>
        <v>*9001*</v>
      </c>
      <c r="AL14" s="1" t="str">
        <f>$A$14&amp;";*"</f>
        <v>5;*</v>
      </c>
      <c r="AM14" s="2" t="s">
        <v>541</v>
      </c>
      <c r="AN14" s="4" t="s">
        <v>539</v>
      </c>
      <c r="AO14" s="3" t="str">
        <f>$A$6</f>
        <v>*9001*</v>
      </c>
      <c r="AP14" s="5" t="str">
        <f>"*;"&amp;$A14</f>
        <v>*;5</v>
      </c>
      <c r="AQ14" s="2" t="s">
        <v>541</v>
      </c>
      <c r="AR14" s="4" t="s">
        <v>539</v>
      </c>
    </row>
    <row r="15" spans="1:44" ht="15" customHeight="1" x14ac:dyDescent="0.35">
      <c r="A15" s="48">
        <v>6</v>
      </c>
      <c r="B15" s="65"/>
      <c r="C15" s="7">
        <f t="shared" si="0"/>
        <v>95</v>
      </c>
      <c r="D15" s="53" t="s">
        <v>2126</v>
      </c>
      <c r="AA15" s="1">
        <f>DCOUNTA([0]!BDECate9000,1,AG14:AH15)</f>
        <v>82</v>
      </c>
      <c r="AB15" s="1">
        <f>DCOUNTA([0]!BDECate9000,1,AM14:AN15)</f>
        <v>11</v>
      </c>
      <c r="AC15" s="1">
        <f>DCOUNTA([0]!BDECate9000,1,AQ14:AR15)</f>
        <v>2</v>
      </c>
      <c r="AE15" s="2" t="s">
        <v>541</v>
      </c>
      <c r="AF15" s="4" t="s">
        <v>539</v>
      </c>
      <c r="AG15" s="3" t="str">
        <f>$A$6</f>
        <v>*9001*</v>
      </c>
      <c r="AH15" s="5">
        <f>$A$15</f>
        <v>6</v>
      </c>
      <c r="AK15" s="2" t="s">
        <v>541</v>
      </c>
      <c r="AL15" s="4" t="s">
        <v>539</v>
      </c>
      <c r="AM15" s="3" t="str">
        <f>$A$6</f>
        <v>*9001*</v>
      </c>
      <c r="AN15" s="1" t="str">
        <f>$A$15&amp;";*"</f>
        <v>6;*</v>
      </c>
      <c r="AO15" s="2" t="s">
        <v>541</v>
      </c>
      <c r="AP15" s="4" t="s">
        <v>539</v>
      </c>
      <c r="AQ15" s="3" t="str">
        <f>$A$6</f>
        <v>*9001*</v>
      </c>
      <c r="AR15" s="5" t="str">
        <f>"*;"&amp;$A15</f>
        <v>*;6</v>
      </c>
    </row>
    <row r="16" spans="1:44" ht="15" customHeight="1" x14ac:dyDescent="0.35">
      <c r="A16" s="48">
        <v>7</v>
      </c>
      <c r="B16" s="65"/>
      <c r="C16" s="7">
        <f t="shared" si="0"/>
        <v>73</v>
      </c>
      <c r="D16" s="53" t="s">
        <v>2127</v>
      </c>
      <c r="AA16" s="1">
        <f>DCOUNTA([0]!BDECate9000,1,AE15:AF16)</f>
        <v>67</v>
      </c>
      <c r="AB16" s="1">
        <f>DCOUNTA([0]!BDECate9000,1,AK15:AL16)</f>
        <v>5</v>
      </c>
      <c r="AC16" s="1">
        <f>DCOUNTA([0]!BDECate9000,1,AO15:AP16)</f>
        <v>1</v>
      </c>
      <c r="AE16" s="3" t="str">
        <f>$A$6</f>
        <v>*9001*</v>
      </c>
      <c r="AF16" s="5">
        <f>$A$16</f>
        <v>7</v>
      </c>
      <c r="AG16" s="2" t="s">
        <v>541</v>
      </c>
      <c r="AH16" s="4" t="s">
        <v>539</v>
      </c>
      <c r="AK16" s="3" t="str">
        <f>$A$6</f>
        <v>*9001*</v>
      </c>
      <c r="AL16" s="1" t="str">
        <f>$A$16&amp;";*"</f>
        <v>7;*</v>
      </c>
      <c r="AM16" s="2" t="s">
        <v>541</v>
      </c>
      <c r="AN16" s="4" t="s">
        <v>539</v>
      </c>
      <c r="AO16" s="3" t="str">
        <f>$A$6</f>
        <v>*9001*</v>
      </c>
      <c r="AP16" s="5" t="str">
        <f>"*;"&amp;$A16</f>
        <v>*;7</v>
      </c>
      <c r="AQ16" s="2" t="s">
        <v>541</v>
      </c>
      <c r="AR16" s="4" t="s">
        <v>539</v>
      </c>
    </row>
    <row r="17" spans="1:44" ht="15" customHeight="1" x14ac:dyDescent="0.35">
      <c r="A17" s="48">
        <v>8</v>
      </c>
      <c r="B17" s="65"/>
      <c r="C17" s="7">
        <f t="shared" si="0"/>
        <v>3</v>
      </c>
      <c r="D17" s="53" t="s">
        <v>2128</v>
      </c>
      <c r="AA17" s="1">
        <f>DCOUNTA([0]!BDECate9000,1,AG16:AH17)</f>
        <v>2</v>
      </c>
      <c r="AB17" s="1">
        <f>DCOUNTA([0]!BDECate9000,1,AM16:AN17)</f>
        <v>0</v>
      </c>
      <c r="AC17" s="1">
        <f>DCOUNTA([0]!BDECate9000,1,AQ16:AR17)</f>
        <v>1</v>
      </c>
      <c r="AE17" s="2" t="s">
        <v>541</v>
      </c>
      <c r="AF17" s="4" t="s">
        <v>539</v>
      </c>
      <c r="AG17" s="3" t="str">
        <f>$A$6</f>
        <v>*9001*</v>
      </c>
      <c r="AH17" s="5">
        <f>$A$17</f>
        <v>8</v>
      </c>
      <c r="AK17" s="2" t="s">
        <v>541</v>
      </c>
      <c r="AL17" s="4" t="s">
        <v>539</v>
      </c>
      <c r="AM17" s="3" t="str">
        <f>$A$6</f>
        <v>*9001*</v>
      </c>
      <c r="AN17" s="1" t="str">
        <f>$A$17&amp;";*"</f>
        <v>8;*</v>
      </c>
      <c r="AO17" s="2" t="s">
        <v>541</v>
      </c>
      <c r="AP17" s="4" t="s">
        <v>539</v>
      </c>
      <c r="AQ17" s="3" t="str">
        <f>$A$6</f>
        <v>*9001*</v>
      </c>
      <c r="AR17" s="5" t="str">
        <f>"*;"&amp;$A17</f>
        <v>*;8</v>
      </c>
    </row>
    <row r="18" spans="1:44" ht="15" customHeight="1" x14ac:dyDescent="0.35">
      <c r="A18" s="48">
        <v>9</v>
      </c>
      <c r="B18" s="65"/>
      <c r="C18" s="7">
        <f t="shared" si="0"/>
        <v>95</v>
      </c>
      <c r="D18" s="53" t="s">
        <v>2129</v>
      </c>
      <c r="AA18" s="1">
        <f>DCOUNTA([0]!BDECate9000,1,AE17:AF18)</f>
        <v>88</v>
      </c>
      <c r="AB18" s="1">
        <f>DCOUNTA([0]!BDECate9000,1,AK17:AL18)</f>
        <v>7</v>
      </c>
      <c r="AC18" s="1">
        <f>DCOUNTA([0]!BDECate9000,1,AO17:AP18)</f>
        <v>0</v>
      </c>
      <c r="AE18" s="3" t="str">
        <f>$A$6</f>
        <v>*9001*</v>
      </c>
      <c r="AF18" s="5">
        <f>$A$18</f>
        <v>9</v>
      </c>
      <c r="AG18" s="2" t="s">
        <v>541</v>
      </c>
      <c r="AH18" s="4" t="s">
        <v>539</v>
      </c>
      <c r="AK18" s="3" t="str">
        <f>$A$6</f>
        <v>*9001*</v>
      </c>
      <c r="AL18" s="1" t="str">
        <f>$A$18&amp;";*"</f>
        <v>9;*</v>
      </c>
      <c r="AM18" s="2" t="s">
        <v>541</v>
      </c>
      <c r="AN18" s="4" t="s">
        <v>539</v>
      </c>
      <c r="AO18" s="3" t="str">
        <f>$A$6</f>
        <v>*9001*</v>
      </c>
      <c r="AP18" s="5" t="str">
        <f>"*;"&amp;$A18</f>
        <v>*;9</v>
      </c>
      <c r="AQ18" s="2" t="s">
        <v>541</v>
      </c>
      <c r="AR18" s="4" t="s">
        <v>539</v>
      </c>
    </row>
    <row r="19" spans="1:44" ht="15" customHeight="1" x14ac:dyDescent="0.35">
      <c r="A19" s="48">
        <v>10</v>
      </c>
      <c r="B19" s="65"/>
      <c r="C19" s="7">
        <f t="shared" si="0"/>
        <v>3</v>
      </c>
      <c r="D19" s="53" t="s">
        <v>2130</v>
      </c>
      <c r="AA19" s="1">
        <f>DCOUNTA([0]!BDECate9000,1,AG18:AH19)</f>
        <v>1</v>
      </c>
      <c r="AB19" s="1">
        <f>DCOUNTA([0]!BDECate9000,1,AM18:AN19)</f>
        <v>2</v>
      </c>
      <c r="AC19" s="1">
        <f>DCOUNTA([0]!BDECate9000,1,AQ18:AR19)</f>
        <v>0</v>
      </c>
      <c r="AE19" s="2" t="s">
        <v>541</v>
      </c>
      <c r="AF19" s="4" t="s">
        <v>539</v>
      </c>
      <c r="AG19" s="3" t="str">
        <f>$A$6</f>
        <v>*9001*</v>
      </c>
      <c r="AH19" s="5">
        <f>$A$19</f>
        <v>10</v>
      </c>
      <c r="AK19" s="2" t="s">
        <v>541</v>
      </c>
      <c r="AL19" s="4" t="s">
        <v>539</v>
      </c>
      <c r="AM19" s="3" t="str">
        <f>$A$6</f>
        <v>*9001*</v>
      </c>
      <c r="AN19" s="1" t="str">
        <f>$A$19&amp;";*"</f>
        <v>10;*</v>
      </c>
      <c r="AO19" s="2" t="s">
        <v>541</v>
      </c>
      <c r="AP19" s="4" t="s">
        <v>539</v>
      </c>
      <c r="AQ19" s="3" t="str">
        <f>$A$6</f>
        <v>*9001*</v>
      </c>
      <c r="AR19" s="5" t="str">
        <f>"*;"&amp;$A19</f>
        <v>*;10</v>
      </c>
    </row>
    <row r="20" spans="1:44" ht="15" customHeight="1" x14ac:dyDescent="0.35">
      <c r="A20" s="48">
        <v>11</v>
      </c>
      <c r="B20" s="65"/>
      <c r="C20" s="7">
        <f t="shared" si="0"/>
        <v>0</v>
      </c>
      <c r="D20" s="53" t="s">
        <v>2131</v>
      </c>
      <c r="AA20" s="1">
        <f>DCOUNTA([0]!BDECate9000,1,AE19:AF20)</f>
        <v>0</v>
      </c>
      <c r="AB20" s="1">
        <f>DCOUNTA([0]!BDECate9000,1,AK19:AL20)</f>
        <v>0</v>
      </c>
      <c r="AC20" s="1">
        <f>DCOUNTA([0]!BDECate9000,1,AO19:AP20)</f>
        <v>0</v>
      </c>
      <c r="AE20" s="3" t="str">
        <f>$A$6</f>
        <v>*9001*</v>
      </c>
      <c r="AF20" s="5">
        <f>$A$20</f>
        <v>11</v>
      </c>
      <c r="AG20" s="2" t="s">
        <v>541</v>
      </c>
      <c r="AH20" s="4" t="s">
        <v>539</v>
      </c>
      <c r="AK20" s="3" t="str">
        <f>$A$6</f>
        <v>*9001*</v>
      </c>
      <c r="AL20" s="1" t="str">
        <f>$A$20&amp;";*"</f>
        <v>11;*</v>
      </c>
      <c r="AM20" s="2" t="s">
        <v>541</v>
      </c>
      <c r="AN20" s="4" t="s">
        <v>539</v>
      </c>
      <c r="AO20" s="3" t="str">
        <f>$A$6</f>
        <v>*9001*</v>
      </c>
      <c r="AP20" s="5" t="str">
        <f>"*;"&amp;$A20</f>
        <v>*;11</v>
      </c>
      <c r="AQ20" s="2" t="s">
        <v>541</v>
      </c>
      <c r="AR20" s="4" t="s">
        <v>539</v>
      </c>
    </row>
    <row r="21" spans="1:44" ht="15" customHeight="1" x14ac:dyDescent="0.35">
      <c r="A21" s="48">
        <v>12</v>
      </c>
      <c r="B21" s="65"/>
      <c r="C21" s="7">
        <f t="shared" si="0"/>
        <v>147</v>
      </c>
      <c r="D21" s="53" t="s">
        <v>2132</v>
      </c>
      <c r="AA21" s="1">
        <f>DCOUNTA([0]!BDECate9000,1,AG20:AH21)</f>
        <v>120</v>
      </c>
      <c r="AB21" s="1">
        <f>DCOUNTA([0]!BDECate9000,1,AM20:AN21)</f>
        <v>26</v>
      </c>
      <c r="AC21" s="1">
        <f>DCOUNTA([0]!BDECate9000,1,AQ20:AR21)</f>
        <v>1</v>
      </c>
      <c r="AE21" s="2" t="s">
        <v>541</v>
      </c>
      <c r="AF21" s="4" t="s">
        <v>539</v>
      </c>
      <c r="AG21" s="3" t="str">
        <f>$A$6</f>
        <v>*9001*</v>
      </c>
      <c r="AH21" s="5">
        <f>$A$21</f>
        <v>12</v>
      </c>
      <c r="AK21" s="2" t="s">
        <v>541</v>
      </c>
      <c r="AL21" s="4" t="s">
        <v>539</v>
      </c>
      <c r="AM21" s="3" t="str">
        <f>$A$6</f>
        <v>*9001*</v>
      </c>
      <c r="AN21" s="1" t="str">
        <f>$A$21&amp;";*"</f>
        <v>12;*</v>
      </c>
      <c r="AO21" s="2" t="s">
        <v>541</v>
      </c>
      <c r="AP21" s="4" t="s">
        <v>539</v>
      </c>
      <c r="AQ21" s="3" t="str">
        <f>$A$6</f>
        <v>*9001*</v>
      </c>
      <c r="AR21" s="5" t="str">
        <f>"*;"&amp;$A21</f>
        <v>*;12</v>
      </c>
    </row>
    <row r="22" spans="1:44" ht="15" customHeight="1" x14ac:dyDescent="0.35">
      <c r="A22" s="48">
        <v>13</v>
      </c>
      <c r="B22" s="65"/>
      <c r="C22" s="7">
        <f t="shared" si="0"/>
        <v>15</v>
      </c>
      <c r="D22" s="53" t="s">
        <v>2133</v>
      </c>
      <c r="AA22" s="1">
        <f>DCOUNTA([0]!BDECate9000,1,AE21:AF22)</f>
        <v>9</v>
      </c>
      <c r="AB22" s="1">
        <f>DCOUNTA([0]!BDECate9000,1,AK21:AL22)</f>
        <v>4</v>
      </c>
      <c r="AC22" s="1">
        <f>DCOUNTA([0]!BDECate9000,1,AO21:AP22)</f>
        <v>2</v>
      </c>
      <c r="AE22" s="3" t="str">
        <f>$A$6</f>
        <v>*9001*</v>
      </c>
      <c r="AF22" s="5">
        <f>$A$22</f>
        <v>13</v>
      </c>
      <c r="AG22" s="2" t="s">
        <v>541</v>
      </c>
      <c r="AH22" s="4" t="s">
        <v>539</v>
      </c>
      <c r="AK22" s="3" t="str">
        <f>$A$6</f>
        <v>*9001*</v>
      </c>
      <c r="AL22" s="1" t="str">
        <f>$A$22&amp;";*"</f>
        <v>13;*</v>
      </c>
      <c r="AM22" s="2" t="s">
        <v>541</v>
      </c>
      <c r="AN22" s="4" t="s">
        <v>539</v>
      </c>
      <c r="AO22" s="3" t="str">
        <f>$A$6</f>
        <v>*9001*</v>
      </c>
      <c r="AP22" s="5" t="str">
        <f>"*;"&amp;$A22</f>
        <v>*;13</v>
      </c>
      <c r="AQ22" s="2" t="s">
        <v>541</v>
      </c>
      <c r="AR22" s="4" t="s">
        <v>539</v>
      </c>
    </row>
    <row r="23" spans="1:44" ht="15" customHeight="1" x14ac:dyDescent="0.35">
      <c r="A23" s="48">
        <v>14</v>
      </c>
      <c r="B23" s="65"/>
      <c r="C23" s="7">
        <f t="shared" si="0"/>
        <v>229</v>
      </c>
      <c r="D23" s="53" t="s">
        <v>2134</v>
      </c>
      <c r="AA23" s="1">
        <f>DCOUNTA([0]!BDECate9000,1,AG22:AH23)</f>
        <v>182</v>
      </c>
      <c r="AB23" s="1">
        <f>DCOUNTA([0]!BDECate9000,1,AM22:AN23)</f>
        <v>35</v>
      </c>
      <c r="AC23" s="1">
        <f>DCOUNTA([0]!BDECate9000,1,AQ22:AR23)</f>
        <v>12</v>
      </c>
      <c r="AE23" s="2" t="s">
        <v>541</v>
      </c>
      <c r="AF23" s="4" t="s">
        <v>539</v>
      </c>
      <c r="AG23" s="3" t="str">
        <f>$A$6</f>
        <v>*9001*</v>
      </c>
      <c r="AH23" s="5">
        <f>$A$23</f>
        <v>14</v>
      </c>
      <c r="AK23" s="2" t="s">
        <v>541</v>
      </c>
      <c r="AL23" s="4" t="s">
        <v>539</v>
      </c>
      <c r="AM23" s="3" t="str">
        <f>$A$6</f>
        <v>*9001*</v>
      </c>
      <c r="AN23" s="1" t="str">
        <f>$A$23&amp;";*"</f>
        <v>14;*</v>
      </c>
      <c r="AO23" s="2" t="s">
        <v>541</v>
      </c>
      <c r="AP23" s="4" t="s">
        <v>539</v>
      </c>
      <c r="AQ23" s="3" t="str">
        <f>$A$6</f>
        <v>*9001*</v>
      </c>
      <c r="AR23" s="5" t="str">
        <f>"*;"&amp;$A23</f>
        <v>*;14</v>
      </c>
    </row>
    <row r="24" spans="1:44" ht="15" customHeight="1" x14ac:dyDescent="0.35">
      <c r="A24" s="48">
        <v>15</v>
      </c>
      <c r="B24" s="65"/>
      <c r="C24" s="7">
        <f t="shared" si="0"/>
        <v>113</v>
      </c>
      <c r="D24" s="53" t="s">
        <v>2135</v>
      </c>
      <c r="AA24" s="1">
        <f>DCOUNTA([0]!BDECate9000,1,AE23:AF24)</f>
        <v>103</v>
      </c>
      <c r="AB24" s="1">
        <f>DCOUNTA([0]!BDECate9000,1,AK23:AL24)</f>
        <v>6</v>
      </c>
      <c r="AC24" s="1">
        <f>DCOUNTA([0]!BDECate9000,1,AO23:AP24)</f>
        <v>4</v>
      </c>
      <c r="AE24" s="3" t="str">
        <f>$A$6</f>
        <v>*9001*</v>
      </c>
      <c r="AF24" s="5">
        <f>$A$24</f>
        <v>15</v>
      </c>
      <c r="AG24" s="2" t="s">
        <v>541</v>
      </c>
      <c r="AH24" s="4" t="s">
        <v>539</v>
      </c>
      <c r="AK24" s="3" t="str">
        <f>$A$6</f>
        <v>*9001*</v>
      </c>
      <c r="AL24" s="1" t="str">
        <f>$A$24&amp;";*"</f>
        <v>15;*</v>
      </c>
      <c r="AM24" s="2" t="s">
        <v>541</v>
      </c>
      <c r="AN24" s="4" t="s">
        <v>539</v>
      </c>
      <c r="AO24" s="3" t="str">
        <f>$A$6</f>
        <v>*9001*</v>
      </c>
      <c r="AP24" s="5" t="str">
        <f>"*;"&amp;$A24</f>
        <v>*;15</v>
      </c>
      <c r="AQ24" s="2" t="s">
        <v>541</v>
      </c>
      <c r="AR24" s="4" t="s">
        <v>539</v>
      </c>
    </row>
    <row r="25" spans="1:44" ht="15" customHeight="1" x14ac:dyDescent="0.35">
      <c r="A25" s="48">
        <v>16</v>
      </c>
      <c r="B25" s="65"/>
      <c r="C25" s="7">
        <f t="shared" si="0"/>
        <v>82</v>
      </c>
      <c r="D25" s="53" t="s">
        <v>2136</v>
      </c>
      <c r="AA25" s="1">
        <f>DCOUNTA([0]!BDECate9000,1,AG24:AH25)</f>
        <v>61</v>
      </c>
      <c r="AB25" s="1">
        <f>DCOUNTA([0]!BDECate9000,1,AM24:AN25)</f>
        <v>8</v>
      </c>
      <c r="AC25" s="1">
        <f>DCOUNTA([0]!BDECate9000,1,AQ24:AR25)</f>
        <v>13</v>
      </c>
      <c r="AE25" s="2" t="s">
        <v>541</v>
      </c>
      <c r="AF25" s="4" t="s">
        <v>539</v>
      </c>
      <c r="AG25" s="3" t="str">
        <f>$A$6</f>
        <v>*9001*</v>
      </c>
      <c r="AH25" s="5">
        <f>$A$25</f>
        <v>16</v>
      </c>
      <c r="AK25" s="2" t="s">
        <v>541</v>
      </c>
      <c r="AL25" s="4" t="s">
        <v>539</v>
      </c>
      <c r="AM25" s="3" t="str">
        <f>$A$6</f>
        <v>*9001*</v>
      </c>
      <c r="AN25" s="1" t="str">
        <f>$A$25&amp;";*"</f>
        <v>16;*</v>
      </c>
      <c r="AO25" s="2" t="s">
        <v>541</v>
      </c>
      <c r="AP25" s="4" t="s">
        <v>539</v>
      </c>
      <c r="AQ25" s="3" t="str">
        <f>$A$6</f>
        <v>*9001*</v>
      </c>
      <c r="AR25" s="5" t="str">
        <f>"*;"&amp;$A25</f>
        <v>*;16</v>
      </c>
    </row>
    <row r="26" spans="1:44" ht="15" customHeight="1" x14ac:dyDescent="0.35">
      <c r="A26" s="48">
        <v>17</v>
      </c>
      <c r="B26" s="65"/>
      <c r="C26" s="7">
        <f t="shared" si="0"/>
        <v>688</v>
      </c>
      <c r="D26" s="53" t="s">
        <v>2137</v>
      </c>
      <c r="AA26" s="1">
        <f>DCOUNTA([0]!BDECate9000,1,AE25:AF26)</f>
        <v>567</v>
      </c>
      <c r="AB26" s="1">
        <f>DCOUNTA([0]!BDECate9000,1,AK25:AL26)</f>
        <v>82</v>
      </c>
      <c r="AC26" s="1">
        <f>DCOUNTA([0]!BDECate9000,1,AO25:AP26)</f>
        <v>39</v>
      </c>
      <c r="AE26" s="3" t="str">
        <f>$A$6</f>
        <v>*9001*</v>
      </c>
      <c r="AF26" s="5">
        <f>$A$26</f>
        <v>17</v>
      </c>
      <c r="AG26" s="2" t="s">
        <v>541</v>
      </c>
      <c r="AH26" s="4" t="s">
        <v>539</v>
      </c>
      <c r="AK26" s="3" t="str">
        <f>$A$6</f>
        <v>*9001*</v>
      </c>
      <c r="AL26" s="1" t="str">
        <f>$A$26&amp;";*"</f>
        <v>17;*</v>
      </c>
      <c r="AM26" s="2" t="s">
        <v>541</v>
      </c>
      <c r="AN26" s="4" t="s">
        <v>539</v>
      </c>
      <c r="AO26" s="3" t="str">
        <f>$A$6</f>
        <v>*9001*</v>
      </c>
      <c r="AP26" s="5" t="str">
        <f>"*;"&amp;$A26</f>
        <v>*;17</v>
      </c>
      <c r="AQ26" s="2" t="s">
        <v>541</v>
      </c>
      <c r="AR26" s="4" t="s">
        <v>539</v>
      </c>
    </row>
    <row r="27" spans="1:44" ht="15" customHeight="1" x14ac:dyDescent="0.35">
      <c r="A27" s="48">
        <v>18</v>
      </c>
      <c r="B27" s="65"/>
      <c r="C27" s="7">
        <f t="shared" si="0"/>
        <v>360</v>
      </c>
      <c r="D27" s="53" t="s">
        <v>2138</v>
      </c>
      <c r="AA27" s="1">
        <f>DCOUNTA([0]!BDECate9000,1,AG26:AH27)</f>
        <v>252</v>
      </c>
      <c r="AB27" s="1">
        <f>DCOUNTA([0]!BDECate9000,1,AM26:AN27)</f>
        <v>68</v>
      </c>
      <c r="AC27" s="1">
        <f>DCOUNTA([0]!BDECate9000,1,AQ26:AR27)</f>
        <v>40</v>
      </c>
      <c r="AE27" s="2" t="s">
        <v>541</v>
      </c>
      <c r="AF27" s="4" t="s">
        <v>539</v>
      </c>
      <c r="AG27" s="3" t="str">
        <f>$A$6</f>
        <v>*9001*</v>
      </c>
      <c r="AH27" s="5">
        <f>$A$27</f>
        <v>18</v>
      </c>
      <c r="AK27" s="2" t="s">
        <v>541</v>
      </c>
      <c r="AL27" s="4" t="s">
        <v>539</v>
      </c>
      <c r="AM27" s="3" t="str">
        <f>$A$6</f>
        <v>*9001*</v>
      </c>
      <c r="AN27" s="1" t="str">
        <f>$A$27&amp;";*"</f>
        <v>18;*</v>
      </c>
      <c r="AO27" s="2" t="s">
        <v>541</v>
      </c>
      <c r="AP27" s="4" t="s">
        <v>539</v>
      </c>
      <c r="AQ27" s="3" t="str">
        <f>$A$6</f>
        <v>*9001*</v>
      </c>
      <c r="AR27" s="5" t="str">
        <f>"*;"&amp;$A27</f>
        <v>*;18</v>
      </c>
    </row>
    <row r="28" spans="1:44" ht="15" customHeight="1" x14ac:dyDescent="0.35">
      <c r="A28" s="48">
        <v>19</v>
      </c>
      <c r="B28" s="65"/>
      <c r="C28" s="7">
        <f t="shared" si="0"/>
        <v>198</v>
      </c>
      <c r="D28" s="53" t="s">
        <v>2139</v>
      </c>
      <c r="AA28" s="1">
        <f>DCOUNTA([0]!BDECate9000,1,AE27:AF28)</f>
        <v>135</v>
      </c>
      <c r="AB28" s="1">
        <f>DCOUNTA([0]!BDECate9000,1,AK27:AL28)</f>
        <v>44</v>
      </c>
      <c r="AC28" s="1">
        <f>DCOUNTA([0]!BDECate9000,1,AO27:AP28)</f>
        <v>19</v>
      </c>
      <c r="AE28" s="3" t="str">
        <f>$A$6</f>
        <v>*9001*</v>
      </c>
      <c r="AF28" s="5">
        <f>$A$28</f>
        <v>19</v>
      </c>
      <c r="AG28" s="2" t="s">
        <v>541</v>
      </c>
      <c r="AH28" s="4" t="s">
        <v>539</v>
      </c>
      <c r="AK28" s="3" t="str">
        <f>$A$6</f>
        <v>*9001*</v>
      </c>
      <c r="AL28" s="1" t="str">
        <f>$A$28&amp;";*"</f>
        <v>19;*</v>
      </c>
      <c r="AM28" s="2" t="s">
        <v>541</v>
      </c>
      <c r="AN28" s="4" t="s">
        <v>539</v>
      </c>
      <c r="AO28" s="3" t="str">
        <f>$A$6</f>
        <v>*9001*</v>
      </c>
      <c r="AP28" s="5" t="str">
        <f>"*;"&amp;$A28</f>
        <v>*;19</v>
      </c>
      <c r="AQ28" s="2" t="s">
        <v>541</v>
      </c>
      <c r="AR28" s="4" t="s">
        <v>539</v>
      </c>
    </row>
    <row r="29" spans="1:44" ht="15" customHeight="1" x14ac:dyDescent="0.35">
      <c r="A29" s="48">
        <v>20</v>
      </c>
      <c r="B29" s="65"/>
      <c r="C29" s="7">
        <f t="shared" si="0"/>
        <v>7</v>
      </c>
      <c r="D29" s="53" t="s">
        <v>2140</v>
      </c>
      <c r="AA29" s="1">
        <f>DCOUNTA([0]!BDECate9000,1,AG28:AH29)</f>
        <v>3</v>
      </c>
      <c r="AB29" s="1">
        <f>DCOUNTA([0]!BDECate9000,1,AM28:AN29)</f>
        <v>4</v>
      </c>
      <c r="AC29" s="1">
        <f>DCOUNTA([0]!BDECate9000,1,AQ28:AR29)</f>
        <v>0</v>
      </c>
      <c r="AE29" s="2" t="s">
        <v>541</v>
      </c>
      <c r="AF29" s="4" t="s">
        <v>539</v>
      </c>
      <c r="AG29" s="3" t="str">
        <f>$A$6</f>
        <v>*9001*</v>
      </c>
      <c r="AH29" s="5">
        <f>$A$29</f>
        <v>20</v>
      </c>
      <c r="AK29" s="2" t="s">
        <v>541</v>
      </c>
      <c r="AL29" s="4" t="s">
        <v>539</v>
      </c>
      <c r="AM29" s="3" t="str">
        <f>$A$6</f>
        <v>*9001*</v>
      </c>
      <c r="AN29" s="1" t="str">
        <f>$A$29&amp;";*"</f>
        <v>20;*</v>
      </c>
      <c r="AO29" s="2" t="s">
        <v>541</v>
      </c>
      <c r="AP29" s="4" t="s">
        <v>539</v>
      </c>
      <c r="AQ29" s="3" t="str">
        <f>$A$6</f>
        <v>*9001*</v>
      </c>
      <c r="AR29" s="5" t="str">
        <f>"*;"&amp;$A29</f>
        <v>*;20</v>
      </c>
    </row>
    <row r="30" spans="1:44" ht="15" customHeight="1" x14ac:dyDescent="0.35">
      <c r="A30" s="48">
        <v>21</v>
      </c>
      <c r="B30" s="65"/>
      <c r="C30" s="7">
        <f t="shared" si="0"/>
        <v>2</v>
      </c>
      <c r="D30" s="53" t="s">
        <v>2141</v>
      </c>
      <c r="AA30" s="1">
        <f>DCOUNTA([0]!BDECate9000,1,AE29:AF30)</f>
        <v>2</v>
      </c>
      <c r="AB30" s="1">
        <f>DCOUNTA([0]!BDECate9000,1,AK29:AL30)</f>
        <v>0</v>
      </c>
      <c r="AC30" s="1">
        <f>DCOUNTA([0]!BDECate9000,1,AO29:AP30)</f>
        <v>0</v>
      </c>
      <c r="AE30" s="3" t="str">
        <f>$A$6</f>
        <v>*9001*</v>
      </c>
      <c r="AF30" s="5">
        <f>$A$30</f>
        <v>21</v>
      </c>
      <c r="AG30" s="2" t="s">
        <v>541</v>
      </c>
      <c r="AH30" s="4" t="s">
        <v>539</v>
      </c>
      <c r="AK30" s="3" t="str">
        <f>$A$6</f>
        <v>*9001*</v>
      </c>
      <c r="AL30" s="1" t="str">
        <f>$A$30&amp;";*"</f>
        <v>21;*</v>
      </c>
      <c r="AM30" s="2" t="s">
        <v>541</v>
      </c>
      <c r="AN30" s="4" t="s">
        <v>539</v>
      </c>
      <c r="AO30" s="3" t="str">
        <f>$A$6</f>
        <v>*9001*</v>
      </c>
      <c r="AP30" s="5" t="str">
        <f>"*;"&amp;$A30</f>
        <v>*;21</v>
      </c>
      <c r="AQ30" s="2" t="s">
        <v>541</v>
      </c>
      <c r="AR30" s="4" t="s">
        <v>539</v>
      </c>
    </row>
    <row r="31" spans="1:44" ht="15" customHeight="1" x14ac:dyDescent="0.35">
      <c r="A31" s="48">
        <v>22</v>
      </c>
      <c r="B31" s="65"/>
      <c r="C31" s="7">
        <f t="shared" si="0"/>
        <v>53</v>
      </c>
      <c r="D31" s="53" t="s">
        <v>2142</v>
      </c>
      <c r="AA31" s="1">
        <f>DCOUNTA([0]!BDECate9000,1,AG30:AH31)</f>
        <v>31</v>
      </c>
      <c r="AB31" s="1">
        <f>DCOUNTA([0]!BDECate9000,1,AM30:AN31)</f>
        <v>8</v>
      </c>
      <c r="AC31" s="1">
        <f>DCOUNTA([0]!BDECate9000,1,AQ30:AR31)</f>
        <v>14</v>
      </c>
      <c r="AE31" s="2" t="s">
        <v>541</v>
      </c>
      <c r="AF31" s="4" t="s">
        <v>539</v>
      </c>
      <c r="AG31" s="3" t="str">
        <f>$A$6</f>
        <v>*9001*</v>
      </c>
      <c r="AH31" s="5">
        <f>$A$31</f>
        <v>22</v>
      </c>
      <c r="AK31" s="2" t="s">
        <v>541</v>
      </c>
      <c r="AL31" s="4" t="s">
        <v>539</v>
      </c>
      <c r="AM31" s="3" t="str">
        <f>$A$6</f>
        <v>*9001*</v>
      </c>
      <c r="AN31" s="1" t="str">
        <f>$A$31&amp;";*"</f>
        <v>22;*</v>
      </c>
      <c r="AO31" s="2" t="s">
        <v>541</v>
      </c>
      <c r="AP31" s="4" t="s">
        <v>539</v>
      </c>
      <c r="AQ31" s="3" t="str">
        <f>$A$6</f>
        <v>*9001*</v>
      </c>
      <c r="AR31" s="5" t="str">
        <f>"*;"&amp;$A31</f>
        <v>*;22</v>
      </c>
    </row>
    <row r="32" spans="1:44" ht="15" customHeight="1" x14ac:dyDescent="0.35">
      <c r="A32" s="48">
        <v>23</v>
      </c>
      <c r="B32" s="65"/>
      <c r="C32" s="7">
        <f t="shared" si="0"/>
        <v>163</v>
      </c>
      <c r="D32" s="53" t="s">
        <v>2143</v>
      </c>
      <c r="AA32" s="1">
        <f>DCOUNTA([0]!BDECate9000,1,AE31:AF32)</f>
        <v>126</v>
      </c>
      <c r="AB32" s="1">
        <f>DCOUNTA([0]!BDECate9000,1,AK31:AL32)</f>
        <v>15</v>
      </c>
      <c r="AC32" s="1">
        <f>DCOUNTA([0]!BDECate9000,1,AO31:AP32)</f>
        <v>22</v>
      </c>
      <c r="AE32" s="3" t="str">
        <f>$A$6</f>
        <v>*9001*</v>
      </c>
      <c r="AF32" s="5">
        <f>$A$32</f>
        <v>23</v>
      </c>
      <c r="AG32" s="2" t="s">
        <v>541</v>
      </c>
      <c r="AH32" s="4" t="s">
        <v>539</v>
      </c>
      <c r="AK32" s="3" t="str">
        <f>$A$6</f>
        <v>*9001*</v>
      </c>
      <c r="AL32" s="1" t="str">
        <f>$A$32&amp;";*"</f>
        <v>23;*</v>
      </c>
      <c r="AM32" s="2" t="s">
        <v>541</v>
      </c>
      <c r="AN32" s="4" t="s">
        <v>539</v>
      </c>
      <c r="AO32" s="3" t="str">
        <f>$A$6</f>
        <v>*9001*</v>
      </c>
      <c r="AP32" s="5" t="str">
        <f>"*;"&amp;$A32</f>
        <v>*;23</v>
      </c>
      <c r="AQ32" s="2" t="s">
        <v>541</v>
      </c>
      <c r="AR32" s="4" t="s">
        <v>539</v>
      </c>
    </row>
    <row r="33" spans="1:44" ht="15" customHeight="1" x14ac:dyDescent="0.35">
      <c r="A33" s="48">
        <v>24</v>
      </c>
      <c r="B33" s="65"/>
      <c r="C33" s="7">
        <f t="shared" si="0"/>
        <v>61</v>
      </c>
      <c r="D33" s="53" t="s">
        <v>2144</v>
      </c>
      <c r="AA33" s="1">
        <f>DCOUNTA([0]!BDECate9000,1,AG32:AH33)</f>
        <v>43</v>
      </c>
      <c r="AB33" s="1">
        <f>DCOUNTA([0]!BDECate9000,1,AM32:AN33)</f>
        <v>9</v>
      </c>
      <c r="AC33" s="1">
        <f>DCOUNTA([0]!BDECate9000,1,AQ32:AR33)</f>
        <v>9</v>
      </c>
      <c r="AE33" s="2" t="s">
        <v>541</v>
      </c>
      <c r="AF33" s="4" t="s">
        <v>539</v>
      </c>
      <c r="AG33" s="3" t="str">
        <f>$A$6</f>
        <v>*9001*</v>
      </c>
      <c r="AH33" s="5">
        <f>$A$33</f>
        <v>24</v>
      </c>
      <c r="AK33" s="2" t="s">
        <v>541</v>
      </c>
      <c r="AL33" s="4" t="s">
        <v>539</v>
      </c>
      <c r="AM33" s="3" t="str">
        <f>$A$6</f>
        <v>*9001*</v>
      </c>
      <c r="AN33" s="1" t="str">
        <f>$A$33&amp;";*"</f>
        <v>24;*</v>
      </c>
      <c r="AO33" s="2" t="s">
        <v>541</v>
      </c>
      <c r="AP33" s="4" t="s">
        <v>539</v>
      </c>
      <c r="AQ33" s="3" t="str">
        <f>$A$6</f>
        <v>*9001*</v>
      </c>
      <c r="AR33" s="5" t="str">
        <f>"*;"&amp;$A33</f>
        <v>*;24</v>
      </c>
    </row>
    <row r="34" spans="1:44" ht="15" customHeight="1" x14ac:dyDescent="0.35">
      <c r="A34" s="48">
        <v>25</v>
      </c>
      <c r="B34" s="65"/>
      <c r="C34" s="7">
        <f t="shared" si="0"/>
        <v>21</v>
      </c>
      <c r="D34" s="53" t="s">
        <v>2145</v>
      </c>
      <c r="AA34" s="1">
        <f>DCOUNTA([0]!BDECate9000,1,AE33:AF34)</f>
        <v>14</v>
      </c>
      <c r="AB34" s="1">
        <f>DCOUNTA([0]!BDECate9000,1,AK33:AL34)</f>
        <v>5</v>
      </c>
      <c r="AC34" s="1">
        <f>DCOUNTA([0]!BDECate9000,1,AO33:AP34)</f>
        <v>2</v>
      </c>
      <c r="AE34" s="3" t="str">
        <f>$A$6</f>
        <v>*9001*</v>
      </c>
      <c r="AF34" s="5">
        <f>$A$34</f>
        <v>25</v>
      </c>
      <c r="AG34" s="2" t="s">
        <v>541</v>
      </c>
      <c r="AH34" s="4" t="s">
        <v>539</v>
      </c>
      <c r="AK34" s="3" t="str">
        <f>$A$6</f>
        <v>*9001*</v>
      </c>
      <c r="AL34" s="1" t="str">
        <f>$A$34&amp;";*"</f>
        <v>25;*</v>
      </c>
      <c r="AM34" s="2" t="s">
        <v>541</v>
      </c>
      <c r="AN34" s="4" t="s">
        <v>539</v>
      </c>
      <c r="AO34" s="3" t="str">
        <f>$A$6</f>
        <v>*9001*</v>
      </c>
      <c r="AP34" s="5" t="str">
        <f>"*;"&amp;$A34</f>
        <v>*;25</v>
      </c>
      <c r="AQ34" s="2" t="s">
        <v>541</v>
      </c>
      <c r="AR34" s="4" t="s">
        <v>539</v>
      </c>
    </row>
    <row r="35" spans="1:44" ht="15" customHeight="1" x14ac:dyDescent="0.35">
      <c r="A35" s="48">
        <v>26</v>
      </c>
      <c r="B35" s="65"/>
      <c r="C35" s="7">
        <f t="shared" si="0"/>
        <v>16</v>
      </c>
      <c r="D35" s="53" t="s">
        <v>2146</v>
      </c>
      <c r="AA35" s="1">
        <f>DCOUNTA([0]!BDECate9000,1,AG34:AH35)</f>
        <v>8</v>
      </c>
      <c r="AB35" s="1">
        <f>DCOUNTA([0]!BDECate9000,1,AM34:AN35)</f>
        <v>5</v>
      </c>
      <c r="AC35" s="1">
        <f>DCOUNTA([0]!BDECate9000,1,AQ34:AR35)</f>
        <v>3</v>
      </c>
      <c r="AE35" s="2" t="s">
        <v>541</v>
      </c>
      <c r="AF35" s="4" t="s">
        <v>539</v>
      </c>
      <c r="AG35" s="3" t="str">
        <f>$A$6</f>
        <v>*9001*</v>
      </c>
      <c r="AH35" s="5">
        <f>$A$35</f>
        <v>26</v>
      </c>
      <c r="AK35" s="2" t="s">
        <v>541</v>
      </c>
      <c r="AL35" s="4" t="s">
        <v>539</v>
      </c>
      <c r="AM35" s="3" t="str">
        <f>$A$6</f>
        <v>*9001*</v>
      </c>
      <c r="AN35" s="1" t="str">
        <f>$A$35&amp;";*"</f>
        <v>26;*</v>
      </c>
      <c r="AO35" s="2" t="s">
        <v>541</v>
      </c>
      <c r="AP35" s="4" t="s">
        <v>539</v>
      </c>
      <c r="AQ35" s="3" t="str">
        <f>$A$6</f>
        <v>*9001*</v>
      </c>
      <c r="AR35" s="5" t="str">
        <f>"*;"&amp;$A35</f>
        <v>*;26</v>
      </c>
    </row>
    <row r="36" spans="1:44" ht="15" customHeight="1" x14ac:dyDescent="0.35">
      <c r="A36" s="48">
        <v>27</v>
      </c>
      <c r="B36" s="65"/>
      <c r="C36" s="7">
        <f t="shared" si="0"/>
        <v>47</v>
      </c>
      <c r="D36" s="53" t="s">
        <v>2147</v>
      </c>
      <c r="AA36" s="1">
        <f>DCOUNTA([0]!BDECate9000,1,AE35:AF36)</f>
        <v>19</v>
      </c>
      <c r="AB36" s="1">
        <f>DCOUNTA([0]!BDECate9000,1,AK35:AL36)</f>
        <v>25</v>
      </c>
      <c r="AC36" s="1">
        <f>DCOUNTA([0]!BDECate9000,1,AO35:AP36)</f>
        <v>3</v>
      </c>
      <c r="AE36" s="3" t="str">
        <f>$A$6</f>
        <v>*9001*</v>
      </c>
      <c r="AF36" s="5">
        <f>$A$36</f>
        <v>27</v>
      </c>
      <c r="AG36" s="2" t="s">
        <v>541</v>
      </c>
      <c r="AH36" s="4" t="s">
        <v>539</v>
      </c>
      <c r="AK36" s="3" t="str">
        <f>$A$6</f>
        <v>*9001*</v>
      </c>
      <c r="AL36" s="1" t="str">
        <f>$A$36&amp;";*"</f>
        <v>27;*</v>
      </c>
      <c r="AM36" s="2" t="s">
        <v>541</v>
      </c>
      <c r="AN36" s="4" t="s">
        <v>539</v>
      </c>
      <c r="AO36" s="3" t="str">
        <f>$A$6</f>
        <v>*9001*</v>
      </c>
      <c r="AP36" s="5" t="str">
        <f>"*;"&amp;$A36</f>
        <v>*;27</v>
      </c>
      <c r="AQ36" s="2" t="s">
        <v>541</v>
      </c>
      <c r="AR36" s="4" t="s">
        <v>539</v>
      </c>
    </row>
    <row r="37" spans="1:44" ht="15" customHeight="1" x14ac:dyDescent="0.35">
      <c r="A37" s="48">
        <v>28</v>
      </c>
      <c r="B37" s="65"/>
      <c r="C37" s="7">
        <f t="shared" si="0"/>
        <v>666</v>
      </c>
      <c r="D37" s="53" t="s">
        <v>2148</v>
      </c>
      <c r="AA37" s="1">
        <f>DCOUNTA([0]!BDECate9000,1,AG36:AH37)</f>
        <v>522</v>
      </c>
      <c r="AB37" s="1">
        <f>DCOUNTA([0]!BDECate9000,1,AM36:AN37)</f>
        <v>70</v>
      </c>
      <c r="AC37" s="1">
        <f>DCOUNTA([0]!BDECate9000,1,AQ36:AR37)</f>
        <v>74</v>
      </c>
      <c r="AE37" s="2" t="s">
        <v>541</v>
      </c>
      <c r="AF37" s="4" t="s">
        <v>539</v>
      </c>
      <c r="AG37" s="3" t="str">
        <f>$A$6</f>
        <v>*9001*</v>
      </c>
      <c r="AH37" s="5">
        <f>$A$37</f>
        <v>28</v>
      </c>
      <c r="AK37" s="2" t="s">
        <v>541</v>
      </c>
      <c r="AL37" s="4" t="s">
        <v>539</v>
      </c>
      <c r="AM37" s="3" t="str">
        <f>$A$6</f>
        <v>*9001*</v>
      </c>
      <c r="AN37" s="1" t="str">
        <f>$A$37&amp;";*"</f>
        <v>28;*</v>
      </c>
      <c r="AO37" s="2" t="s">
        <v>541</v>
      </c>
      <c r="AP37" s="4" t="s">
        <v>539</v>
      </c>
      <c r="AQ37" s="3" t="str">
        <f>$A$6</f>
        <v>*9001*</v>
      </c>
      <c r="AR37" s="5" t="str">
        <f>"*;"&amp;$A37</f>
        <v>*;28</v>
      </c>
    </row>
    <row r="38" spans="1:44" ht="15" customHeight="1" x14ac:dyDescent="0.35">
      <c r="A38" s="48">
        <v>29</v>
      </c>
      <c r="B38" s="65"/>
      <c r="C38" s="7">
        <f t="shared" si="0"/>
        <v>1055</v>
      </c>
      <c r="D38" s="53" t="s">
        <v>2149</v>
      </c>
      <c r="AA38" s="1">
        <f>DCOUNTA([0]!BDECate9000,1,AE37:AF38)</f>
        <v>722</v>
      </c>
      <c r="AB38" s="1">
        <f>DCOUNTA([0]!BDECate9000,1,AK37:AL38)</f>
        <v>92</v>
      </c>
      <c r="AC38" s="1">
        <f>DCOUNTA([0]!BDECate9000,1,AO37:AP38)</f>
        <v>241</v>
      </c>
      <c r="AE38" s="3" t="str">
        <f>$A$6</f>
        <v>*9001*</v>
      </c>
      <c r="AF38" s="5">
        <f>$A$38</f>
        <v>29</v>
      </c>
      <c r="AG38" s="2" t="s">
        <v>541</v>
      </c>
      <c r="AH38" s="4" t="s">
        <v>539</v>
      </c>
      <c r="AK38" s="3" t="str">
        <f>$A$6</f>
        <v>*9001*</v>
      </c>
      <c r="AL38" s="1" t="str">
        <f>$A$38&amp;";*"</f>
        <v>29;*</v>
      </c>
      <c r="AM38" s="2" t="s">
        <v>541</v>
      </c>
      <c r="AN38" s="4" t="s">
        <v>539</v>
      </c>
      <c r="AO38" s="3" t="str">
        <f>$A$6</f>
        <v>*9001*</v>
      </c>
      <c r="AP38" s="5" t="str">
        <f>"*;"&amp;$A38</f>
        <v>*;29</v>
      </c>
      <c r="AQ38" s="2" t="s">
        <v>541</v>
      </c>
      <c r="AR38" s="4" t="s">
        <v>539</v>
      </c>
    </row>
    <row r="39" spans="1:44" ht="15" customHeight="1" x14ac:dyDescent="0.35">
      <c r="A39" s="48">
        <v>30</v>
      </c>
      <c r="B39" s="65"/>
      <c r="C39" s="7">
        <f t="shared" si="0"/>
        <v>46</v>
      </c>
      <c r="D39" s="53" t="s">
        <v>2150</v>
      </c>
      <c r="AA39" s="1">
        <f>DCOUNTA([0]!BDECate9000,1,AG38:AH39)</f>
        <v>38</v>
      </c>
      <c r="AB39" s="1">
        <f>DCOUNTA([0]!BDECate9000,1,AM38:AN39)</f>
        <v>3</v>
      </c>
      <c r="AC39" s="1">
        <f>DCOUNTA([0]!BDECate9000,1,AQ38:AR39)</f>
        <v>5</v>
      </c>
      <c r="AE39" s="2" t="s">
        <v>541</v>
      </c>
      <c r="AF39" s="4" t="s">
        <v>539</v>
      </c>
      <c r="AG39" s="3" t="str">
        <f>$A$6</f>
        <v>*9001*</v>
      </c>
      <c r="AH39" s="5">
        <f>$A$39</f>
        <v>30</v>
      </c>
      <c r="AK39" s="2" t="s">
        <v>541</v>
      </c>
      <c r="AL39" s="4" t="s">
        <v>539</v>
      </c>
      <c r="AM39" s="3" t="str">
        <f>$A$6</f>
        <v>*9001*</v>
      </c>
      <c r="AN39" s="1" t="str">
        <f>$A$39&amp;";*"</f>
        <v>30;*</v>
      </c>
      <c r="AO39" s="2" t="s">
        <v>541</v>
      </c>
      <c r="AP39" s="4" t="s">
        <v>539</v>
      </c>
      <c r="AQ39" s="3" t="str">
        <f>$A$6</f>
        <v>*9001*</v>
      </c>
      <c r="AR39" s="5" t="str">
        <f>"*;"&amp;$A39</f>
        <v>*;30</v>
      </c>
    </row>
    <row r="40" spans="1:44" ht="15" customHeight="1" x14ac:dyDescent="0.35">
      <c r="A40" s="48">
        <v>31</v>
      </c>
      <c r="B40" s="65"/>
      <c r="C40" s="7">
        <f t="shared" si="0"/>
        <v>380</v>
      </c>
      <c r="D40" s="53" t="s">
        <v>2151</v>
      </c>
      <c r="AA40" s="1">
        <f>DCOUNTA([0]!BDECate9000,1,AE39:AF40)</f>
        <v>347</v>
      </c>
      <c r="AB40" s="1">
        <f>DCOUNTA([0]!BDECate9000,1,AK39:AL40)</f>
        <v>12</v>
      </c>
      <c r="AC40" s="1">
        <f>DCOUNTA([0]!BDECate9000,1,AO39:AP40)</f>
        <v>21</v>
      </c>
      <c r="AE40" s="3" t="str">
        <f>$A$6</f>
        <v>*9001*</v>
      </c>
      <c r="AF40" s="5">
        <f>$A$40</f>
        <v>31</v>
      </c>
      <c r="AG40" s="2" t="s">
        <v>541</v>
      </c>
      <c r="AH40" s="4" t="s">
        <v>539</v>
      </c>
      <c r="AK40" s="3" t="str">
        <f>$A$6</f>
        <v>*9001*</v>
      </c>
      <c r="AL40" s="1" t="str">
        <f>$A$40&amp;";*"</f>
        <v>31;*</v>
      </c>
      <c r="AM40" s="2" t="s">
        <v>541</v>
      </c>
      <c r="AN40" s="4" t="s">
        <v>539</v>
      </c>
      <c r="AO40" s="3" t="str">
        <f>$A$6</f>
        <v>*9001*</v>
      </c>
      <c r="AP40" s="5" t="str">
        <f>"*;"&amp;$A40</f>
        <v>*;31</v>
      </c>
      <c r="AQ40" s="2" t="s">
        <v>541</v>
      </c>
      <c r="AR40" s="4" t="s">
        <v>539</v>
      </c>
    </row>
    <row r="41" spans="1:44" ht="15" customHeight="1" x14ac:dyDescent="0.35">
      <c r="A41" s="48">
        <v>32</v>
      </c>
      <c r="B41" s="65"/>
      <c r="C41" s="7">
        <f t="shared" si="0"/>
        <v>107</v>
      </c>
      <c r="D41" s="53" t="s">
        <v>2152</v>
      </c>
      <c r="AA41" s="1">
        <f>DCOUNTA([0]!BDECate9000,1,AG40:AH41)</f>
        <v>80</v>
      </c>
      <c r="AB41" s="1">
        <f>DCOUNTA([0]!BDECate9000,1,AM40:AN41)</f>
        <v>10</v>
      </c>
      <c r="AC41" s="1">
        <f>DCOUNTA([0]!BDECate9000,1,AQ40:AR41)</f>
        <v>17</v>
      </c>
      <c r="AE41" s="2" t="s">
        <v>541</v>
      </c>
      <c r="AF41" s="4" t="s">
        <v>539</v>
      </c>
      <c r="AG41" s="3" t="str">
        <f>$A$6</f>
        <v>*9001*</v>
      </c>
      <c r="AH41" s="5">
        <f>$A$41</f>
        <v>32</v>
      </c>
      <c r="AK41" s="2" t="s">
        <v>541</v>
      </c>
      <c r="AL41" s="4" t="s">
        <v>539</v>
      </c>
      <c r="AM41" s="3" t="str">
        <f>$A$6</f>
        <v>*9001*</v>
      </c>
      <c r="AN41" s="1" t="str">
        <f>$A$41&amp;";*"</f>
        <v>32;*</v>
      </c>
      <c r="AO41" s="2" t="s">
        <v>541</v>
      </c>
      <c r="AP41" s="4" t="s">
        <v>539</v>
      </c>
      <c r="AQ41" s="3" t="str">
        <f>$A$6</f>
        <v>*9001*</v>
      </c>
      <c r="AR41" s="5" t="str">
        <f>"*;"&amp;$A41</f>
        <v>*;32</v>
      </c>
    </row>
    <row r="42" spans="1:44" ht="15" customHeight="1" x14ac:dyDescent="0.35">
      <c r="A42" s="48">
        <v>33</v>
      </c>
      <c r="B42" s="65"/>
      <c r="C42" s="7">
        <f t="shared" si="0"/>
        <v>221</v>
      </c>
      <c r="D42" s="53" t="s">
        <v>2153</v>
      </c>
      <c r="AA42" s="1">
        <f>DCOUNTA([0]!BDECate9000,1,AE41:AF42)</f>
        <v>188</v>
      </c>
      <c r="AB42" s="1">
        <f>DCOUNTA([0]!BDECate9000,1,AK41:AL42)</f>
        <v>15</v>
      </c>
      <c r="AC42" s="1">
        <f>DCOUNTA([0]!BDECate9000,1,AO41:AP42)</f>
        <v>18</v>
      </c>
      <c r="AE42" s="3" t="str">
        <f>$A$6</f>
        <v>*9001*</v>
      </c>
      <c r="AF42" s="5">
        <f>$A$42</f>
        <v>33</v>
      </c>
      <c r="AG42" s="2" t="s">
        <v>541</v>
      </c>
      <c r="AH42" s="4" t="s">
        <v>539</v>
      </c>
      <c r="AK42" s="3" t="str">
        <f>$A$6</f>
        <v>*9001*</v>
      </c>
      <c r="AL42" s="1" t="str">
        <f>$A$42&amp;";*"</f>
        <v>33;*</v>
      </c>
      <c r="AM42" s="2" t="s">
        <v>541</v>
      </c>
      <c r="AN42" s="4" t="s">
        <v>539</v>
      </c>
      <c r="AO42" s="3" t="str">
        <f>$A$6</f>
        <v>*9001*</v>
      </c>
      <c r="AP42" s="5" t="str">
        <f>"*;"&amp;$A42</f>
        <v>*;33</v>
      </c>
      <c r="AQ42" s="2" t="s">
        <v>541</v>
      </c>
      <c r="AR42" s="4" t="s">
        <v>539</v>
      </c>
    </row>
    <row r="43" spans="1:44" ht="15" customHeight="1" x14ac:dyDescent="0.35">
      <c r="A43" s="48">
        <v>34</v>
      </c>
      <c r="B43" s="65"/>
      <c r="C43" s="7">
        <f t="shared" si="0"/>
        <v>423</v>
      </c>
      <c r="D43" s="53" t="s">
        <v>2154</v>
      </c>
      <c r="AA43" s="1">
        <f>DCOUNTA([0]!BDECate9000,1,AG42:AH43)</f>
        <v>290</v>
      </c>
      <c r="AB43" s="1">
        <f>DCOUNTA([0]!BDECate9000,1,AM42:AN43)</f>
        <v>29</v>
      </c>
      <c r="AC43" s="1">
        <f>DCOUNTA([0]!BDECate9000,1,AQ42:AR43)</f>
        <v>104</v>
      </c>
      <c r="AE43" s="2" t="s">
        <v>541</v>
      </c>
      <c r="AF43" s="4" t="s">
        <v>539</v>
      </c>
      <c r="AG43" s="3" t="str">
        <f>$A$6</f>
        <v>*9001*</v>
      </c>
      <c r="AH43" s="5">
        <f>$A$43</f>
        <v>34</v>
      </c>
      <c r="AK43" s="2" t="s">
        <v>541</v>
      </c>
      <c r="AL43" s="4" t="s">
        <v>539</v>
      </c>
      <c r="AM43" s="3" t="str">
        <f>$A$6</f>
        <v>*9001*</v>
      </c>
      <c r="AN43" s="1" t="str">
        <f>$A$43&amp;";*"</f>
        <v>34;*</v>
      </c>
      <c r="AO43" s="2" t="s">
        <v>541</v>
      </c>
      <c r="AP43" s="4" t="s">
        <v>539</v>
      </c>
      <c r="AQ43" s="3" t="str">
        <f>$A$6</f>
        <v>*9001*</v>
      </c>
      <c r="AR43" s="5" t="str">
        <f>"*;"&amp;$A43</f>
        <v>*;34</v>
      </c>
    </row>
    <row r="44" spans="1:44" ht="15" customHeight="1" x14ac:dyDescent="0.35">
      <c r="A44" s="48">
        <v>35</v>
      </c>
      <c r="B44" s="65"/>
      <c r="C44" s="7">
        <f t="shared" si="0"/>
        <v>436</v>
      </c>
      <c r="D44" s="53" t="s">
        <v>2155</v>
      </c>
      <c r="AA44" s="1">
        <f>DCOUNTA([0]!BDECate9000,1,AE43:AF44)</f>
        <v>314</v>
      </c>
      <c r="AB44" s="1">
        <f>DCOUNTA([0]!BDECate9000,1,AK43:AL44)</f>
        <v>34</v>
      </c>
      <c r="AC44" s="1">
        <f>DCOUNTA([0]!BDECate9000,1,AO43:AP44)</f>
        <v>88</v>
      </c>
      <c r="AE44" s="3" t="str">
        <f>$A$6</f>
        <v>*9001*</v>
      </c>
      <c r="AF44" s="5">
        <f>$A$44</f>
        <v>35</v>
      </c>
      <c r="AG44" s="2" t="s">
        <v>541</v>
      </c>
      <c r="AH44" s="4" t="s">
        <v>539</v>
      </c>
      <c r="AK44" s="3" t="str">
        <f>$A$6</f>
        <v>*9001*</v>
      </c>
      <c r="AL44" s="1" t="str">
        <f>$A$44&amp;";*"</f>
        <v>35;*</v>
      </c>
      <c r="AM44" s="2" t="s">
        <v>541</v>
      </c>
      <c r="AN44" s="4" t="s">
        <v>539</v>
      </c>
      <c r="AO44" s="3" t="str">
        <f>$A$6</f>
        <v>*9001*</v>
      </c>
      <c r="AP44" s="5" t="str">
        <f>"*;"&amp;$A44</f>
        <v>*;35</v>
      </c>
      <c r="AQ44" s="2" t="s">
        <v>541</v>
      </c>
      <c r="AR44" s="4" t="s">
        <v>539</v>
      </c>
    </row>
    <row r="45" spans="1:44" ht="15" customHeight="1" x14ac:dyDescent="0.35">
      <c r="A45" s="48">
        <v>36</v>
      </c>
      <c r="B45" s="65"/>
      <c r="C45" s="7">
        <f t="shared" si="0"/>
        <v>118</v>
      </c>
      <c r="D45" s="53" t="s">
        <v>2156</v>
      </c>
      <c r="AA45" s="1">
        <f>DCOUNTA([0]!BDECate9000,1,AG44:AH45)</f>
        <v>104</v>
      </c>
      <c r="AB45" s="1">
        <f>DCOUNTA([0]!BDECate9000,1,AM44:AN45)</f>
        <v>7</v>
      </c>
      <c r="AC45" s="1">
        <f>DCOUNTA([0]!BDECate9000,1,AQ44:AR45)</f>
        <v>7</v>
      </c>
      <c r="AE45" s="2" t="s">
        <v>541</v>
      </c>
      <c r="AF45" s="4" t="s">
        <v>539</v>
      </c>
      <c r="AG45" s="3" t="str">
        <f>$A$6</f>
        <v>*9001*</v>
      </c>
      <c r="AH45" s="5">
        <f>$A$45</f>
        <v>36</v>
      </c>
      <c r="AK45" s="2" t="s">
        <v>541</v>
      </c>
      <c r="AL45" s="4" t="s">
        <v>539</v>
      </c>
      <c r="AM45" s="3" t="str">
        <f>$A$6</f>
        <v>*9001*</v>
      </c>
      <c r="AN45" s="1" t="str">
        <f>$A$45&amp;";*"</f>
        <v>36;*</v>
      </c>
      <c r="AO45" s="2" t="s">
        <v>541</v>
      </c>
      <c r="AP45" s="4" t="s">
        <v>539</v>
      </c>
      <c r="AQ45" s="3" t="str">
        <f>$A$6</f>
        <v>*9001*</v>
      </c>
      <c r="AR45" s="5" t="str">
        <f>"*;"&amp;$A45</f>
        <v>*;36</v>
      </c>
    </row>
    <row r="46" spans="1:44" ht="15" customHeight="1" x14ac:dyDescent="0.35">
      <c r="A46" s="48">
        <v>37</v>
      </c>
      <c r="B46" s="65"/>
      <c r="C46" s="7">
        <f t="shared" si="0"/>
        <v>182</v>
      </c>
      <c r="D46" s="53" t="s">
        <v>2157</v>
      </c>
      <c r="AA46" s="1">
        <f>DCOUNTA([0]!BDECate9000,1,AE45:AF46)</f>
        <v>108</v>
      </c>
      <c r="AB46" s="1">
        <f>DCOUNTA([0]!BDECate9000,1,AK45:AL46)</f>
        <v>25</v>
      </c>
      <c r="AC46" s="1">
        <f>DCOUNTA([0]!BDECate9000,1,AO45:AP46)</f>
        <v>49</v>
      </c>
      <c r="AE46" s="3" t="str">
        <f>$A$6</f>
        <v>*9001*</v>
      </c>
      <c r="AF46" s="5">
        <f>$A$46</f>
        <v>37</v>
      </c>
      <c r="AG46" s="2" t="s">
        <v>541</v>
      </c>
      <c r="AH46" s="4" t="s">
        <v>539</v>
      </c>
      <c r="AK46" s="3" t="str">
        <f>$A$6</f>
        <v>*9001*</v>
      </c>
      <c r="AL46" s="1" t="str">
        <f>$A$46&amp;";*"</f>
        <v>37;*</v>
      </c>
      <c r="AM46" s="2" t="s">
        <v>541</v>
      </c>
      <c r="AN46" s="4" t="s">
        <v>539</v>
      </c>
      <c r="AO46" s="3" t="str">
        <f>$A$6</f>
        <v>*9001*</v>
      </c>
      <c r="AP46" s="5" t="str">
        <f>"*;"&amp;$A46</f>
        <v>*;37</v>
      </c>
      <c r="AQ46" s="2" t="s">
        <v>541</v>
      </c>
      <c r="AR46" s="4" t="s">
        <v>539</v>
      </c>
    </row>
    <row r="47" spans="1:44" ht="15" customHeight="1" x14ac:dyDescent="0.35">
      <c r="A47" s="48">
        <v>38</v>
      </c>
      <c r="B47" s="65"/>
      <c r="C47" s="7">
        <f t="shared" si="0"/>
        <v>409</v>
      </c>
      <c r="D47" s="53" t="s">
        <v>2158</v>
      </c>
      <c r="AA47" s="1">
        <f>DCOUNTA([0]!BDECate9000,1,AG46:AH47)</f>
        <v>359</v>
      </c>
      <c r="AB47" s="1">
        <f>DCOUNTA([0]!BDECate9000,1,AM46:AN47)</f>
        <v>3</v>
      </c>
      <c r="AC47" s="1">
        <f>DCOUNTA([0]!BDECate9000,1,AQ46:AR47)</f>
        <v>47</v>
      </c>
      <c r="AE47" s="2" t="s">
        <v>541</v>
      </c>
      <c r="AF47" s="4" t="s">
        <v>539</v>
      </c>
      <c r="AG47" s="3" t="str">
        <f>$A$6</f>
        <v>*9001*</v>
      </c>
      <c r="AH47" s="5">
        <f>$A$47</f>
        <v>38</v>
      </c>
      <c r="AK47" s="2" t="s">
        <v>541</v>
      </c>
      <c r="AL47" s="4" t="s">
        <v>539</v>
      </c>
      <c r="AM47" s="3" t="str">
        <f>$A$6</f>
        <v>*9001*</v>
      </c>
      <c r="AN47" s="1" t="str">
        <f>$A$47&amp;";*"</f>
        <v>38;*</v>
      </c>
      <c r="AO47" s="2" t="s">
        <v>541</v>
      </c>
      <c r="AP47" s="4" t="s">
        <v>539</v>
      </c>
      <c r="AQ47" s="3" t="str">
        <f>$A$6</f>
        <v>*9001*</v>
      </c>
      <c r="AR47" s="5" t="str">
        <f>"*;"&amp;$A47</f>
        <v>*;38</v>
      </c>
    </row>
    <row r="48" spans="1:44" ht="15" customHeight="1" thickBot="1" x14ac:dyDescent="0.4">
      <c r="A48" s="49">
        <v>39</v>
      </c>
      <c r="B48" s="65"/>
      <c r="C48" s="7">
        <f t="shared" si="0"/>
        <v>208</v>
      </c>
      <c r="D48" s="54" t="s">
        <v>2159</v>
      </c>
      <c r="AA48" s="1">
        <f>DCOUNTA([0]!BDECate9000,1,AE47:AF48)</f>
        <v>139</v>
      </c>
      <c r="AB48" s="1">
        <f>DCOUNTA([0]!BDECate9000,1,AK47:AL48)</f>
        <v>15</v>
      </c>
      <c r="AC48" s="1">
        <f>DCOUNTA([0]!BDECate9000,1,AO47:AP48)</f>
        <v>54</v>
      </c>
      <c r="AE48" s="3" t="str">
        <f>$A$6</f>
        <v>*9001*</v>
      </c>
      <c r="AF48" s="5">
        <f>$A$48</f>
        <v>39</v>
      </c>
      <c r="AG48" s="2" t="s">
        <v>541</v>
      </c>
      <c r="AH48" s="4" t="s">
        <v>539</v>
      </c>
      <c r="AK48" s="3" t="str">
        <f>$A$6</f>
        <v>*9001*</v>
      </c>
      <c r="AL48" s="1" t="str">
        <f>$A$48&amp;";*"</f>
        <v>39;*</v>
      </c>
      <c r="AM48" s="2" t="s">
        <v>541</v>
      </c>
      <c r="AN48" s="4" t="s">
        <v>539</v>
      </c>
      <c r="AO48" s="3" t="str">
        <f>$A$6</f>
        <v>*9001*</v>
      </c>
      <c r="AP48" s="5" t="str">
        <f>"*;"&amp;$A48</f>
        <v>*;39</v>
      </c>
      <c r="AQ48" s="2" t="s">
        <v>541</v>
      </c>
      <c r="AR48" s="4" t="s">
        <v>539</v>
      </c>
    </row>
    <row r="49" spans="1:44" ht="15" customHeight="1" x14ac:dyDescent="0.35">
      <c r="A49" s="57" t="s">
        <v>1484</v>
      </c>
      <c r="B49" s="65"/>
      <c r="C49" s="7">
        <f>AA50</f>
        <v>8</v>
      </c>
      <c r="D49" s="52" t="s">
        <v>2279</v>
      </c>
      <c r="AA49" s="1">
        <f>DCOUNTA([0]!BDECate9000,1,AG48:AH49)</f>
        <v>750</v>
      </c>
      <c r="AG49" s="3" t="str">
        <f>$A$6</f>
        <v>*9001*</v>
      </c>
      <c r="AH49" s="5" t="s">
        <v>506</v>
      </c>
      <c r="AM49" s="3" t="str">
        <f>$A$6</f>
        <v>*9001*</v>
      </c>
      <c r="AN49" s="5" t="s">
        <v>506</v>
      </c>
      <c r="AQ49" s="3" t="str">
        <f>$A$6</f>
        <v>*9001*</v>
      </c>
      <c r="AR49" s="5" t="s">
        <v>506</v>
      </c>
    </row>
    <row r="50" spans="1:44" x14ac:dyDescent="0.35">
      <c r="AA50" s="1">
        <f>AA$9-AA51</f>
        <v>8</v>
      </c>
    </row>
    <row r="51" spans="1:44" x14ac:dyDescent="0.35">
      <c r="AA51" s="1">
        <f t="shared" ref="AA51" si="1">SUM(AA10:AA49)</f>
        <v>6340</v>
      </c>
    </row>
  </sheetData>
  <sheetProtection sheet="1" objects="1" scenarios="1" sort="0" autoFilter="0"/>
  <mergeCells count="4">
    <mergeCell ref="A1:C2"/>
    <mergeCell ref="B5:C5"/>
    <mergeCell ref="B6:C6"/>
    <mergeCell ref="A4:C4"/>
  </mergeCells>
  <phoneticPr fontId="10" type="noConversion"/>
  <conditionalFormatting sqref="C10:C49 AA10:AC50">
    <cfRule type="cellIs" dxfId="14" priority="3" stopIfTrue="1" operator="equal">
      <formula>0</formula>
    </cfRule>
  </conditionalFormatting>
  <pageMargins left="0.75" right="0.75" top="1" bottom="1" header="0" footer="0"/>
  <pageSetup paperSize="9" scale="92"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pageSetUpPr fitToPage="1"/>
  </sheetPr>
  <dimension ref="A1:AZ55"/>
  <sheetViews>
    <sheetView showGridLines="0" zoomScale="90" zoomScaleNormal="90" workbookViewId="0">
      <pane ySplit="9" topLeftCell="A10" activePane="bottomLeft" state="frozen"/>
      <selection pane="bottomLeft" activeCell="C7" sqref="C7"/>
    </sheetView>
  </sheetViews>
  <sheetFormatPr defaultColWidth="9.140625" defaultRowHeight="15" x14ac:dyDescent="0.35"/>
  <cols>
    <col min="1" max="1" width="12.7109375" style="1" customWidth="1"/>
    <col min="2" max="2" width="6.7109375" style="1" customWidth="1"/>
    <col min="3" max="3" width="12.7109375" style="1" customWidth="1"/>
    <col min="4" max="4" width="100.7109375" style="1" customWidth="1"/>
    <col min="5" max="25" width="9.140625" style="1"/>
    <col min="26" max="26" width="9.5703125" style="1" customWidth="1"/>
    <col min="27" max="29" width="9.7109375" style="1" hidden="1" customWidth="1"/>
    <col min="30" max="30" width="9.7109375" hidden="1" customWidth="1"/>
    <col min="31" max="52" width="9.7109375" style="1" hidden="1" customWidth="1"/>
    <col min="53" max="53" width="9.5703125" style="1" customWidth="1"/>
    <col min="54" max="16384" width="9.140625" style="1"/>
  </cols>
  <sheetData>
    <row r="1" spans="1:44" ht="15.6" customHeight="1" x14ac:dyDescent="0.35">
      <c r="A1" s="171" t="str">
        <f>Resumo!$A$3</f>
        <v>ISO 14001</v>
      </c>
      <c r="B1" s="171"/>
      <c r="C1" s="171"/>
    </row>
    <row r="2" spans="1:44" ht="15.6" customHeight="1" x14ac:dyDescent="0.35">
      <c r="A2" s="172"/>
      <c r="B2" s="172"/>
      <c r="C2" s="172"/>
      <c r="AG2" s="44"/>
      <c r="AH2" s="44"/>
    </row>
    <row r="3" spans="1:44" x14ac:dyDescent="0.35">
      <c r="A3" s="66">
        <f>SUM(AA9:AA9)</f>
        <v>1499</v>
      </c>
      <c r="B3" s="67" t="s">
        <v>2278</v>
      </c>
      <c r="C3" s="68"/>
      <c r="AE3" s="39" t="s">
        <v>541</v>
      </c>
      <c r="AF3" s="39" t="s">
        <v>541</v>
      </c>
      <c r="AG3" s="39" t="s">
        <v>541</v>
      </c>
      <c r="AH3" s="39" t="s">
        <v>541</v>
      </c>
    </row>
    <row r="4" spans="1:44" ht="15" customHeight="1" x14ac:dyDescent="0.35">
      <c r="A4" s="176" t="s">
        <v>3989</v>
      </c>
      <c r="B4" s="176"/>
      <c r="C4" s="176"/>
      <c r="AE4" s="43" t="s">
        <v>2961</v>
      </c>
      <c r="AF4" s="43" t="s">
        <v>2118</v>
      </c>
      <c r="AG4" s="43" t="s">
        <v>2119</v>
      </c>
      <c r="AH4" s="43" t="s">
        <v>2117</v>
      </c>
    </row>
    <row r="5" spans="1:44" x14ac:dyDescent="0.35">
      <c r="A5" s="89" t="s">
        <v>541</v>
      </c>
      <c r="B5" s="173" t="s">
        <v>540</v>
      </c>
      <c r="C5" s="174"/>
      <c r="AE5" s="37" t="s">
        <v>1245</v>
      </c>
      <c r="AF5" s="37" t="s">
        <v>1245</v>
      </c>
      <c r="AG5" s="37" t="s">
        <v>1245</v>
      </c>
      <c r="AH5" s="37" t="s">
        <v>1245</v>
      </c>
      <c r="AK5" s="2" t="s">
        <v>541</v>
      </c>
    </row>
    <row r="6" spans="1:44" x14ac:dyDescent="0.35">
      <c r="A6" s="88" t="s">
        <v>1481</v>
      </c>
      <c r="B6" s="175" t="s">
        <v>4521</v>
      </c>
      <c r="C6" s="175"/>
      <c r="AE6" s="38">
        <f>DCOUNTA(BDECate9000,1,AE3:AE4)</f>
        <v>0</v>
      </c>
      <c r="AF6" s="38">
        <f>DCOUNTA(BDECate9000,1,AF3:AF4)</f>
        <v>0</v>
      </c>
      <c r="AG6" s="38">
        <f>DCOUNTA(BDECate9000,1,AG3:AG4)</f>
        <v>0</v>
      </c>
      <c r="AH6" s="38">
        <f>DCOUNTA(BDECate9000,1,AH3:AH4)</f>
        <v>0</v>
      </c>
      <c r="AK6" s="12" t="str">
        <f>$A$6</f>
        <v>*14001*</v>
      </c>
    </row>
    <row r="7" spans="1:44" x14ac:dyDescent="0.35">
      <c r="A7" s="73" t="s">
        <v>4522</v>
      </c>
      <c r="B7" s="74"/>
      <c r="C7" s="63">
        <f>DCOUNTA([0]!BDECate9000,1,A5:B6)</f>
        <v>105</v>
      </c>
    </row>
    <row r="8" spans="1:44" x14ac:dyDescent="0.35">
      <c r="AA8" s="1" t="str">
        <f>Resumo!$C$20</f>
        <v>Acreditação</v>
      </c>
      <c r="AB8" s="1" t="s">
        <v>502</v>
      </c>
      <c r="AC8" s="1" t="s">
        <v>502</v>
      </c>
    </row>
    <row r="9" spans="1:44" x14ac:dyDescent="0.35">
      <c r="A9" s="1" t="s">
        <v>2277</v>
      </c>
      <c r="B9" s="64"/>
      <c r="C9" s="41" t="s">
        <v>2280</v>
      </c>
      <c r="D9" s="1" t="s">
        <v>2281</v>
      </c>
      <c r="AA9" s="6">
        <f>DCOUNTA([0]!BDECate9000,1,AK5:AK6)</f>
        <v>1499</v>
      </c>
      <c r="AB9" s="9" t="s">
        <v>503</v>
      </c>
      <c r="AC9" s="9" t="s">
        <v>504</v>
      </c>
      <c r="AE9" s="2" t="s">
        <v>541</v>
      </c>
      <c r="AF9" s="4" t="s">
        <v>539</v>
      </c>
      <c r="AK9" s="2" t="s">
        <v>541</v>
      </c>
      <c r="AL9" s="4" t="s">
        <v>539</v>
      </c>
      <c r="AO9" s="2" t="s">
        <v>541</v>
      </c>
      <c r="AP9" s="4" t="s">
        <v>539</v>
      </c>
    </row>
    <row r="10" spans="1:44" ht="15" customHeight="1" x14ac:dyDescent="0.35">
      <c r="A10" s="48">
        <v>1</v>
      </c>
      <c r="B10" s="69"/>
      <c r="C10" s="7">
        <f t="shared" ref="C10:C48" si="0">SUM(AA10:AC10)</f>
        <v>54</v>
      </c>
      <c r="D10" s="53" t="s">
        <v>2121</v>
      </c>
      <c r="AA10" s="1">
        <f>DCOUNTA([0]!BDECate9000,1,AE9:AF10)</f>
        <v>11</v>
      </c>
      <c r="AB10" s="1">
        <f>DCOUNTA([0]!BDECate9000,1,AK9:AL10)</f>
        <v>4</v>
      </c>
      <c r="AC10" s="1">
        <f>DCOUNTA([0]!BDECate9000,1,AO9:AP10)</f>
        <v>39</v>
      </c>
      <c r="AE10" s="12" t="str">
        <f>$A$6</f>
        <v>*14001*</v>
      </c>
      <c r="AF10" s="5">
        <f>$A10</f>
        <v>1</v>
      </c>
      <c r="AG10" s="2" t="s">
        <v>541</v>
      </c>
      <c r="AH10" s="4" t="s">
        <v>539</v>
      </c>
      <c r="AK10" s="12" t="str">
        <f>$A$6</f>
        <v>*14001*</v>
      </c>
      <c r="AL10" s="1" t="str">
        <f>$A$10&amp;";*"</f>
        <v>1;*</v>
      </c>
      <c r="AM10" s="2" t="s">
        <v>541</v>
      </c>
      <c r="AN10" s="4" t="s">
        <v>539</v>
      </c>
      <c r="AO10" s="12" t="str">
        <f>$A$6</f>
        <v>*14001*</v>
      </c>
      <c r="AP10" s="5" t="str">
        <f>"*;"&amp;$A10</f>
        <v>*;1</v>
      </c>
      <c r="AQ10" s="2" t="s">
        <v>541</v>
      </c>
      <c r="AR10" s="4" t="s">
        <v>539</v>
      </c>
    </row>
    <row r="11" spans="1:44" ht="15" customHeight="1" x14ac:dyDescent="0.35">
      <c r="A11" s="48">
        <v>2</v>
      </c>
      <c r="B11" s="65"/>
      <c r="C11" s="7">
        <f t="shared" si="0"/>
        <v>118</v>
      </c>
      <c r="D11" s="53" t="s">
        <v>2122</v>
      </c>
      <c r="AA11" s="1">
        <f>DCOUNTA([0]!BDECate9000,1,AG10:AH11)</f>
        <v>7</v>
      </c>
      <c r="AB11" s="1">
        <f>DCOUNTA([0]!BDECate9000,1,AM10:AN11)</f>
        <v>7</v>
      </c>
      <c r="AC11" s="1">
        <f>DCOUNTA([0]!BDECate9000,1,AQ10:AR11)</f>
        <v>104</v>
      </c>
      <c r="AE11" s="2" t="s">
        <v>541</v>
      </c>
      <c r="AF11" s="4" t="s">
        <v>539</v>
      </c>
      <c r="AG11" s="12" t="str">
        <f>$A$6</f>
        <v>*14001*</v>
      </c>
      <c r="AH11" s="5">
        <f>$A11</f>
        <v>2</v>
      </c>
      <c r="AK11" s="2" t="s">
        <v>541</v>
      </c>
      <c r="AL11" s="4" t="s">
        <v>539</v>
      </c>
      <c r="AM11" s="12" t="str">
        <f>$A$6</f>
        <v>*14001*</v>
      </c>
      <c r="AN11" s="1" t="str">
        <f>$A$11&amp;";*"</f>
        <v>2;*</v>
      </c>
      <c r="AO11" s="2" t="s">
        <v>541</v>
      </c>
      <c r="AP11" s="4" t="s">
        <v>539</v>
      </c>
      <c r="AQ11" s="12" t="str">
        <f>$A$6</f>
        <v>*14001*</v>
      </c>
      <c r="AR11" s="5" t="str">
        <f>"*;"&amp;$A11</f>
        <v>*;2</v>
      </c>
    </row>
    <row r="12" spans="1:44" ht="15" customHeight="1" x14ac:dyDescent="0.35">
      <c r="A12" s="48">
        <v>3</v>
      </c>
      <c r="B12" s="65"/>
      <c r="C12" s="7">
        <f t="shared" si="0"/>
        <v>163</v>
      </c>
      <c r="D12" s="53" t="s">
        <v>2123</v>
      </c>
      <c r="AA12" s="1">
        <f>DCOUNTA([0]!BDECate9000,1,AE11:AF12)</f>
        <v>48</v>
      </c>
      <c r="AB12" s="1">
        <f>DCOUNTA([0]!BDECate9000,1,AK11:AL12)</f>
        <v>7</v>
      </c>
      <c r="AC12" s="1">
        <f>DCOUNTA([0]!BDECate9000,1,AO11:AP12)</f>
        <v>108</v>
      </c>
      <c r="AE12" s="12" t="str">
        <f>$A$6</f>
        <v>*14001*</v>
      </c>
      <c r="AF12" s="5">
        <f>$A12</f>
        <v>3</v>
      </c>
      <c r="AG12" s="2" t="s">
        <v>541</v>
      </c>
      <c r="AH12" s="4" t="s">
        <v>539</v>
      </c>
      <c r="AK12" s="12" t="str">
        <f>$A$6</f>
        <v>*14001*</v>
      </c>
      <c r="AL12" s="1" t="str">
        <f>$A$12&amp;";*"</f>
        <v>3;*</v>
      </c>
      <c r="AM12" s="2" t="s">
        <v>541</v>
      </c>
      <c r="AN12" s="4" t="s">
        <v>539</v>
      </c>
      <c r="AO12" s="12" t="str">
        <f>$A$6</f>
        <v>*14001*</v>
      </c>
      <c r="AP12" s="5" t="str">
        <f>"*;"&amp;$A12</f>
        <v>*;3</v>
      </c>
      <c r="AQ12" s="2" t="s">
        <v>541</v>
      </c>
      <c r="AR12" s="4" t="s">
        <v>539</v>
      </c>
    </row>
    <row r="13" spans="1:44" ht="15" customHeight="1" x14ac:dyDescent="0.35">
      <c r="A13" s="48">
        <v>4</v>
      </c>
      <c r="B13" s="65"/>
      <c r="C13" s="7">
        <f t="shared" si="0"/>
        <v>44</v>
      </c>
      <c r="D13" s="53" t="s">
        <v>2124</v>
      </c>
      <c r="AA13" s="1">
        <f>DCOUNTA([0]!BDECate9000,1,AG12:AH13)</f>
        <v>40</v>
      </c>
      <c r="AB13" s="1">
        <f>DCOUNTA([0]!BDECate9000,1,AM12:AN13)</f>
        <v>4</v>
      </c>
      <c r="AC13" s="1">
        <f>DCOUNTA([0]!BDECate9000,1,AQ12:AR13)</f>
        <v>0</v>
      </c>
      <c r="AE13" s="2" t="s">
        <v>541</v>
      </c>
      <c r="AF13" s="4" t="s">
        <v>539</v>
      </c>
      <c r="AG13" s="12" t="str">
        <f>$A$6</f>
        <v>*14001*</v>
      </c>
      <c r="AH13" s="5">
        <f>$A13</f>
        <v>4</v>
      </c>
      <c r="AK13" s="2" t="s">
        <v>541</v>
      </c>
      <c r="AL13" s="4" t="s">
        <v>539</v>
      </c>
      <c r="AM13" s="12" t="str">
        <f>$A$6</f>
        <v>*14001*</v>
      </c>
      <c r="AN13" s="1" t="str">
        <f>$A$13&amp;";*"</f>
        <v>4;*</v>
      </c>
      <c r="AO13" s="2" t="s">
        <v>541</v>
      </c>
      <c r="AP13" s="4" t="s">
        <v>539</v>
      </c>
      <c r="AQ13" s="12" t="str">
        <f>$A$6</f>
        <v>*14001*</v>
      </c>
      <c r="AR13" s="5" t="str">
        <f>"*;"&amp;$A13</f>
        <v>*;4</v>
      </c>
    </row>
    <row r="14" spans="1:44" ht="15" customHeight="1" x14ac:dyDescent="0.35">
      <c r="A14" s="48">
        <v>5</v>
      </c>
      <c r="B14" s="65"/>
      <c r="C14" s="7">
        <f t="shared" si="0"/>
        <v>27</v>
      </c>
      <c r="D14" s="53" t="s">
        <v>2125</v>
      </c>
      <c r="AA14" s="1">
        <f>DCOUNTA([0]!BDECate9000,1,AE13:AF14)</f>
        <v>26</v>
      </c>
      <c r="AB14" s="1">
        <f>DCOUNTA([0]!BDECate9000,1,AK13:AL14)</f>
        <v>1</v>
      </c>
      <c r="AC14" s="1">
        <f>DCOUNTA([0]!BDECate9000,1,AO13:AP14)</f>
        <v>0</v>
      </c>
      <c r="AE14" s="12" t="str">
        <f>$A$6</f>
        <v>*14001*</v>
      </c>
      <c r="AF14" s="5">
        <f>$A14</f>
        <v>5</v>
      </c>
      <c r="AG14" s="2" t="s">
        <v>541</v>
      </c>
      <c r="AH14" s="4" t="s">
        <v>539</v>
      </c>
      <c r="AK14" s="12" t="str">
        <f>$A$6</f>
        <v>*14001*</v>
      </c>
      <c r="AL14" s="1" t="str">
        <f>$A$14&amp;";*"</f>
        <v>5;*</v>
      </c>
      <c r="AM14" s="2" t="s">
        <v>541</v>
      </c>
      <c r="AN14" s="4" t="s">
        <v>539</v>
      </c>
      <c r="AO14" s="12" t="str">
        <f>$A$6</f>
        <v>*14001*</v>
      </c>
      <c r="AP14" s="5" t="str">
        <f>"*;"&amp;$A14</f>
        <v>*;5</v>
      </c>
      <c r="AQ14" s="2" t="s">
        <v>541</v>
      </c>
      <c r="AR14" s="4" t="s">
        <v>539</v>
      </c>
    </row>
    <row r="15" spans="1:44" ht="15" customHeight="1" x14ac:dyDescent="0.35">
      <c r="A15" s="48">
        <v>6</v>
      </c>
      <c r="B15" s="65"/>
      <c r="C15" s="7">
        <f t="shared" si="0"/>
        <v>25</v>
      </c>
      <c r="D15" s="53" t="s">
        <v>2126</v>
      </c>
      <c r="AA15" s="1">
        <f>DCOUNTA([0]!BDECate9000,1,AG14:AH15)</f>
        <v>21</v>
      </c>
      <c r="AB15" s="1">
        <f>DCOUNTA([0]!BDECate9000,1,AM14:AN15)</f>
        <v>3</v>
      </c>
      <c r="AC15" s="1">
        <f>DCOUNTA([0]!BDECate9000,1,AQ14:AR15)</f>
        <v>1</v>
      </c>
      <c r="AE15" s="2" t="s">
        <v>541</v>
      </c>
      <c r="AF15" s="4" t="s">
        <v>539</v>
      </c>
      <c r="AG15" s="12" t="str">
        <f>$A$6</f>
        <v>*14001*</v>
      </c>
      <c r="AH15" s="5">
        <f>$A15</f>
        <v>6</v>
      </c>
      <c r="AK15" s="2" t="s">
        <v>541</v>
      </c>
      <c r="AL15" s="4" t="s">
        <v>539</v>
      </c>
      <c r="AM15" s="12" t="str">
        <f>$A$6</f>
        <v>*14001*</v>
      </c>
      <c r="AN15" s="1" t="str">
        <f>$A$15&amp;";*"</f>
        <v>6;*</v>
      </c>
      <c r="AO15" s="2" t="s">
        <v>541</v>
      </c>
      <c r="AP15" s="4" t="s">
        <v>539</v>
      </c>
      <c r="AQ15" s="12" t="str">
        <f>$A$6</f>
        <v>*14001*</v>
      </c>
      <c r="AR15" s="5" t="str">
        <f>"*;"&amp;$A15</f>
        <v>*;6</v>
      </c>
    </row>
    <row r="16" spans="1:44" ht="15" customHeight="1" x14ac:dyDescent="0.35">
      <c r="A16" s="48">
        <v>7</v>
      </c>
      <c r="B16" s="65"/>
      <c r="C16" s="7">
        <f t="shared" si="0"/>
        <v>38</v>
      </c>
      <c r="D16" s="53" t="s">
        <v>2127</v>
      </c>
      <c r="AA16" s="1">
        <f>DCOUNTA([0]!BDECate9000,1,AE15:AF16)</f>
        <v>36</v>
      </c>
      <c r="AB16" s="1">
        <f>DCOUNTA([0]!BDECate9000,1,AK15:AL16)</f>
        <v>1</v>
      </c>
      <c r="AC16" s="1">
        <f>DCOUNTA([0]!BDECate9000,1,AO15:AP16)</f>
        <v>1</v>
      </c>
      <c r="AE16" s="12" t="str">
        <f>$A$6</f>
        <v>*14001*</v>
      </c>
      <c r="AF16" s="5">
        <f>$A16</f>
        <v>7</v>
      </c>
      <c r="AG16" s="2" t="s">
        <v>541</v>
      </c>
      <c r="AH16" s="4" t="s">
        <v>539</v>
      </c>
      <c r="AK16" s="12" t="str">
        <f>$A$6</f>
        <v>*14001*</v>
      </c>
      <c r="AL16" s="1" t="str">
        <f>$A$16&amp;";*"</f>
        <v>7;*</v>
      </c>
      <c r="AM16" s="2" t="s">
        <v>541</v>
      </c>
      <c r="AN16" s="4" t="s">
        <v>539</v>
      </c>
      <c r="AO16" s="12" t="str">
        <f>$A$6</f>
        <v>*14001*</v>
      </c>
      <c r="AP16" s="5" t="str">
        <f>"*;"&amp;$A16</f>
        <v>*;7</v>
      </c>
      <c r="AQ16" s="2" t="s">
        <v>541</v>
      </c>
      <c r="AR16" s="4" t="s">
        <v>539</v>
      </c>
    </row>
    <row r="17" spans="1:44" ht="15" customHeight="1" x14ac:dyDescent="0.35">
      <c r="A17" s="48">
        <v>8</v>
      </c>
      <c r="B17" s="65"/>
      <c r="C17" s="7">
        <f t="shared" si="0"/>
        <v>1</v>
      </c>
      <c r="D17" s="53" t="s">
        <v>2128</v>
      </c>
      <c r="AA17" s="1">
        <f>DCOUNTA([0]!BDECate9000,1,AG16:AH17)</f>
        <v>0</v>
      </c>
      <c r="AB17" s="1">
        <f>DCOUNTA([0]!BDECate9000,1,AM16:AN17)</f>
        <v>0</v>
      </c>
      <c r="AC17" s="1">
        <f>DCOUNTA([0]!BDECate9000,1,AQ16:AR17)</f>
        <v>1</v>
      </c>
      <c r="AE17" s="2" t="s">
        <v>541</v>
      </c>
      <c r="AF17" s="4" t="s">
        <v>539</v>
      </c>
      <c r="AG17" s="12" t="str">
        <f>$A$6</f>
        <v>*14001*</v>
      </c>
      <c r="AH17" s="5">
        <f>$A17</f>
        <v>8</v>
      </c>
      <c r="AK17" s="2" t="s">
        <v>541</v>
      </c>
      <c r="AL17" s="4" t="s">
        <v>539</v>
      </c>
      <c r="AM17" s="12" t="str">
        <f>$A$6</f>
        <v>*14001*</v>
      </c>
      <c r="AN17" s="1" t="str">
        <f>$A$17&amp;";*"</f>
        <v>8;*</v>
      </c>
      <c r="AO17" s="2" t="s">
        <v>541</v>
      </c>
      <c r="AP17" s="4" t="s">
        <v>539</v>
      </c>
      <c r="AQ17" s="12" t="str">
        <f>$A$6</f>
        <v>*14001*</v>
      </c>
      <c r="AR17" s="5" t="str">
        <f>"*;"&amp;$A17</f>
        <v>*;8</v>
      </c>
    </row>
    <row r="18" spans="1:44" ht="15" customHeight="1" x14ac:dyDescent="0.35">
      <c r="A18" s="48">
        <v>9</v>
      </c>
      <c r="B18" s="65"/>
      <c r="C18" s="7">
        <f t="shared" si="0"/>
        <v>18</v>
      </c>
      <c r="D18" s="53" t="s">
        <v>2129</v>
      </c>
      <c r="AA18" s="1">
        <f>DCOUNTA([0]!BDECate9000,1,AE17:AF18)</f>
        <v>15</v>
      </c>
      <c r="AB18" s="1">
        <f>DCOUNTA([0]!BDECate9000,1,AK17:AL18)</f>
        <v>2</v>
      </c>
      <c r="AC18" s="1">
        <f>DCOUNTA([0]!BDECate9000,1,AO17:AP18)</f>
        <v>1</v>
      </c>
      <c r="AE18" s="12" t="str">
        <f>$A$6</f>
        <v>*14001*</v>
      </c>
      <c r="AF18" s="5">
        <f>$A18</f>
        <v>9</v>
      </c>
      <c r="AG18" s="2" t="s">
        <v>541</v>
      </c>
      <c r="AH18" s="4" t="s">
        <v>539</v>
      </c>
      <c r="AK18" s="12" t="str">
        <f>$A$6</f>
        <v>*14001*</v>
      </c>
      <c r="AL18" s="1" t="str">
        <f>$A$18&amp;";*"</f>
        <v>9;*</v>
      </c>
      <c r="AM18" s="2" t="s">
        <v>541</v>
      </c>
      <c r="AN18" s="4" t="s">
        <v>539</v>
      </c>
      <c r="AO18" s="12" t="str">
        <f>$A$6</f>
        <v>*14001*</v>
      </c>
      <c r="AP18" s="5" t="str">
        <f>"*;"&amp;$A18</f>
        <v>*;9</v>
      </c>
      <c r="AQ18" s="2" t="s">
        <v>541</v>
      </c>
      <c r="AR18" s="4" t="s">
        <v>539</v>
      </c>
    </row>
    <row r="19" spans="1:44" ht="15" customHeight="1" x14ac:dyDescent="0.35">
      <c r="A19" s="48">
        <v>10</v>
      </c>
      <c r="B19" s="65"/>
      <c r="C19" s="7">
        <f t="shared" si="0"/>
        <v>3</v>
      </c>
      <c r="D19" s="53" t="s">
        <v>2130</v>
      </c>
      <c r="AA19" s="1">
        <f>DCOUNTA([0]!BDECate9000,1,AG18:AH19)</f>
        <v>2</v>
      </c>
      <c r="AB19" s="1">
        <f>DCOUNTA([0]!BDECate9000,1,AM18:AN19)</f>
        <v>1</v>
      </c>
      <c r="AC19" s="1">
        <f>DCOUNTA([0]!BDECate9000,1,AQ18:AR19)</f>
        <v>0</v>
      </c>
      <c r="AE19" s="2" t="s">
        <v>541</v>
      </c>
      <c r="AF19" s="4" t="s">
        <v>539</v>
      </c>
      <c r="AG19" s="12" t="str">
        <f>$A$6</f>
        <v>*14001*</v>
      </c>
      <c r="AH19" s="5">
        <f>$A19</f>
        <v>10</v>
      </c>
      <c r="AK19" s="2" t="s">
        <v>541</v>
      </c>
      <c r="AL19" s="4" t="s">
        <v>539</v>
      </c>
      <c r="AM19" s="12" t="str">
        <f>$A$6</f>
        <v>*14001*</v>
      </c>
      <c r="AN19" s="1" t="str">
        <f>$A$19&amp;";*"</f>
        <v>10;*</v>
      </c>
      <c r="AO19" s="2" t="s">
        <v>541</v>
      </c>
      <c r="AP19" s="4" t="s">
        <v>539</v>
      </c>
      <c r="AQ19" s="12" t="str">
        <f>$A$6</f>
        <v>*14001*</v>
      </c>
      <c r="AR19" s="5" t="str">
        <f>"*;"&amp;$A19</f>
        <v>*;10</v>
      </c>
    </row>
    <row r="20" spans="1:44" ht="15" customHeight="1" x14ac:dyDescent="0.35">
      <c r="A20" s="48">
        <v>11</v>
      </c>
      <c r="B20" s="65"/>
      <c r="C20" s="7">
        <f t="shared" si="0"/>
        <v>0</v>
      </c>
      <c r="D20" s="53" t="s">
        <v>2131</v>
      </c>
      <c r="AA20" s="1">
        <f>DCOUNTA([0]!BDECate9000,1,AE19:AF20)</f>
        <v>0</v>
      </c>
      <c r="AB20" s="1">
        <f>DCOUNTA([0]!BDECate9000,1,AK19:AL20)</f>
        <v>0</v>
      </c>
      <c r="AC20" s="1">
        <f>DCOUNTA([0]!BDECate9000,1,AO19:AP20)</f>
        <v>0</v>
      </c>
      <c r="AE20" s="12" t="str">
        <f>$A$6</f>
        <v>*14001*</v>
      </c>
      <c r="AF20" s="5">
        <f>$A20</f>
        <v>11</v>
      </c>
      <c r="AG20" s="2" t="s">
        <v>541</v>
      </c>
      <c r="AH20" s="4" t="s">
        <v>539</v>
      </c>
      <c r="AK20" s="12" t="str">
        <f>$A$6</f>
        <v>*14001*</v>
      </c>
      <c r="AL20" s="1" t="str">
        <f>$A$20&amp;";*"</f>
        <v>11;*</v>
      </c>
      <c r="AM20" s="2" t="s">
        <v>541</v>
      </c>
      <c r="AN20" s="4" t="s">
        <v>539</v>
      </c>
      <c r="AO20" s="12" t="str">
        <f>$A$6</f>
        <v>*14001*</v>
      </c>
      <c r="AP20" s="5" t="str">
        <f>"*;"&amp;$A20</f>
        <v>*;11</v>
      </c>
      <c r="AQ20" s="2" t="s">
        <v>541</v>
      </c>
      <c r="AR20" s="4" t="s">
        <v>539</v>
      </c>
    </row>
    <row r="21" spans="1:44" ht="15" customHeight="1" x14ac:dyDescent="0.35">
      <c r="A21" s="48">
        <v>12</v>
      </c>
      <c r="B21" s="65"/>
      <c r="C21" s="7">
        <f t="shared" si="0"/>
        <v>42</v>
      </c>
      <c r="D21" s="53" t="s">
        <v>2132</v>
      </c>
      <c r="AA21" s="1">
        <f>DCOUNTA([0]!BDECate9000,1,AG20:AH21)</f>
        <v>36</v>
      </c>
      <c r="AB21" s="1">
        <f>DCOUNTA([0]!BDECate9000,1,AM20:AN21)</f>
        <v>5</v>
      </c>
      <c r="AC21" s="1">
        <f>DCOUNTA([0]!BDECate9000,1,AQ20:AR21)</f>
        <v>1</v>
      </c>
      <c r="AE21" s="2" t="s">
        <v>541</v>
      </c>
      <c r="AF21" s="4" t="s">
        <v>539</v>
      </c>
      <c r="AG21" s="12" t="str">
        <f>$A$6</f>
        <v>*14001*</v>
      </c>
      <c r="AH21" s="5">
        <f>$A21</f>
        <v>12</v>
      </c>
      <c r="AK21" s="2" t="s">
        <v>541</v>
      </c>
      <c r="AL21" s="4" t="s">
        <v>539</v>
      </c>
      <c r="AM21" s="12" t="str">
        <f>$A$6</f>
        <v>*14001*</v>
      </c>
      <c r="AN21" s="1" t="str">
        <f>$A$21&amp;";*"</f>
        <v>12;*</v>
      </c>
      <c r="AO21" s="2" t="s">
        <v>541</v>
      </c>
      <c r="AP21" s="4" t="s">
        <v>539</v>
      </c>
      <c r="AQ21" s="12" t="str">
        <f>$A$6</f>
        <v>*14001*</v>
      </c>
      <c r="AR21" s="5" t="str">
        <f>"*;"&amp;$A21</f>
        <v>*;12</v>
      </c>
    </row>
    <row r="22" spans="1:44" ht="15" customHeight="1" x14ac:dyDescent="0.35">
      <c r="A22" s="48">
        <v>13</v>
      </c>
      <c r="B22" s="65"/>
      <c r="C22" s="7">
        <f t="shared" si="0"/>
        <v>11</v>
      </c>
      <c r="D22" s="53" t="s">
        <v>2133</v>
      </c>
      <c r="AA22" s="1">
        <f>DCOUNTA([0]!BDECate9000,1,AE21:AF22)</f>
        <v>11</v>
      </c>
      <c r="AB22" s="1">
        <f>DCOUNTA([0]!BDECate9000,1,AK21:AL22)</f>
        <v>0</v>
      </c>
      <c r="AC22" s="1">
        <f>DCOUNTA([0]!BDECate9000,1,AO21:AP22)</f>
        <v>0</v>
      </c>
      <c r="AE22" s="12" t="str">
        <f>$A$6</f>
        <v>*14001*</v>
      </c>
      <c r="AF22" s="5">
        <f>$A22</f>
        <v>13</v>
      </c>
      <c r="AG22" s="2" t="s">
        <v>541</v>
      </c>
      <c r="AH22" s="4" t="s">
        <v>539</v>
      </c>
      <c r="AK22" s="12" t="str">
        <f>$A$6</f>
        <v>*14001*</v>
      </c>
      <c r="AL22" s="1" t="str">
        <f>$A$22&amp;";*"</f>
        <v>13;*</v>
      </c>
      <c r="AM22" s="2" t="s">
        <v>541</v>
      </c>
      <c r="AN22" s="4" t="s">
        <v>539</v>
      </c>
      <c r="AO22" s="12" t="str">
        <f>$A$6</f>
        <v>*14001*</v>
      </c>
      <c r="AP22" s="5" t="str">
        <f>"*;"&amp;$A22</f>
        <v>*;13</v>
      </c>
      <c r="AQ22" s="2" t="s">
        <v>541</v>
      </c>
      <c r="AR22" s="4" t="s">
        <v>539</v>
      </c>
    </row>
    <row r="23" spans="1:44" ht="15" customHeight="1" x14ac:dyDescent="0.35">
      <c r="A23" s="48">
        <v>14</v>
      </c>
      <c r="B23" s="65"/>
      <c r="C23" s="7">
        <f t="shared" si="0"/>
        <v>66</v>
      </c>
      <c r="D23" s="53" t="s">
        <v>2134</v>
      </c>
      <c r="AA23" s="1">
        <f>DCOUNTA([0]!BDECate9000,1,AG22:AH23)</f>
        <v>52</v>
      </c>
      <c r="AB23" s="1">
        <f>DCOUNTA([0]!BDECate9000,1,AM22:AN23)</f>
        <v>8</v>
      </c>
      <c r="AC23" s="1">
        <f>DCOUNTA([0]!BDECate9000,1,AQ22:AR23)</f>
        <v>6</v>
      </c>
      <c r="AE23" s="2" t="s">
        <v>541</v>
      </c>
      <c r="AF23" s="4" t="s">
        <v>539</v>
      </c>
      <c r="AG23" s="12" t="str">
        <f>$A$6</f>
        <v>*14001*</v>
      </c>
      <c r="AH23" s="5">
        <f>$A23</f>
        <v>14</v>
      </c>
      <c r="AK23" s="2" t="s">
        <v>541</v>
      </c>
      <c r="AL23" s="4" t="s">
        <v>539</v>
      </c>
      <c r="AM23" s="12" t="str">
        <f>$A$6</f>
        <v>*14001*</v>
      </c>
      <c r="AN23" s="1" t="str">
        <f>$A$23&amp;";*"</f>
        <v>14;*</v>
      </c>
      <c r="AO23" s="2" t="s">
        <v>541</v>
      </c>
      <c r="AP23" s="4" t="s">
        <v>539</v>
      </c>
      <c r="AQ23" s="12" t="str">
        <f>$A$6</f>
        <v>*14001*</v>
      </c>
      <c r="AR23" s="5" t="str">
        <f>"*;"&amp;$A23</f>
        <v>*;14</v>
      </c>
    </row>
    <row r="24" spans="1:44" ht="15" customHeight="1" x14ac:dyDescent="0.35">
      <c r="A24" s="48">
        <v>15</v>
      </c>
      <c r="B24" s="65"/>
      <c r="C24" s="7">
        <f t="shared" si="0"/>
        <v>31</v>
      </c>
      <c r="D24" s="53" t="s">
        <v>2135</v>
      </c>
      <c r="AA24" s="1">
        <f>DCOUNTA([0]!BDECate9000,1,AE23:AF24)</f>
        <v>27</v>
      </c>
      <c r="AB24" s="1">
        <f>DCOUNTA([0]!BDECate9000,1,AK23:AL24)</f>
        <v>4</v>
      </c>
      <c r="AC24" s="1">
        <f>DCOUNTA([0]!BDECate9000,1,AO23:AP24)</f>
        <v>0</v>
      </c>
      <c r="AE24" s="12" t="str">
        <f>$A$6</f>
        <v>*14001*</v>
      </c>
      <c r="AF24" s="5">
        <f>$A24</f>
        <v>15</v>
      </c>
      <c r="AG24" s="2" t="s">
        <v>541</v>
      </c>
      <c r="AH24" s="4" t="s">
        <v>539</v>
      </c>
      <c r="AK24" s="12" t="str">
        <f>$A$6</f>
        <v>*14001*</v>
      </c>
      <c r="AL24" s="1" t="str">
        <f>$A$24&amp;";*"</f>
        <v>15;*</v>
      </c>
      <c r="AM24" s="2" t="s">
        <v>541</v>
      </c>
      <c r="AN24" s="4" t="s">
        <v>539</v>
      </c>
      <c r="AO24" s="12" t="str">
        <f>$A$6</f>
        <v>*14001*</v>
      </c>
      <c r="AP24" s="5" t="str">
        <f>"*;"&amp;$A24</f>
        <v>*;15</v>
      </c>
      <c r="AQ24" s="2" t="s">
        <v>541</v>
      </c>
      <c r="AR24" s="4" t="s">
        <v>539</v>
      </c>
    </row>
    <row r="25" spans="1:44" ht="15" customHeight="1" x14ac:dyDescent="0.35">
      <c r="A25" s="48">
        <v>16</v>
      </c>
      <c r="B25" s="65"/>
      <c r="C25" s="7">
        <f t="shared" si="0"/>
        <v>23</v>
      </c>
      <c r="D25" s="53" t="s">
        <v>2136</v>
      </c>
      <c r="AA25" s="1">
        <f>DCOUNTA([0]!BDECate9000,1,AG24:AH25)</f>
        <v>13</v>
      </c>
      <c r="AB25" s="1">
        <f>DCOUNTA([0]!BDECate9000,1,AM24:AN25)</f>
        <v>6</v>
      </c>
      <c r="AC25" s="1">
        <f>DCOUNTA([0]!BDECate9000,1,AQ24:AR25)</f>
        <v>4</v>
      </c>
      <c r="AE25" s="2" t="s">
        <v>541</v>
      </c>
      <c r="AF25" s="4" t="s">
        <v>539</v>
      </c>
      <c r="AG25" s="12" t="str">
        <f>$A$6</f>
        <v>*14001*</v>
      </c>
      <c r="AH25" s="5">
        <f>$A25</f>
        <v>16</v>
      </c>
      <c r="AK25" s="2" t="s">
        <v>541</v>
      </c>
      <c r="AL25" s="4" t="s">
        <v>539</v>
      </c>
      <c r="AM25" s="12" t="str">
        <f>$A$6</f>
        <v>*14001*</v>
      </c>
      <c r="AN25" s="1" t="str">
        <f>$A$25&amp;";*"</f>
        <v>16;*</v>
      </c>
      <c r="AO25" s="2" t="s">
        <v>541</v>
      </c>
      <c r="AP25" s="4" t="s">
        <v>539</v>
      </c>
      <c r="AQ25" s="12" t="str">
        <f>$A$6</f>
        <v>*14001*</v>
      </c>
      <c r="AR25" s="5" t="str">
        <f>"*;"&amp;$A25</f>
        <v>*;16</v>
      </c>
    </row>
    <row r="26" spans="1:44" ht="15" customHeight="1" x14ac:dyDescent="0.35">
      <c r="A26" s="48">
        <v>17</v>
      </c>
      <c r="B26" s="65"/>
      <c r="C26" s="7">
        <f t="shared" si="0"/>
        <v>148</v>
      </c>
      <c r="D26" s="53" t="s">
        <v>2137</v>
      </c>
      <c r="AA26" s="1">
        <f>DCOUNTA([0]!BDECate9000,1,AE25:AF26)</f>
        <v>112</v>
      </c>
      <c r="AB26" s="1">
        <f>DCOUNTA([0]!BDECate9000,1,AK25:AL26)</f>
        <v>27</v>
      </c>
      <c r="AC26" s="1">
        <f>DCOUNTA([0]!BDECate9000,1,AO25:AP26)</f>
        <v>9</v>
      </c>
      <c r="AE26" s="12" t="str">
        <f>$A$6</f>
        <v>*14001*</v>
      </c>
      <c r="AF26" s="5">
        <f>$A26</f>
        <v>17</v>
      </c>
      <c r="AG26" s="2" t="s">
        <v>541</v>
      </c>
      <c r="AH26" s="4" t="s">
        <v>539</v>
      </c>
      <c r="AK26" s="12" t="str">
        <f>$A$6</f>
        <v>*14001*</v>
      </c>
      <c r="AL26" s="1" t="str">
        <f>$A$26&amp;";*"</f>
        <v>17;*</v>
      </c>
      <c r="AM26" s="2" t="s">
        <v>541</v>
      </c>
      <c r="AN26" s="4" t="s">
        <v>539</v>
      </c>
      <c r="AO26" s="12" t="str">
        <f>$A$6</f>
        <v>*14001*</v>
      </c>
      <c r="AP26" s="5" t="str">
        <f>"*;"&amp;$A26</f>
        <v>*;17</v>
      </c>
      <c r="AQ26" s="2" t="s">
        <v>541</v>
      </c>
      <c r="AR26" s="4" t="s">
        <v>539</v>
      </c>
    </row>
    <row r="27" spans="1:44" ht="15" customHeight="1" x14ac:dyDescent="0.35">
      <c r="A27" s="48">
        <v>18</v>
      </c>
      <c r="B27" s="65"/>
      <c r="C27" s="7">
        <f t="shared" si="0"/>
        <v>73</v>
      </c>
      <c r="D27" s="53" t="s">
        <v>2138</v>
      </c>
      <c r="AA27" s="1">
        <f>DCOUNTA([0]!BDECate9000,1,AG26:AH27)</f>
        <v>45</v>
      </c>
      <c r="AB27" s="1">
        <f>DCOUNTA([0]!BDECate9000,1,AM26:AN27)</f>
        <v>14</v>
      </c>
      <c r="AC27" s="1">
        <f>DCOUNTA([0]!BDECate9000,1,AQ26:AR27)</f>
        <v>14</v>
      </c>
      <c r="AE27" s="2" t="s">
        <v>541</v>
      </c>
      <c r="AF27" s="4" t="s">
        <v>539</v>
      </c>
      <c r="AG27" s="12" t="str">
        <f>$A$6</f>
        <v>*14001*</v>
      </c>
      <c r="AH27" s="5">
        <f>$A27</f>
        <v>18</v>
      </c>
      <c r="AK27" s="2" t="s">
        <v>541</v>
      </c>
      <c r="AL27" s="4" t="s">
        <v>539</v>
      </c>
      <c r="AM27" s="12" t="str">
        <f>$A$6</f>
        <v>*14001*</v>
      </c>
      <c r="AN27" s="1" t="str">
        <f>$A$27&amp;";*"</f>
        <v>18;*</v>
      </c>
      <c r="AO27" s="2" t="s">
        <v>541</v>
      </c>
      <c r="AP27" s="4" t="s">
        <v>539</v>
      </c>
      <c r="AQ27" s="12" t="str">
        <f>$A$6</f>
        <v>*14001*</v>
      </c>
      <c r="AR27" s="5" t="str">
        <f>"*;"&amp;$A27</f>
        <v>*;18</v>
      </c>
    </row>
    <row r="28" spans="1:44" ht="15" customHeight="1" x14ac:dyDescent="0.35">
      <c r="A28" s="48">
        <v>19</v>
      </c>
      <c r="B28" s="65"/>
      <c r="C28" s="7">
        <f t="shared" si="0"/>
        <v>52</v>
      </c>
      <c r="D28" s="53" t="s">
        <v>2139</v>
      </c>
      <c r="AA28" s="1">
        <f>DCOUNTA([0]!BDECate9000,1,AE27:AF28)</f>
        <v>29</v>
      </c>
      <c r="AB28" s="1">
        <f>DCOUNTA([0]!BDECate9000,1,AK27:AL28)</f>
        <v>17</v>
      </c>
      <c r="AC28" s="1">
        <f>DCOUNTA([0]!BDECate9000,1,AO27:AP28)</f>
        <v>6</v>
      </c>
      <c r="AE28" s="12" t="str">
        <f>$A$6</f>
        <v>*14001*</v>
      </c>
      <c r="AF28" s="5">
        <f>$A28</f>
        <v>19</v>
      </c>
      <c r="AG28" s="2" t="s">
        <v>541</v>
      </c>
      <c r="AH28" s="4" t="s">
        <v>539</v>
      </c>
      <c r="AK28" s="12" t="str">
        <f>$A$6</f>
        <v>*14001*</v>
      </c>
      <c r="AL28" s="1" t="str">
        <f>$A$28&amp;";*"</f>
        <v>19;*</v>
      </c>
      <c r="AM28" s="2" t="s">
        <v>541</v>
      </c>
      <c r="AN28" s="4" t="s">
        <v>539</v>
      </c>
      <c r="AO28" s="12" t="str">
        <f>$A$6</f>
        <v>*14001*</v>
      </c>
      <c r="AP28" s="5" t="str">
        <f>"*;"&amp;$A28</f>
        <v>*;19</v>
      </c>
      <c r="AQ28" s="2" t="s">
        <v>541</v>
      </c>
      <c r="AR28" s="4" t="s">
        <v>539</v>
      </c>
    </row>
    <row r="29" spans="1:44" ht="15" customHeight="1" x14ac:dyDescent="0.35">
      <c r="A29" s="48">
        <v>20</v>
      </c>
      <c r="B29" s="65"/>
      <c r="C29" s="7">
        <f t="shared" si="0"/>
        <v>1</v>
      </c>
      <c r="D29" s="53" t="s">
        <v>2140</v>
      </c>
      <c r="AA29" s="1">
        <f>DCOUNTA([0]!BDECate9000,1,AG28:AH29)</f>
        <v>1</v>
      </c>
      <c r="AB29" s="1">
        <f>DCOUNTA([0]!BDECate9000,1,AM28:AN29)</f>
        <v>0</v>
      </c>
      <c r="AC29" s="1">
        <f>DCOUNTA([0]!BDECate9000,1,AQ28:AR29)</f>
        <v>0</v>
      </c>
      <c r="AE29" s="2" t="s">
        <v>541</v>
      </c>
      <c r="AF29" s="4" t="s">
        <v>539</v>
      </c>
      <c r="AG29" s="12" t="str">
        <f>$A$6</f>
        <v>*14001*</v>
      </c>
      <c r="AH29" s="5">
        <f>$A29</f>
        <v>20</v>
      </c>
      <c r="AK29" s="2" t="s">
        <v>541</v>
      </c>
      <c r="AL29" s="4" t="s">
        <v>539</v>
      </c>
      <c r="AM29" s="12" t="str">
        <f>$A$6</f>
        <v>*14001*</v>
      </c>
      <c r="AN29" s="1" t="str">
        <f>$A$29&amp;";*"</f>
        <v>20;*</v>
      </c>
      <c r="AO29" s="2" t="s">
        <v>541</v>
      </c>
      <c r="AP29" s="4" t="s">
        <v>539</v>
      </c>
      <c r="AQ29" s="12" t="str">
        <f>$A$6</f>
        <v>*14001*</v>
      </c>
      <c r="AR29" s="5" t="str">
        <f>"*;"&amp;$A29</f>
        <v>*;20</v>
      </c>
    </row>
    <row r="30" spans="1:44" ht="15" customHeight="1" x14ac:dyDescent="0.35">
      <c r="A30" s="48">
        <v>21</v>
      </c>
      <c r="B30" s="65"/>
      <c r="C30" s="7">
        <f t="shared" si="0"/>
        <v>3</v>
      </c>
      <c r="D30" s="53" t="s">
        <v>2141</v>
      </c>
      <c r="AA30" s="1">
        <f>DCOUNTA([0]!BDECate9000,1,AE29:AF30)</f>
        <v>1</v>
      </c>
      <c r="AB30" s="1">
        <f>DCOUNTA([0]!BDECate9000,1,AK29:AL30)</f>
        <v>2</v>
      </c>
      <c r="AC30" s="1">
        <f>DCOUNTA([0]!BDECate9000,1,AO29:AP30)</f>
        <v>0</v>
      </c>
      <c r="AE30" s="12" t="str">
        <f>$A$6</f>
        <v>*14001*</v>
      </c>
      <c r="AF30" s="5">
        <f>$A30</f>
        <v>21</v>
      </c>
      <c r="AG30" s="2" t="s">
        <v>541</v>
      </c>
      <c r="AH30" s="4" t="s">
        <v>539</v>
      </c>
      <c r="AK30" s="12" t="str">
        <f>$A$6</f>
        <v>*14001*</v>
      </c>
      <c r="AL30" s="1" t="str">
        <f>$A$30&amp;";*"</f>
        <v>21;*</v>
      </c>
      <c r="AM30" s="2" t="s">
        <v>541</v>
      </c>
      <c r="AN30" s="4" t="s">
        <v>539</v>
      </c>
      <c r="AO30" s="12" t="str">
        <f>$A$6</f>
        <v>*14001*</v>
      </c>
      <c r="AP30" s="5" t="str">
        <f>"*;"&amp;$A30</f>
        <v>*;21</v>
      </c>
      <c r="AQ30" s="2" t="s">
        <v>541</v>
      </c>
      <c r="AR30" s="4" t="s">
        <v>539</v>
      </c>
    </row>
    <row r="31" spans="1:44" ht="15" customHeight="1" x14ac:dyDescent="0.35">
      <c r="A31" s="48">
        <v>22</v>
      </c>
      <c r="B31" s="65"/>
      <c r="C31" s="7">
        <f t="shared" si="0"/>
        <v>38</v>
      </c>
      <c r="D31" s="53" t="s">
        <v>2142</v>
      </c>
      <c r="AA31" s="1">
        <f>DCOUNTA([0]!BDECate9000,1,AG30:AH31)</f>
        <v>19</v>
      </c>
      <c r="AB31" s="1">
        <f>DCOUNTA([0]!BDECate9000,1,AM30:AN31)</f>
        <v>1</v>
      </c>
      <c r="AC31" s="1">
        <f>DCOUNTA([0]!BDECate9000,1,AQ30:AR31)</f>
        <v>18</v>
      </c>
      <c r="AE31" s="2" t="s">
        <v>541</v>
      </c>
      <c r="AF31" s="4" t="s">
        <v>539</v>
      </c>
      <c r="AG31" s="12" t="str">
        <f>$A$6</f>
        <v>*14001*</v>
      </c>
      <c r="AH31" s="5">
        <f>$A31</f>
        <v>22</v>
      </c>
      <c r="AK31" s="2" t="s">
        <v>541</v>
      </c>
      <c r="AL31" s="4" t="s">
        <v>539</v>
      </c>
      <c r="AM31" s="12" t="str">
        <f>$A$6</f>
        <v>*14001*</v>
      </c>
      <c r="AN31" s="1" t="str">
        <f>$A$31&amp;";*"</f>
        <v>22;*</v>
      </c>
      <c r="AO31" s="2" t="s">
        <v>541</v>
      </c>
      <c r="AP31" s="4" t="s">
        <v>539</v>
      </c>
      <c r="AQ31" s="12" t="str">
        <f>$A$6</f>
        <v>*14001*</v>
      </c>
      <c r="AR31" s="5" t="str">
        <f>"*;"&amp;$A31</f>
        <v>*;22</v>
      </c>
    </row>
    <row r="32" spans="1:44" ht="15" customHeight="1" x14ac:dyDescent="0.35">
      <c r="A32" s="48">
        <v>23</v>
      </c>
      <c r="B32" s="65"/>
      <c r="C32" s="7">
        <f t="shared" si="0"/>
        <v>39</v>
      </c>
      <c r="D32" s="53" t="s">
        <v>2143</v>
      </c>
      <c r="AA32" s="1">
        <f>DCOUNTA([0]!BDECate9000,1,AE31:AF32)</f>
        <v>28</v>
      </c>
      <c r="AB32" s="1">
        <f>DCOUNTA([0]!BDECate9000,1,AK31:AL32)</f>
        <v>3</v>
      </c>
      <c r="AC32" s="1">
        <f>DCOUNTA([0]!BDECate9000,1,AO31:AP32)</f>
        <v>8</v>
      </c>
      <c r="AE32" s="12" t="str">
        <f>$A$6</f>
        <v>*14001*</v>
      </c>
      <c r="AF32" s="5">
        <f>$A32</f>
        <v>23</v>
      </c>
      <c r="AG32" s="2" t="s">
        <v>541</v>
      </c>
      <c r="AH32" s="4" t="s">
        <v>539</v>
      </c>
      <c r="AK32" s="12" t="str">
        <f>$A$6</f>
        <v>*14001*</v>
      </c>
      <c r="AL32" s="1" t="str">
        <f>$A$32&amp;";*"</f>
        <v>23;*</v>
      </c>
      <c r="AM32" s="2" t="s">
        <v>541</v>
      </c>
      <c r="AN32" s="4" t="s">
        <v>539</v>
      </c>
      <c r="AO32" s="12" t="str">
        <f>$A$6</f>
        <v>*14001*</v>
      </c>
      <c r="AP32" s="5" t="str">
        <f>"*;"&amp;$A32</f>
        <v>*;23</v>
      </c>
      <c r="AQ32" s="2" t="s">
        <v>541</v>
      </c>
      <c r="AR32" s="4" t="s">
        <v>539</v>
      </c>
    </row>
    <row r="33" spans="1:44" ht="15" customHeight="1" x14ac:dyDescent="0.35">
      <c r="A33" s="48">
        <v>24</v>
      </c>
      <c r="B33" s="65"/>
      <c r="C33" s="7">
        <f t="shared" si="0"/>
        <v>43</v>
      </c>
      <c r="D33" s="53" t="s">
        <v>2144</v>
      </c>
      <c r="AA33" s="1">
        <f>DCOUNTA([0]!BDECate9000,1,AG32:AH33)</f>
        <v>30</v>
      </c>
      <c r="AB33" s="1">
        <f>DCOUNTA([0]!BDECate9000,1,AM32:AN33)</f>
        <v>8</v>
      </c>
      <c r="AC33" s="1">
        <f>DCOUNTA([0]!BDECate9000,1,AQ32:AR33)</f>
        <v>5</v>
      </c>
      <c r="AE33" s="2" t="s">
        <v>541</v>
      </c>
      <c r="AF33" s="4" t="s">
        <v>539</v>
      </c>
      <c r="AG33" s="12" t="str">
        <f>$A$6</f>
        <v>*14001*</v>
      </c>
      <c r="AH33" s="5">
        <f>$A33</f>
        <v>24</v>
      </c>
      <c r="AK33" s="2" t="s">
        <v>541</v>
      </c>
      <c r="AL33" s="4" t="s">
        <v>539</v>
      </c>
      <c r="AM33" s="12" t="str">
        <f>$A$6</f>
        <v>*14001*</v>
      </c>
      <c r="AN33" s="1" t="str">
        <f>$A$33&amp;";*"</f>
        <v>24;*</v>
      </c>
      <c r="AO33" s="2" t="s">
        <v>541</v>
      </c>
      <c r="AP33" s="4" t="s">
        <v>539</v>
      </c>
      <c r="AQ33" s="12" t="str">
        <f>$A$6</f>
        <v>*14001*</v>
      </c>
      <c r="AR33" s="5" t="str">
        <f>"*;"&amp;$A33</f>
        <v>*;24</v>
      </c>
    </row>
    <row r="34" spans="1:44" ht="15" customHeight="1" x14ac:dyDescent="0.35">
      <c r="A34" s="48">
        <v>25</v>
      </c>
      <c r="B34" s="65"/>
      <c r="C34" s="7">
        <f t="shared" si="0"/>
        <v>9</v>
      </c>
      <c r="D34" s="53" t="s">
        <v>2145</v>
      </c>
      <c r="AA34" s="1">
        <f>DCOUNTA([0]!BDECate9000,1,AE33:AF34)</f>
        <v>5</v>
      </c>
      <c r="AB34" s="1">
        <f>DCOUNTA([0]!BDECate9000,1,AK33:AL34)</f>
        <v>2</v>
      </c>
      <c r="AC34" s="1">
        <f>DCOUNTA([0]!BDECate9000,1,AO33:AP34)</f>
        <v>2</v>
      </c>
      <c r="AE34" s="12" t="str">
        <f>$A$6</f>
        <v>*14001*</v>
      </c>
      <c r="AF34" s="5">
        <f>$A34</f>
        <v>25</v>
      </c>
      <c r="AG34" s="2" t="s">
        <v>541</v>
      </c>
      <c r="AH34" s="4" t="s">
        <v>539</v>
      </c>
      <c r="AK34" s="12" t="str">
        <f>$A$6</f>
        <v>*14001*</v>
      </c>
      <c r="AL34" s="1" t="str">
        <f>$A$34&amp;";*"</f>
        <v>25;*</v>
      </c>
      <c r="AM34" s="2" t="s">
        <v>541</v>
      </c>
      <c r="AN34" s="4" t="s">
        <v>539</v>
      </c>
      <c r="AO34" s="12" t="str">
        <f>$A$6</f>
        <v>*14001*</v>
      </c>
      <c r="AP34" s="5" t="str">
        <f>"*;"&amp;$A34</f>
        <v>*;25</v>
      </c>
      <c r="AQ34" s="2" t="s">
        <v>541</v>
      </c>
      <c r="AR34" s="4" t="s">
        <v>539</v>
      </c>
    </row>
    <row r="35" spans="1:44" ht="15" customHeight="1" x14ac:dyDescent="0.35">
      <c r="A35" s="48">
        <v>26</v>
      </c>
      <c r="B35" s="65"/>
      <c r="C35" s="7">
        <f t="shared" si="0"/>
        <v>6</v>
      </c>
      <c r="D35" s="53" t="s">
        <v>2146</v>
      </c>
      <c r="AA35" s="1">
        <f>DCOUNTA([0]!BDECate9000,1,AG34:AH35)</f>
        <v>3</v>
      </c>
      <c r="AB35" s="1">
        <f>DCOUNTA([0]!BDECate9000,1,AM34:AN35)</f>
        <v>2</v>
      </c>
      <c r="AC35" s="1">
        <f>DCOUNTA([0]!BDECate9000,1,AQ34:AR35)</f>
        <v>1</v>
      </c>
      <c r="AE35" s="2" t="s">
        <v>541</v>
      </c>
      <c r="AF35" s="4" t="s">
        <v>539</v>
      </c>
      <c r="AG35" s="12" t="str">
        <f>$A$6</f>
        <v>*14001*</v>
      </c>
      <c r="AH35" s="5">
        <f>$A35</f>
        <v>26</v>
      </c>
      <c r="AK35" s="2" t="s">
        <v>541</v>
      </c>
      <c r="AL35" s="4" t="s">
        <v>539</v>
      </c>
      <c r="AM35" s="12" t="str">
        <f>$A$6</f>
        <v>*14001*</v>
      </c>
      <c r="AN35" s="1" t="str">
        <f>$A$35&amp;";*"</f>
        <v>26;*</v>
      </c>
      <c r="AO35" s="2" t="s">
        <v>541</v>
      </c>
      <c r="AP35" s="4" t="s">
        <v>539</v>
      </c>
      <c r="AQ35" s="12" t="str">
        <f>$A$6</f>
        <v>*14001*</v>
      </c>
      <c r="AR35" s="5" t="str">
        <f>"*;"&amp;$A35</f>
        <v>*;26</v>
      </c>
    </row>
    <row r="36" spans="1:44" ht="15" customHeight="1" x14ac:dyDescent="0.35">
      <c r="A36" s="48">
        <v>27</v>
      </c>
      <c r="B36" s="65"/>
      <c r="C36" s="7">
        <f t="shared" si="0"/>
        <v>28</v>
      </c>
      <c r="D36" s="53" t="s">
        <v>2147</v>
      </c>
      <c r="AA36" s="1">
        <f>DCOUNTA([0]!BDECate9000,1,AE35:AF36)</f>
        <v>9</v>
      </c>
      <c r="AB36" s="1">
        <f>DCOUNTA([0]!BDECate9000,1,AK35:AL36)</f>
        <v>18</v>
      </c>
      <c r="AC36" s="1">
        <f>DCOUNTA([0]!BDECate9000,1,AO35:AP36)</f>
        <v>1</v>
      </c>
      <c r="AE36" s="12" t="str">
        <f>$A$6</f>
        <v>*14001*</v>
      </c>
      <c r="AF36" s="5">
        <f>$A36</f>
        <v>27</v>
      </c>
      <c r="AG36" s="2" t="s">
        <v>541</v>
      </c>
      <c r="AH36" s="4" t="s">
        <v>539</v>
      </c>
      <c r="AK36" s="12" t="str">
        <f>$A$6</f>
        <v>*14001*</v>
      </c>
      <c r="AL36" s="1" t="str">
        <f>$A$36&amp;";*"</f>
        <v>27;*</v>
      </c>
      <c r="AM36" s="2" t="s">
        <v>541</v>
      </c>
      <c r="AN36" s="4" t="s">
        <v>539</v>
      </c>
      <c r="AO36" s="12" t="str">
        <f>$A$6</f>
        <v>*14001*</v>
      </c>
      <c r="AP36" s="5" t="str">
        <f>"*;"&amp;$A36</f>
        <v>*;27</v>
      </c>
      <c r="AQ36" s="2" t="s">
        <v>541</v>
      </c>
      <c r="AR36" s="4" t="s">
        <v>539</v>
      </c>
    </row>
    <row r="37" spans="1:44" ht="15" customHeight="1" x14ac:dyDescent="0.35">
      <c r="A37" s="48">
        <v>28</v>
      </c>
      <c r="B37" s="65"/>
      <c r="C37" s="7">
        <f t="shared" si="0"/>
        <v>214</v>
      </c>
      <c r="D37" s="53" t="s">
        <v>2148</v>
      </c>
      <c r="AA37" s="1">
        <f>DCOUNTA([0]!BDECate9000,1,AG36:AH37)</f>
        <v>163</v>
      </c>
      <c r="AB37" s="1">
        <f>DCOUNTA([0]!BDECate9000,1,AM36:AN37)</f>
        <v>15</v>
      </c>
      <c r="AC37" s="1">
        <f>DCOUNTA([0]!BDECate9000,1,AQ36:AR37)</f>
        <v>36</v>
      </c>
      <c r="AE37" s="2" t="s">
        <v>541</v>
      </c>
      <c r="AF37" s="4" t="s">
        <v>539</v>
      </c>
      <c r="AG37" s="12" t="str">
        <f>$A$6</f>
        <v>*14001*</v>
      </c>
      <c r="AH37" s="5">
        <f>$A37</f>
        <v>28</v>
      </c>
      <c r="AK37" s="2" t="s">
        <v>541</v>
      </c>
      <c r="AL37" s="4" t="s">
        <v>539</v>
      </c>
      <c r="AM37" s="12" t="str">
        <f>$A$6</f>
        <v>*14001*</v>
      </c>
      <c r="AN37" s="1" t="str">
        <f>$A$37&amp;";*"</f>
        <v>28;*</v>
      </c>
      <c r="AO37" s="2" t="s">
        <v>541</v>
      </c>
      <c r="AP37" s="4" t="s">
        <v>539</v>
      </c>
      <c r="AQ37" s="12" t="str">
        <f>$A$6</f>
        <v>*14001*</v>
      </c>
      <c r="AR37" s="5" t="str">
        <f>"*;"&amp;$A37</f>
        <v>*;28</v>
      </c>
    </row>
    <row r="38" spans="1:44" ht="15" customHeight="1" x14ac:dyDescent="0.35">
      <c r="A38" s="48">
        <v>29</v>
      </c>
      <c r="B38" s="65"/>
      <c r="C38" s="7">
        <f t="shared" si="0"/>
        <v>182</v>
      </c>
      <c r="D38" s="53" t="s">
        <v>2149</v>
      </c>
      <c r="AA38" s="1">
        <f>DCOUNTA([0]!BDECate9000,1,AE37:AF38)</f>
        <v>121</v>
      </c>
      <c r="AB38" s="1">
        <f>DCOUNTA([0]!BDECate9000,1,AK37:AL38)</f>
        <v>18</v>
      </c>
      <c r="AC38" s="1">
        <f>DCOUNTA([0]!BDECate9000,1,AO37:AP38)</f>
        <v>43</v>
      </c>
      <c r="AE38" s="12" t="str">
        <f>$A$6</f>
        <v>*14001*</v>
      </c>
      <c r="AF38" s="5">
        <f>$A38</f>
        <v>29</v>
      </c>
      <c r="AG38" s="2" t="s">
        <v>541</v>
      </c>
      <c r="AH38" s="4" t="s">
        <v>539</v>
      </c>
      <c r="AK38" s="12" t="str">
        <f>$A$6</f>
        <v>*14001*</v>
      </c>
      <c r="AL38" s="1" t="str">
        <f>$A$38&amp;";*"</f>
        <v>29;*</v>
      </c>
      <c r="AM38" s="2" t="s">
        <v>541</v>
      </c>
      <c r="AN38" s="4" t="s">
        <v>539</v>
      </c>
      <c r="AO38" s="12" t="str">
        <f>$A$6</f>
        <v>*14001*</v>
      </c>
      <c r="AP38" s="5" t="str">
        <f>"*;"&amp;$A38</f>
        <v>*;29</v>
      </c>
      <c r="AQ38" s="2" t="s">
        <v>541</v>
      </c>
      <c r="AR38" s="4" t="s">
        <v>539</v>
      </c>
    </row>
    <row r="39" spans="1:44" ht="15" customHeight="1" x14ac:dyDescent="0.35">
      <c r="A39" s="48">
        <v>30</v>
      </c>
      <c r="B39" s="65"/>
      <c r="C39" s="7">
        <f t="shared" si="0"/>
        <v>29</v>
      </c>
      <c r="D39" s="53" t="s">
        <v>2150</v>
      </c>
      <c r="AA39" s="1">
        <f>DCOUNTA([0]!BDECate9000,1,AG38:AH39)</f>
        <v>26</v>
      </c>
      <c r="AB39" s="1">
        <f>DCOUNTA([0]!BDECate9000,1,AM38:AN39)</f>
        <v>1</v>
      </c>
      <c r="AC39" s="1">
        <f>DCOUNTA([0]!BDECate9000,1,AQ38:AR39)</f>
        <v>2</v>
      </c>
      <c r="AE39" s="2" t="s">
        <v>541</v>
      </c>
      <c r="AF39" s="4" t="s">
        <v>539</v>
      </c>
      <c r="AG39" s="12" t="str">
        <f>$A$6</f>
        <v>*14001*</v>
      </c>
      <c r="AH39" s="5">
        <f>$A39</f>
        <v>30</v>
      </c>
      <c r="AK39" s="2" t="s">
        <v>541</v>
      </c>
      <c r="AL39" s="4" t="s">
        <v>539</v>
      </c>
      <c r="AM39" s="12" t="str">
        <f>$A$6</f>
        <v>*14001*</v>
      </c>
      <c r="AN39" s="1" t="str">
        <f>$A$39&amp;";*"</f>
        <v>30;*</v>
      </c>
      <c r="AO39" s="2" t="s">
        <v>541</v>
      </c>
      <c r="AP39" s="4" t="s">
        <v>539</v>
      </c>
      <c r="AQ39" s="12" t="str">
        <f>$A$6</f>
        <v>*14001*</v>
      </c>
      <c r="AR39" s="5" t="str">
        <f>"*;"&amp;$A39</f>
        <v>*;30</v>
      </c>
    </row>
    <row r="40" spans="1:44" ht="15" customHeight="1" x14ac:dyDescent="0.35">
      <c r="A40" s="48">
        <v>31</v>
      </c>
      <c r="B40" s="65"/>
      <c r="C40" s="7">
        <f t="shared" si="0"/>
        <v>103</v>
      </c>
      <c r="D40" s="53" t="s">
        <v>2151</v>
      </c>
      <c r="AA40" s="1">
        <f>DCOUNTA([0]!BDECate9000,1,AE39:AF40)</f>
        <v>88</v>
      </c>
      <c r="AB40" s="1">
        <f>DCOUNTA([0]!BDECate9000,1,AK39:AL40)</f>
        <v>8</v>
      </c>
      <c r="AC40" s="1">
        <f>DCOUNTA([0]!BDECate9000,1,AO39:AP40)</f>
        <v>7</v>
      </c>
      <c r="AE40" s="12" t="str">
        <f>$A$6</f>
        <v>*14001*</v>
      </c>
      <c r="AF40" s="5">
        <f>$A40</f>
        <v>31</v>
      </c>
      <c r="AG40" s="2" t="s">
        <v>541</v>
      </c>
      <c r="AH40" s="4" t="s">
        <v>539</v>
      </c>
      <c r="AK40" s="12" t="str">
        <f>$A$6</f>
        <v>*14001*</v>
      </c>
      <c r="AL40" s="1" t="str">
        <f>$A$40&amp;";*"</f>
        <v>31;*</v>
      </c>
      <c r="AM40" s="2" t="s">
        <v>541</v>
      </c>
      <c r="AN40" s="4" t="s">
        <v>539</v>
      </c>
      <c r="AO40" s="12" t="str">
        <f>$A$6</f>
        <v>*14001*</v>
      </c>
      <c r="AP40" s="5" t="str">
        <f>"*;"&amp;$A40</f>
        <v>*;31</v>
      </c>
      <c r="AQ40" s="2" t="s">
        <v>541</v>
      </c>
      <c r="AR40" s="4" t="s">
        <v>539</v>
      </c>
    </row>
    <row r="41" spans="1:44" ht="15" customHeight="1" x14ac:dyDescent="0.35">
      <c r="A41" s="48">
        <v>32</v>
      </c>
      <c r="B41" s="65"/>
      <c r="C41" s="7">
        <f t="shared" si="0"/>
        <v>25</v>
      </c>
      <c r="D41" s="53" t="s">
        <v>2152</v>
      </c>
      <c r="AA41" s="1">
        <f>DCOUNTA([0]!BDECate9000,1,AG40:AH41)</f>
        <v>18</v>
      </c>
      <c r="AB41" s="1">
        <f>DCOUNTA([0]!BDECate9000,1,AM40:AN41)</f>
        <v>2</v>
      </c>
      <c r="AC41" s="1">
        <f>DCOUNTA([0]!BDECate9000,1,AQ40:AR41)</f>
        <v>5</v>
      </c>
      <c r="AE41" s="2" t="s">
        <v>541</v>
      </c>
      <c r="AF41" s="4" t="s">
        <v>539</v>
      </c>
      <c r="AG41" s="12" t="str">
        <f>$A$6</f>
        <v>*14001*</v>
      </c>
      <c r="AH41" s="5">
        <f>$A41</f>
        <v>32</v>
      </c>
      <c r="AK41" s="2" t="s">
        <v>541</v>
      </c>
      <c r="AL41" s="4" t="s">
        <v>539</v>
      </c>
      <c r="AM41" s="12" t="str">
        <f>$A$6</f>
        <v>*14001*</v>
      </c>
      <c r="AN41" s="1" t="str">
        <f>$A$41&amp;";*"</f>
        <v>32;*</v>
      </c>
      <c r="AO41" s="2" t="s">
        <v>541</v>
      </c>
      <c r="AP41" s="4" t="s">
        <v>539</v>
      </c>
      <c r="AQ41" s="12" t="str">
        <f>$A$6</f>
        <v>*14001*</v>
      </c>
      <c r="AR41" s="5" t="str">
        <f>"*;"&amp;$A41</f>
        <v>*;32</v>
      </c>
    </row>
    <row r="42" spans="1:44" ht="15" customHeight="1" x14ac:dyDescent="0.35">
      <c r="A42" s="48">
        <v>33</v>
      </c>
      <c r="B42" s="65"/>
      <c r="C42" s="7">
        <f t="shared" si="0"/>
        <v>26</v>
      </c>
      <c r="D42" s="53" t="s">
        <v>2153</v>
      </c>
      <c r="AA42" s="1">
        <f>DCOUNTA([0]!BDECate9000,1,AE41:AF42)</f>
        <v>20</v>
      </c>
      <c r="AB42" s="1">
        <f>DCOUNTA([0]!BDECate9000,1,AK41:AL42)</f>
        <v>2</v>
      </c>
      <c r="AC42" s="1">
        <f>DCOUNTA([0]!BDECate9000,1,AO41:AP42)</f>
        <v>4</v>
      </c>
      <c r="AE42" s="12" t="str">
        <f>$A$6</f>
        <v>*14001*</v>
      </c>
      <c r="AF42" s="5">
        <f>$A42</f>
        <v>33</v>
      </c>
      <c r="AG42" s="2" t="s">
        <v>541</v>
      </c>
      <c r="AH42" s="4" t="s">
        <v>539</v>
      </c>
      <c r="AK42" s="12" t="str">
        <f>$A$6</f>
        <v>*14001*</v>
      </c>
      <c r="AL42" s="1" t="str">
        <f>$A$42&amp;";*"</f>
        <v>33;*</v>
      </c>
      <c r="AM42" s="2" t="s">
        <v>541</v>
      </c>
      <c r="AN42" s="4" t="s">
        <v>539</v>
      </c>
      <c r="AO42" s="12" t="str">
        <f>$A$6</f>
        <v>*14001*</v>
      </c>
      <c r="AP42" s="5" t="str">
        <f>"*;"&amp;$A42</f>
        <v>*;33</v>
      </c>
      <c r="AQ42" s="2" t="s">
        <v>541</v>
      </c>
      <c r="AR42" s="4" t="s">
        <v>539</v>
      </c>
    </row>
    <row r="43" spans="1:44" ht="15" customHeight="1" x14ac:dyDescent="0.35">
      <c r="A43" s="48">
        <v>34</v>
      </c>
      <c r="B43" s="65"/>
      <c r="C43" s="7">
        <f t="shared" si="0"/>
        <v>98</v>
      </c>
      <c r="D43" s="53" t="s">
        <v>2154</v>
      </c>
      <c r="AA43" s="1">
        <f>DCOUNTA([0]!BDECate9000,1,AG42:AH43)</f>
        <v>57</v>
      </c>
      <c r="AB43" s="1">
        <f>DCOUNTA([0]!BDECate9000,1,AM42:AN43)</f>
        <v>9</v>
      </c>
      <c r="AC43" s="1">
        <f>DCOUNTA([0]!BDECate9000,1,AQ42:AR43)</f>
        <v>32</v>
      </c>
      <c r="AE43" s="2" t="s">
        <v>541</v>
      </c>
      <c r="AF43" s="4" t="s">
        <v>539</v>
      </c>
      <c r="AG43" s="12" t="str">
        <f>$A$6</f>
        <v>*14001*</v>
      </c>
      <c r="AH43" s="5">
        <f>$A43</f>
        <v>34</v>
      </c>
      <c r="AK43" s="2" t="s">
        <v>541</v>
      </c>
      <c r="AL43" s="4" t="s">
        <v>539</v>
      </c>
      <c r="AM43" s="12" t="str">
        <f>$A$6</f>
        <v>*14001*</v>
      </c>
      <c r="AN43" s="1" t="str">
        <f>$A$43&amp;";*"</f>
        <v>34;*</v>
      </c>
      <c r="AO43" s="2" t="s">
        <v>541</v>
      </c>
      <c r="AP43" s="4" t="s">
        <v>539</v>
      </c>
      <c r="AQ43" s="12" t="str">
        <f>$A$6</f>
        <v>*14001*</v>
      </c>
      <c r="AR43" s="5" t="str">
        <f>"*;"&amp;$A43</f>
        <v>*;34</v>
      </c>
    </row>
    <row r="44" spans="1:44" ht="15" customHeight="1" x14ac:dyDescent="0.35">
      <c r="A44" s="48">
        <v>35</v>
      </c>
      <c r="B44" s="65"/>
      <c r="C44" s="7">
        <f t="shared" si="0"/>
        <v>107</v>
      </c>
      <c r="D44" s="53" t="s">
        <v>2155</v>
      </c>
      <c r="AA44" s="1">
        <f>DCOUNTA([0]!BDECate9000,1,AE43:AF44)</f>
        <v>67</v>
      </c>
      <c r="AB44" s="1">
        <f>DCOUNTA([0]!BDECate9000,1,AK43:AL44)</f>
        <v>7</v>
      </c>
      <c r="AC44" s="1">
        <f>DCOUNTA([0]!BDECate9000,1,AO43:AP44)</f>
        <v>33</v>
      </c>
      <c r="AE44" s="12" t="str">
        <f>$A$6</f>
        <v>*14001*</v>
      </c>
      <c r="AF44" s="5">
        <f>$A44</f>
        <v>35</v>
      </c>
      <c r="AG44" s="2" t="s">
        <v>541</v>
      </c>
      <c r="AH44" s="4" t="s">
        <v>539</v>
      </c>
      <c r="AK44" s="12" t="str">
        <f>$A$6</f>
        <v>*14001*</v>
      </c>
      <c r="AL44" s="1" t="str">
        <f>$A$44&amp;";*"</f>
        <v>35;*</v>
      </c>
      <c r="AM44" s="2" t="s">
        <v>541</v>
      </c>
      <c r="AN44" s="4" t="s">
        <v>539</v>
      </c>
      <c r="AO44" s="12" t="str">
        <f>$A$6</f>
        <v>*14001*</v>
      </c>
      <c r="AP44" s="5" t="str">
        <f>"*;"&amp;$A44</f>
        <v>*;35</v>
      </c>
      <c r="AQ44" s="2" t="s">
        <v>541</v>
      </c>
      <c r="AR44" s="4" t="s">
        <v>539</v>
      </c>
    </row>
    <row r="45" spans="1:44" ht="15" customHeight="1" x14ac:dyDescent="0.35">
      <c r="A45" s="48">
        <v>36</v>
      </c>
      <c r="B45" s="65"/>
      <c r="C45" s="7">
        <f t="shared" si="0"/>
        <v>9</v>
      </c>
      <c r="D45" s="53" t="s">
        <v>2156</v>
      </c>
      <c r="AA45" s="1">
        <f>DCOUNTA([0]!BDECate9000,1,AG44:AH45)</f>
        <v>5</v>
      </c>
      <c r="AB45" s="1">
        <f>DCOUNTA([0]!BDECate9000,1,AM44:AN45)</f>
        <v>0</v>
      </c>
      <c r="AC45" s="1">
        <f>DCOUNTA([0]!BDECate9000,1,AQ44:AR45)</f>
        <v>4</v>
      </c>
      <c r="AE45" s="2" t="s">
        <v>541</v>
      </c>
      <c r="AF45" s="4" t="s">
        <v>539</v>
      </c>
      <c r="AG45" s="12" t="str">
        <f>$A$6</f>
        <v>*14001*</v>
      </c>
      <c r="AH45" s="5">
        <f>$A45</f>
        <v>36</v>
      </c>
      <c r="AK45" s="2" t="s">
        <v>541</v>
      </c>
      <c r="AL45" s="4" t="s">
        <v>539</v>
      </c>
      <c r="AM45" s="12" t="str">
        <f>$A$6</f>
        <v>*14001*</v>
      </c>
      <c r="AN45" s="1" t="str">
        <f>$A$45&amp;";*"</f>
        <v>36;*</v>
      </c>
      <c r="AO45" s="2" t="s">
        <v>541</v>
      </c>
      <c r="AP45" s="4" t="s">
        <v>539</v>
      </c>
      <c r="AQ45" s="12" t="str">
        <f>$A$6</f>
        <v>*14001*</v>
      </c>
      <c r="AR45" s="5" t="str">
        <f>"*;"&amp;$A45</f>
        <v>*;36</v>
      </c>
    </row>
    <row r="46" spans="1:44" ht="15" customHeight="1" x14ac:dyDescent="0.35">
      <c r="A46" s="48">
        <v>37</v>
      </c>
      <c r="B46" s="65"/>
      <c r="C46" s="7">
        <f t="shared" si="0"/>
        <v>14</v>
      </c>
      <c r="D46" s="53" t="s">
        <v>2157</v>
      </c>
      <c r="AA46" s="1">
        <f>DCOUNTA([0]!BDECate9000,1,AE45:AF46)</f>
        <v>6</v>
      </c>
      <c r="AB46" s="1">
        <f>DCOUNTA([0]!BDECate9000,1,AK45:AL46)</f>
        <v>0</v>
      </c>
      <c r="AC46" s="1">
        <f>DCOUNTA([0]!BDECate9000,1,AO45:AP46)</f>
        <v>8</v>
      </c>
      <c r="AE46" s="12" t="str">
        <f>$A$6</f>
        <v>*14001*</v>
      </c>
      <c r="AF46" s="5">
        <f>$A46</f>
        <v>37</v>
      </c>
      <c r="AG46" s="2" t="s">
        <v>541</v>
      </c>
      <c r="AH46" s="4" t="s">
        <v>539</v>
      </c>
      <c r="AK46" s="12" t="str">
        <f>$A$6</f>
        <v>*14001*</v>
      </c>
      <c r="AL46" s="1" t="str">
        <f>$A$46&amp;";*"</f>
        <v>37;*</v>
      </c>
      <c r="AM46" s="2" t="s">
        <v>541</v>
      </c>
      <c r="AN46" s="4" t="s">
        <v>539</v>
      </c>
      <c r="AO46" s="12" t="str">
        <f>$A$6</f>
        <v>*14001*</v>
      </c>
      <c r="AP46" s="5" t="str">
        <f>"*;"&amp;$A46</f>
        <v>*;37</v>
      </c>
      <c r="AQ46" s="2" t="s">
        <v>541</v>
      </c>
      <c r="AR46" s="4" t="s">
        <v>539</v>
      </c>
    </row>
    <row r="47" spans="1:44" ht="15" customHeight="1" x14ac:dyDescent="0.35">
      <c r="A47" s="48">
        <v>38</v>
      </c>
      <c r="B47" s="65"/>
      <c r="C47" s="7">
        <f t="shared" si="0"/>
        <v>13</v>
      </c>
      <c r="D47" s="53" t="s">
        <v>2158</v>
      </c>
      <c r="AA47" s="1">
        <f>DCOUNTA([0]!BDECate9000,1,AG46:AH47)</f>
        <v>11</v>
      </c>
      <c r="AB47" s="1">
        <f>DCOUNTA([0]!BDECate9000,1,AM46:AN47)</f>
        <v>0</v>
      </c>
      <c r="AC47" s="1">
        <f>DCOUNTA([0]!BDECate9000,1,AQ46:AR47)</f>
        <v>2</v>
      </c>
      <c r="AE47" s="2" t="s">
        <v>541</v>
      </c>
      <c r="AF47" s="4" t="s">
        <v>539</v>
      </c>
      <c r="AG47" s="12" t="str">
        <f>$A$6</f>
        <v>*14001*</v>
      </c>
      <c r="AH47" s="5">
        <f>$A47</f>
        <v>38</v>
      </c>
      <c r="AK47" s="2" t="s">
        <v>541</v>
      </c>
      <c r="AL47" s="4" t="s">
        <v>539</v>
      </c>
      <c r="AM47" s="12" t="str">
        <f>$A$6</f>
        <v>*14001*</v>
      </c>
      <c r="AN47" s="1" t="str">
        <f>$A$47&amp;";*"</f>
        <v>38;*</v>
      </c>
      <c r="AO47" s="2" t="s">
        <v>541</v>
      </c>
      <c r="AP47" s="4" t="s">
        <v>539</v>
      </c>
      <c r="AQ47" s="12" t="str">
        <f>$A$6</f>
        <v>*14001*</v>
      </c>
      <c r="AR47" s="5" t="str">
        <f>"*;"&amp;$A47</f>
        <v>*;38</v>
      </c>
    </row>
    <row r="48" spans="1:44" ht="15" customHeight="1" thickBot="1" x14ac:dyDescent="0.4">
      <c r="A48" s="49">
        <v>39</v>
      </c>
      <c r="B48" s="65"/>
      <c r="C48" s="7">
        <f t="shared" si="0"/>
        <v>110</v>
      </c>
      <c r="D48" s="54" t="s">
        <v>2159</v>
      </c>
      <c r="AA48" s="1">
        <f>DCOUNTA([0]!BDECate9000,1,AE47:AF48)</f>
        <v>67</v>
      </c>
      <c r="AB48" s="1">
        <f>DCOUNTA([0]!BDECate9000,1,AK47:AL48)</f>
        <v>10</v>
      </c>
      <c r="AC48" s="1">
        <f>DCOUNTA([0]!BDECate9000,1,AO47:AP48)</f>
        <v>33</v>
      </c>
      <c r="AE48" s="12" t="str">
        <f>$A$6</f>
        <v>*14001*</v>
      </c>
      <c r="AF48" s="5">
        <f>$A48</f>
        <v>39</v>
      </c>
      <c r="AG48" s="2" t="s">
        <v>541</v>
      </c>
      <c r="AH48" s="4" t="s">
        <v>539</v>
      </c>
      <c r="AK48" s="12" t="str">
        <f>$A$6</f>
        <v>*14001*</v>
      </c>
      <c r="AL48" s="1" t="str">
        <f>$A$48&amp;";*"</f>
        <v>39;*</v>
      </c>
      <c r="AM48" s="2" t="s">
        <v>541</v>
      </c>
      <c r="AN48" s="4" t="s">
        <v>539</v>
      </c>
      <c r="AO48" s="12" t="str">
        <f>$A$6</f>
        <v>*14001*</v>
      </c>
      <c r="AP48" s="5" t="str">
        <f>"*;"&amp;$A48</f>
        <v>*;39</v>
      </c>
      <c r="AQ48" s="2" t="s">
        <v>541</v>
      </c>
      <c r="AR48" s="4" t="s">
        <v>539</v>
      </c>
    </row>
    <row r="49" spans="1:44" ht="15" customHeight="1" x14ac:dyDescent="0.35">
      <c r="A49" s="57" t="s">
        <v>1484</v>
      </c>
      <c r="B49" s="65"/>
      <c r="C49" s="7">
        <f>AA50</f>
        <v>2</v>
      </c>
      <c r="D49" s="52" t="s">
        <v>2279</v>
      </c>
      <c r="AA49" s="1">
        <f>DCOUNTA([0]!BDECate9000,1,AG48:AH49)</f>
        <v>221</v>
      </c>
      <c r="AD49" s="1"/>
      <c r="AG49" s="12" t="str">
        <f>$A$6</f>
        <v>*14001*</v>
      </c>
      <c r="AH49" s="5" t="s">
        <v>506</v>
      </c>
      <c r="AM49" s="12" t="str">
        <f>$A$6</f>
        <v>*14001*</v>
      </c>
      <c r="AN49" s="5" t="s">
        <v>506</v>
      </c>
      <c r="AQ49" s="12" t="str">
        <f>$A$6</f>
        <v>*14001*</v>
      </c>
      <c r="AR49" s="5" t="s">
        <v>506</v>
      </c>
    </row>
    <row r="50" spans="1:44" x14ac:dyDescent="0.35">
      <c r="AA50" s="1">
        <f>AA$9-AA51</f>
        <v>2</v>
      </c>
      <c r="AD50" s="1"/>
    </row>
    <row r="51" spans="1:44" x14ac:dyDescent="0.35">
      <c r="AA51" s="1">
        <f>SUM(AA10:AA49)</f>
        <v>1497</v>
      </c>
      <c r="AB51" s="56" t="s">
        <v>1483</v>
      </c>
      <c r="AD51" s="1"/>
    </row>
    <row r="52" spans="1:44" x14ac:dyDescent="0.35">
      <c r="AD52" s="1"/>
    </row>
    <row r="53" spans="1:44" x14ac:dyDescent="0.35">
      <c r="AD53" s="1"/>
    </row>
    <row r="54" spans="1:44" x14ac:dyDescent="0.35">
      <c r="AD54" s="1"/>
    </row>
    <row r="55" spans="1:44" x14ac:dyDescent="0.35">
      <c r="AD55" s="1"/>
    </row>
  </sheetData>
  <sheetProtection algorithmName="SHA-512" hashValue="0KglFUfnVyKxZ0sf3w2RVuVcSQFs2mVVAz+GvAgwpKkaUkxhgqyAOy1/wCf1MG2wtjH765NjqQtgVK0BsxkKSQ==" saltValue="S4j4v4nmdIs1Gc35nHwgrw==" spinCount="100000" sheet="1" objects="1" scenarios="1" sort="0" autoFilter="0"/>
  <sortState xmlns:xlrd2="http://schemas.microsoft.com/office/spreadsheetml/2017/richdata2" ref="A10:A52">
    <sortCondition ref="A10"/>
  </sortState>
  <mergeCells count="4">
    <mergeCell ref="A1:C2"/>
    <mergeCell ref="B5:C5"/>
    <mergeCell ref="B6:C6"/>
    <mergeCell ref="A4:C4"/>
  </mergeCells>
  <phoneticPr fontId="10" type="noConversion"/>
  <conditionalFormatting sqref="AB10:AC48 C10:C49 AA10:AA50">
    <cfRule type="cellIs" dxfId="13" priority="6" stopIfTrue="1" operator="equal">
      <formula>0</formula>
    </cfRule>
  </conditionalFormatting>
  <conditionalFormatting sqref="AE6">
    <cfRule type="cellIs" dxfId="12" priority="1" stopIfTrue="1" operator="equal">
      <formula>0</formula>
    </cfRule>
  </conditionalFormatting>
  <pageMargins left="0.75" right="0.75" top="1" bottom="1" header="0" footer="0"/>
  <pageSetup paperSize="9" scale="92"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8">
    <pageSetUpPr fitToPage="1"/>
  </sheetPr>
  <dimension ref="A1:BZ51"/>
  <sheetViews>
    <sheetView showGridLines="0" zoomScale="90" zoomScaleNormal="90" workbookViewId="0">
      <pane ySplit="9" topLeftCell="A10" activePane="bottomLeft" state="frozen"/>
      <selection pane="bottomLeft" activeCell="C7" sqref="C7"/>
    </sheetView>
  </sheetViews>
  <sheetFormatPr defaultColWidth="9.140625" defaultRowHeight="15" x14ac:dyDescent="0.35"/>
  <cols>
    <col min="1" max="1" width="12.7109375" style="1" customWidth="1"/>
    <col min="2" max="2" width="6.7109375" style="1" customWidth="1"/>
    <col min="3" max="3" width="12.7109375" style="1" customWidth="1"/>
    <col min="4" max="4" width="100.7109375" style="1" customWidth="1"/>
    <col min="5" max="25" width="9.140625" style="1"/>
    <col min="26" max="26" width="9.5703125" style="1" customWidth="1"/>
    <col min="27" max="78" width="9.5703125" style="1" hidden="1" customWidth="1"/>
    <col min="79" max="88" width="9.5703125" style="1" customWidth="1"/>
    <col min="89" max="16384" width="9.140625" style="1"/>
  </cols>
  <sheetData>
    <row r="1" spans="1:72" ht="15.6" customHeight="1" x14ac:dyDescent="0.35">
      <c r="A1" s="171" t="str">
        <f>Resumo!$A$4</f>
        <v>ISO 45001</v>
      </c>
      <c r="B1" s="171"/>
      <c r="C1" s="171"/>
    </row>
    <row r="2" spans="1:72" ht="15.6" customHeight="1" x14ac:dyDescent="0.35">
      <c r="A2" s="172"/>
      <c r="B2" s="172"/>
      <c r="C2" s="172"/>
    </row>
    <row r="3" spans="1:72" x14ac:dyDescent="0.35">
      <c r="A3" s="66">
        <f>SUM(AA7,AD7,AH7)</f>
        <v>857</v>
      </c>
      <c r="B3" s="67" t="s">
        <v>2278</v>
      </c>
      <c r="C3" s="68"/>
    </row>
    <row r="4" spans="1:72" ht="15" customHeight="1" x14ac:dyDescent="0.35">
      <c r="A4" s="176" t="s">
        <v>3990</v>
      </c>
      <c r="B4" s="176"/>
      <c r="C4" s="176"/>
    </row>
    <row r="5" spans="1:72" x14ac:dyDescent="0.35">
      <c r="A5" s="89" t="s">
        <v>541</v>
      </c>
      <c r="B5" s="89" t="s">
        <v>541</v>
      </c>
      <c r="C5" s="89" t="s">
        <v>541</v>
      </c>
      <c r="AA5" s="2" t="s">
        <v>541</v>
      </c>
      <c r="AD5" s="2" t="s">
        <v>541</v>
      </c>
      <c r="AG5" s="2" t="s">
        <v>541</v>
      </c>
      <c r="AH5" s="2" t="s">
        <v>541</v>
      </c>
    </row>
    <row r="6" spans="1:72" x14ac:dyDescent="0.35">
      <c r="A6" s="90" t="s">
        <v>968</v>
      </c>
      <c r="B6" s="91" t="s">
        <v>2256</v>
      </c>
      <c r="C6" s="92" t="s">
        <v>3458</v>
      </c>
      <c r="AA6" s="12" t="s">
        <v>968</v>
      </c>
      <c r="AD6" s="12" t="s">
        <v>3458</v>
      </c>
      <c r="AG6" s="3" t="s">
        <v>2257</v>
      </c>
      <c r="AH6" s="3" t="s">
        <v>2256</v>
      </c>
    </row>
    <row r="7" spans="1:72" x14ac:dyDescent="0.35">
      <c r="A7" s="93">
        <f>DCOUNTA([0]!BDECate9000,1,A5:A6)</f>
        <v>0</v>
      </c>
      <c r="B7" s="94">
        <f>DCOUNTA(BDECate9000,1,B5:B6)</f>
        <v>0</v>
      </c>
      <c r="C7" s="95">
        <f>DCOUNTA(BDECate9000,1,C5:C6)</f>
        <v>857</v>
      </c>
      <c r="AA7" s="6">
        <f>DCOUNTA([0]!BDECate9000,1,AA5:AA6)</f>
        <v>0</v>
      </c>
      <c r="AD7" s="6">
        <f>DCOUNTA([0]!BDECate9000,1,AD5:AD6)</f>
        <v>857</v>
      </c>
      <c r="AH7" s="6">
        <f>DCOUNTA([0]!BDECate9000,1,AG5:AH6)</f>
        <v>0</v>
      </c>
    </row>
    <row r="8" spans="1:72" x14ac:dyDescent="0.35">
      <c r="AB8" s="1" t="s">
        <v>502</v>
      </c>
      <c r="AC8" s="1" t="s">
        <v>502</v>
      </c>
      <c r="AE8" s="1" t="s">
        <v>502</v>
      </c>
      <c r="AF8" s="1" t="s">
        <v>502</v>
      </c>
      <c r="AH8" s="1" t="s">
        <v>502</v>
      </c>
      <c r="AI8" s="1" t="s">
        <v>502</v>
      </c>
    </row>
    <row r="9" spans="1:72" x14ac:dyDescent="0.35">
      <c r="A9" s="1" t="s">
        <v>2277</v>
      </c>
      <c r="B9" s="64"/>
      <c r="C9" s="41" t="s">
        <v>2280</v>
      </c>
      <c r="D9" s="1" t="s">
        <v>2281</v>
      </c>
      <c r="AB9" s="9" t="s">
        <v>503</v>
      </c>
      <c r="AC9" s="9" t="s">
        <v>504</v>
      </c>
      <c r="AD9" s="86"/>
      <c r="AE9" s="9" t="s">
        <v>503</v>
      </c>
      <c r="AF9" s="9" t="s">
        <v>504</v>
      </c>
      <c r="AH9" s="9" t="s">
        <v>503</v>
      </c>
      <c r="AI9" s="9" t="s">
        <v>504</v>
      </c>
      <c r="AK9" s="2" t="s">
        <v>541</v>
      </c>
      <c r="AL9" s="4" t="s">
        <v>539</v>
      </c>
      <c r="AM9" s="2" t="s">
        <v>541</v>
      </c>
      <c r="AN9" s="2" t="s">
        <v>541</v>
      </c>
      <c r="AO9" s="2" t="s">
        <v>541</v>
      </c>
      <c r="AP9" s="4" t="s">
        <v>539</v>
      </c>
      <c r="AW9" s="2" t="s">
        <v>541</v>
      </c>
      <c r="AX9" s="4" t="s">
        <v>539</v>
      </c>
      <c r="AY9" s="2" t="s">
        <v>541</v>
      </c>
      <c r="AZ9" s="2" t="s">
        <v>541</v>
      </c>
      <c r="BA9" s="2" t="s">
        <v>541</v>
      </c>
      <c r="BB9" s="4" t="s">
        <v>539</v>
      </c>
      <c r="BI9" s="2" t="s">
        <v>541</v>
      </c>
      <c r="BJ9" s="4" t="s">
        <v>539</v>
      </c>
      <c r="BK9" s="2" t="s">
        <v>541</v>
      </c>
      <c r="BL9" s="2" t="s">
        <v>541</v>
      </c>
      <c r="BM9" s="2" t="s">
        <v>541</v>
      </c>
      <c r="BN9" s="4" t="s">
        <v>539</v>
      </c>
    </row>
    <row r="10" spans="1:72" ht="15" customHeight="1" x14ac:dyDescent="0.35">
      <c r="A10" s="48">
        <v>1</v>
      </c>
      <c r="B10" s="69"/>
      <c r="C10" s="7">
        <f t="shared" ref="C10:C48" si="0">SUM(AA10:AI10)</f>
        <v>30</v>
      </c>
      <c r="D10" s="53" t="s">
        <v>2121</v>
      </c>
      <c r="AA10" s="1">
        <f>DCOUNTA([0]!BDECate9000,1,AK9:AL10)</f>
        <v>0</v>
      </c>
      <c r="AB10" s="1">
        <f>DCOUNTA([0]!BDECate9000,1,AW9:AX10)</f>
        <v>0</v>
      </c>
      <c r="AC10" s="1">
        <f>DCOUNTA([0]!BDECate9000,1,BI9:BJ10)</f>
        <v>0</v>
      </c>
      <c r="AD10" s="1">
        <f>DCOUNTA([0]!BDECate9000,1,AO9:AP10)</f>
        <v>4</v>
      </c>
      <c r="AE10" s="1">
        <f>DCOUNTA([0]!BDECate9000,1,BA9:BB10)</f>
        <v>1</v>
      </c>
      <c r="AF10" s="1">
        <f>DCOUNTA([0]!BDECate9000,1,BM9:BN10)</f>
        <v>25</v>
      </c>
      <c r="AG10" s="1">
        <f>DCOUNTA([0]!BDECate9000,1,AL9:AN10)</f>
        <v>0</v>
      </c>
      <c r="AH10" s="1">
        <f>DCOUNTA([0]!BDECate9000,1,AX9:AZ10)</f>
        <v>0</v>
      </c>
      <c r="AI10" s="1">
        <f>DCOUNTA([0]!BDECate9000,1,BJ9:BL10)</f>
        <v>0</v>
      </c>
      <c r="AK10" s="3" t="str">
        <f>$AA$6</f>
        <v>*18001*</v>
      </c>
      <c r="AL10" s="5">
        <f>$A$10</f>
        <v>1</v>
      </c>
      <c r="AM10" s="3" t="str">
        <f>$AG$6</f>
        <v>&lt;&gt;*18001*</v>
      </c>
      <c r="AN10" s="3" t="str">
        <f>$AH$6</f>
        <v>*4397*</v>
      </c>
      <c r="AO10" s="3" t="str">
        <f t="shared" ref="AO10" si="1">$AD$6</f>
        <v>*45001*</v>
      </c>
      <c r="AP10" s="5">
        <f>$A$10</f>
        <v>1</v>
      </c>
      <c r="AQ10" s="2" t="s">
        <v>541</v>
      </c>
      <c r="AR10" s="4" t="s">
        <v>539</v>
      </c>
      <c r="AS10" s="2" t="s">
        <v>541</v>
      </c>
      <c r="AT10" s="2" t="s">
        <v>541</v>
      </c>
      <c r="AU10" s="2" t="s">
        <v>541</v>
      </c>
      <c r="AV10" s="4" t="s">
        <v>539</v>
      </c>
      <c r="AW10" s="3" t="str">
        <f t="shared" ref="AW10" si="2">$AA$6</f>
        <v>*18001*</v>
      </c>
      <c r="AX10" s="1" t="str">
        <f>$A$10&amp;";*"</f>
        <v>1;*</v>
      </c>
      <c r="AY10" s="3" t="str">
        <f>$AG$6</f>
        <v>&lt;&gt;*18001*</v>
      </c>
      <c r="AZ10" s="3" t="str">
        <f>$AH$6</f>
        <v>*4397*</v>
      </c>
      <c r="BA10" s="3" t="str">
        <f t="shared" ref="BA10:BA48" si="3">$AD$6</f>
        <v>*45001*</v>
      </c>
      <c r="BB10" s="1" t="str">
        <f>$A$10&amp;";*"</f>
        <v>1;*</v>
      </c>
      <c r="BC10" s="2" t="s">
        <v>541</v>
      </c>
      <c r="BD10" s="4" t="s">
        <v>539</v>
      </c>
      <c r="BE10" s="2" t="s">
        <v>541</v>
      </c>
      <c r="BF10" s="2" t="s">
        <v>541</v>
      </c>
      <c r="BG10" s="2" t="s">
        <v>541</v>
      </c>
      <c r="BH10" s="4" t="s">
        <v>539</v>
      </c>
      <c r="BI10" s="3" t="str">
        <f>$A$6</f>
        <v>*18001*</v>
      </c>
      <c r="BJ10" s="5" t="str">
        <f>"*;"&amp;$A10</f>
        <v>*;1</v>
      </c>
      <c r="BK10" s="3" t="str">
        <f>$AG$6</f>
        <v>&lt;&gt;*18001*</v>
      </c>
      <c r="BL10" s="3" t="str">
        <f>$AH$6</f>
        <v>*4397*</v>
      </c>
      <c r="BM10" s="3" t="str">
        <f t="shared" ref="BM10:BM48" si="4">$AD$6</f>
        <v>*45001*</v>
      </c>
      <c r="BN10" s="5" t="str">
        <f>"*;"&amp;$A10</f>
        <v>*;1</v>
      </c>
      <c r="BO10" s="2" t="s">
        <v>541</v>
      </c>
      <c r="BP10" s="4" t="s">
        <v>539</v>
      </c>
      <c r="BQ10" s="2" t="s">
        <v>541</v>
      </c>
      <c r="BR10" s="2" t="s">
        <v>541</v>
      </c>
      <c r="BS10" s="2" t="s">
        <v>541</v>
      </c>
      <c r="BT10" s="4" t="s">
        <v>539</v>
      </c>
    </row>
    <row r="11" spans="1:72" ht="15" customHeight="1" x14ac:dyDescent="0.35">
      <c r="A11" s="48">
        <v>2</v>
      </c>
      <c r="B11" s="65"/>
      <c r="C11" s="7">
        <f t="shared" si="0"/>
        <v>82</v>
      </c>
      <c r="D11" s="53" t="s">
        <v>2122</v>
      </c>
      <c r="AA11" s="1">
        <f>DCOUNTA([0]!BDECate9000,1,AQ10:AR11)</f>
        <v>0</v>
      </c>
      <c r="AB11" s="1">
        <f>DCOUNTA([0]!BDECate9000,1,BC10:BD11)</f>
        <v>0</v>
      </c>
      <c r="AC11" s="1">
        <f>DCOUNTA([0]!BDECate9000,1,BO10:BP11)</f>
        <v>0</v>
      </c>
      <c r="AD11" s="1">
        <f>DCOUNTA([0]!BDECate9000,1,AU10:AV11)</f>
        <v>3</v>
      </c>
      <c r="AE11" s="1">
        <f>DCOUNTA([0]!BDECate9000,1,BG10:BH11)</f>
        <v>7</v>
      </c>
      <c r="AF11" s="1">
        <f>DCOUNTA([0]!BDECate9000,1,BS10:BT11)</f>
        <v>72</v>
      </c>
      <c r="AG11" s="1">
        <f>DCOUNTA([0]!BDECate9000,1,AR10:AT11)</f>
        <v>0</v>
      </c>
      <c r="AH11" s="1">
        <f>DCOUNTA([0]!BDECate9000,1,BD10:BF11)</f>
        <v>0</v>
      </c>
      <c r="AI11" s="1">
        <f>DCOUNTA([0]!BDECate9000,1,BP10:BR11)</f>
        <v>0</v>
      </c>
      <c r="AK11" s="2" t="s">
        <v>541</v>
      </c>
      <c r="AL11" s="4" t="s">
        <v>539</v>
      </c>
      <c r="AM11" s="2" t="s">
        <v>541</v>
      </c>
      <c r="AN11" s="2" t="s">
        <v>541</v>
      </c>
      <c r="AO11" s="2" t="s">
        <v>541</v>
      </c>
      <c r="AP11" s="4" t="s">
        <v>539</v>
      </c>
      <c r="AQ11" s="3" t="str">
        <f t="shared" ref="AQ11" si="5">$AA$6</f>
        <v>*18001*</v>
      </c>
      <c r="AR11" s="5">
        <f>$A$11</f>
        <v>2</v>
      </c>
      <c r="AS11" s="3" t="str">
        <f>$AG$6</f>
        <v>&lt;&gt;*18001*</v>
      </c>
      <c r="AT11" s="3" t="str">
        <f>$AH$6</f>
        <v>*4397*</v>
      </c>
      <c r="AU11" s="3" t="str">
        <f t="shared" ref="AU11:AU49" si="6">$AD$6</f>
        <v>*45001*</v>
      </c>
      <c r="AV11" s="5">
        <f>$A$11</f>
        <v>2</v>
      </c>
      <c r="AW11" s="2" t="s">
        <v>541</v>
      </c>
      <c r="AX11" s="4" t="s">
        <v>539</v>
      </c>
      <c r="AY11" s="2" t="s">
        <v>541</v>
      </c>
      <c r="AZ11" s="2" t="s">
        <v>541</v>
      </c>
      <c r="BA11" s="2" t="s">
        <v>541</v>
      </c>
      <c r="BB11" s="4" t="s">
        <v>539</v>
      </c>
      <c r="BC11" s="3" t="str">
        <f>$A$6</f>
        <v>*18001*</v>
      </c>
      <c r="BD11" s="1" t="str">
        <f>$A$11&amp;";*"</f>
        <v>2;*</v>
      </c>
      <c r="BE11" s="3" t="str">
        <f>$AG$6</f>
        <v>&lt;&gt;*18001*</v>
      </c>
      <c r="BF11" s="3" t="str">
        <f>$AH$6</f>
        <v>*4397*</v>
      </c>
      <c r="BG11" s="3" t="str">
        <f t="shared" ref="BG11:BG49" si="7">$AD$6</f>
        <v>*45001*</v>
      </c>
      <c r="BH11" s="1" t="str">
        <f>$A$11&amp;";*"</f>
        <v>2;*</v>
      </c>
      <c r="BI11" s="2" t="s">
        <v>541</v>
      </c>
      <c r="BJ11" s="4" t="s">
        <v>539</v>
      </c>
      <c r="BK11" s="2" t="s">
        <v>541</v>
      </c>
      <c r="BL11" s="2" t="s">
        <v>541</v>
      </c>
      <c r="BM11" s="2" t="s">
        <v>541</v>
      </c>
      <c r="BN11" s="4" t="s">
        <v>539</v>
      </c>
      <c r="BO11" s="3" t="str">
        <f t="shared" ref="BO11" si="8">$AA$6</f>
        <v>*18001*</v>
      </c>
      <c r="BP11" s="5" t="str">
        <f>"*;"&amp;$A11</f>
        <v>*;2</v>
      </c>
      <c r="BQ11" s="3" t="str">
        <f>$AG$6</f>
        <v>&lt;&gt;*18001*</v>
      </c>
      <c r="BR11" s="3" t="str">
        <f>$AH$6</f>
        <v>*4397*</v>
      </c>
      <c r="BS11" s="3" t="str">
        <f t="shared" ref="BS11:BS49" si="9">$AD$6</f>
        <v>*45001*</v>
      </c>
      <c r="BT11" s="5" t="str">
        <f>"*;"&amp;$A11</f>
        <v>*;2</v>
      </c>
    </row>
    <row r="12" spans="1:72" ht="15" customHeight="1" x14ac:dyDescent="0.35">
      <c r="A12" s="48">
        <v>3</v>
      </c>
      <c r="B12" s="65"/>
      <c r="C12" s="7">
        <f t="shared" si="0"/>
        <v>105</v>
      </c>
      <c r="D12" s="53" t="s">
        <v>2123</v>
      </c>
      <c r="AA12" s="1">
        <f>DCOUNTA([0]!BDECate9000,1,AK11:AL12)</f>
        <v>0</v>
      </c>
      <c r="AB12" s="1">
        <f>DCOUNTA([0]!BDECate9000,1,AW11:AX12)</f>
        <v>0</v>
      </c>
      <c r="AC12" s="1">
        <f>DCOUNTA([0]!BDECate9000,1,BI11:BJ12)</f>
        <v>0</v>
      </c>
      <c r="AD12" s="1">
        <f>DCOUNTA([0]!BDECate9000,1,AO11:AP12)</f>
        <v>17</v>
      </c>
      <c r="AE12" s="1">
        <f>DCOUNTA([0]!BDECate9000,1,BA11:BB12)</f>
        <v>2</v>
      </c>
      <c r="AF12" s="1">
        <f>DCOUNTA([0]!BDECate9000,1,BM11:BN12)</f>
        <v>86</v>
      </c>
      <c r="AG12" s="1">
        <f>DCOUNTA([0]!BDECate9000,1,AL11:AN12)</f>
        <v>0</v>
      </c>
      <c r="AH12" s="1">
        <f>DCOUNTA([0]!BDECate9000,1,AX11:AZ12)</f>
        <v>0</v>
      </c>
      <c r="AI12" s="1">
        <f>DCOUNTA([0]!BDECate9000,1,BJ11:BL12)</f>
        <v>0</v>
      </c>
      <c r="AK12" s="3" t="str">
        <f t="shared" ref="AK12" si="10">$AA$6</f>
        <v>*18001*</v>
      </c>
      <c r="AL12" s="5">
        <f>$A$12</f>
        <v>3</v>
      </c>
      <c r="AM12" s="3" t="str">
        <f t="shared" ref="AM12" si="11">$AG$6</f>
        <v>&lt;&gt;*18001*</v>
      </c>
      <c r="AN12" s="3" t="str">
        <f t="shared" ref="AN12" si="12">$AH$6</f>
        <v>*4397*</v>
      </c>
      <c r="AO12" s="3" t="str">
        <f t="shared" ref="AO12" si="13">$AD$6</f>
        <v>*45001*</v>
      </c>
      <c r="AP12" s="5">
        <f>$A$12</f>
        <v>3</v>
      </c>
      <c r="AQ12" s="2" t="s">
        <v>541</v>
      </c>
      <c r="AR12" s="4" t="s">
        <v>539</v>
      </c>
      <c r="AS12" s="2" t="s">
        <v>541</v>
      </c>
      <c r="AT12" s="2" t="s">
        <v>541</v>
      </c>
      <c r="AU12" s="2" t="s">
        <v>541</v>
      </c>
      <c r="AV12" s="4" t="s">
        <v>539</v>
      </c>
      <c r="AW12" s="3" t="str">
        <f t="shared" ref="AW12" si="14">$AA$6</f>
        <v>*18001*</v>
      </c>
      <c r="AX12" s="1" t="str">
        <f>$A$12&amp;";*"</f>
        <v>3;*</v>
      </c>
      <c r="AY12" s="3" t="str">
        <f t="shared" ref="AY12" si="15">$AG$6</f>
        <v>&lt;&gt;*18001*</v>
      </c>
      <c r="AZ12" s="3" t="str">
        <f t="shared" ref="AZ12" si="16">$AH$6</f>
        <v>*4397*</v>
      </c>
      <c r="BA12" s="3" t="str">
        <f t="shared" si="3"/>
        <v>*45001*</v>
      </c>
      <c r="BB12" s="1" t="str">
        <f>$A$12&amp;";*"</f>
        <v>3;*</v>
      </c>
      <c r="BC12" s="2" t="s">
        <v>541</v>
      </c>
      <c r="BD12" s="4" t="s">
        <v>539</v>
      </c>
      <c r="BE12" s="2" t="s">
        <v>541</v>
      </c>
      <c r="BF12" s="2" t="s">
        <v>541</v>
      </c>
      <c r="BG12" s="2" t="s">
        <v>541</v>
      </c>
      <c r="BH12" s="4" t="s">
        <v>539</v>
      </c>
      <c r="BI12" s="3" t="str">
        <f>$A$6</f>
        <v>*18001*</v>
      </c>
      <c r="BJ12" s="5" t="str">
        <f>"*;"&amp;$A12</f>
        <v>*;3</v>
      </c>
      <c r="BK12" s="3" t="str">
        <f t="shared" ref="BK12" si="17">$AG$6</f>
        <v>&lt;&gt;*18001*</v>
      </c>
      <c r="BL12" s="3" t="str">
        <f t="shared" ref="BL12" si="18">$AH$6</f>
        <v>*4397*</v>
      </c>
      <c r="BM12" s="3" t="str">
        <f t="shared" si="4"/>
        <v>*45001*</v>
      </c>
      <c r="BN12" s="5" t="str">
        <f>"*;"&amp;$A12</f>
        <v>*;3</v>
      </c>
      <c r="BO12" s="2" t="s">
        <v>541</v>
      </c>
      <c r="BP12" s="4" t="s">
        <v>539</v>
      </c>
      <c r="BQ12" s="2" t="s">
        <v>541</v>
      </c>
      <c r="BR12" s="2" t="s">
        <v>541</v>
      </c>
      <c r="BS12" s="2" t="s">
        <v>541</v>
      </c>
      <c r="BT12" s="4" t="s">
        <v>539</v>
      </c>
    </row>
    <row r="13" spans="1:72" ht="15" customHeight="1" x14ac:dyDescent="0.35">
      <c r="A13" s="48">
        <v>4</v>
      </c>
      <c r="B13" s="65"/>
      <c r="C13" s="7">
        <f t="shared" si="0"/>
        <v>17</v>
      </c>
      <c r="D13" s="53" t="s">
        <v>2124</v>
      </c>
      <c r="AA13" s="1">
        <f>DCOUNTA([0]!BDECate9000,1,AQ12:AR13)</f>
        <v>0</v>
      </c>
      <c r="AB13" s="1">
        <f>DCOUNTA([0]!BDECate9000,1,BC12:BD13)</f>
        <v>0</v>
      </c>
      <c r="AC13" s="1">
        <f>DCOUNTA([0]!BDECate9000,1,BO12:BP13)</f>
        <v>0</v>
      </c>
      <c r="AD13" s="1">
        <f>DCOUNTA([0]!BDECate9000,1,AU12:AV13)</f>
        <v>13</v>
      </c>
      <c r="AE13" s="1">
        <f>DCOUNTA([0]!BDECate9000,1,BG12:BH13)</f>
        <v>4</v>
      </c>
      <c r="AF13" s="1">
        <f>DCOUNTA([0]!BDECate9000,1,BS12:BT13)</f>
        <v>0</v>
      </c>
      <c r="AG13" s="1">
        <f>DCOUNTA([0]!BDECate9000,1,AR12:AT13)</f>
        <v>0</v>
      </c>
      <c r="AH13" s="1">
        <f>DCOUNTA([0]!BDECate9000,1,BD12:BF13)</f>
        <v>0</v>
      </c>
      <c r="AI13" s="1">
        <f>DCOUNTA([0]!BDECate9000,1,BP12:BR13)</f>
        <v>0</v>
      </c>
      <c r="AK13" s="2" t="s">
        <v>541</v>
      </c>
      <c r="AL13" s="4" t="s">
        <v>539</v>
      </c>
      <c r="AM13" s="2" t="s">
        <v>541</v>
      </c>
      <c r="AN13" s="2" t="s">
        <v>541</v>
      </c>
      <c r="AO13" s="2" t="s">
        <v>541</v>
      </c>
      <c r="AP13" s="4" t="s">
        <v>539</v>
      </c>
      <c r="AQ13" s="3" t="str">
        <f t="shared" ref="AQ13" si="19">$AA$6</f>
        <v>*18001*</v>
      </c>
      <c r="AR13" s="5">
        <f>$A$13</f>
        <v>4</v>
      </c>
      <c r="AS13" s="3" t="str">
        <f t="shared" ref="AS13" si="20">$AG$6</f>
        <v>&lt;&gt;*18001*</v>
      </c>
      <c r="AT13" s="3" t="str">
        <f t="shared" ref="AT13" si="21">$AH$6</f>
        <v>*4397*</v>
      </c>
      <c r="AU13" s="3" t="str">
        <f t="shared" si="6"/>
        <v>*45001*</v>
      </c>
      <c r="AV13" s="5">
        <f>$A$13</f>
        <v>4</v>
      </c>
      <c r="AW13" s="2" t="s">
        <v>541</v>
      </c>
      <c r="AX13" s="4" t="s">
        <v>539</v>
      </c>
      <c r="AY13" s="2" t="s">
        <v>541</v>
      </c>
      <c r="AZ13" s="2" t="s">
        <v>541</v>
      </c>
      <c r="BA13" s="2" t="s">
        <v>541</v>
      </c>
      <c r="BB13" s="4" t="s">
        <v>539</v>
      </c>
      <c r="BC13" s="3" t="str">
        <f>$A$6</f>
        <v>*18001*</v>
      </c>
      <c r="BD13" s="1" t="str">
        <f>$A$13&amp;";*"</f>
        <v>4;*</v>
      </c>
      <c r="BE13" s="3" t="str">
        <f t="shared" ref="BE13" si="22">$AG$6</f>
        <v>&lt;&gt;*18001*</v>
      </c>
      <c r="BF13" s="3" t="str">
        <f t="shared" ref="BF13" si="23">$AH$6</f>
        <v>*4397*</v>
      </c>
      <c r="BG13" s="3" t="str">
        <f t="shared" si="7"/>
        <v>*45001*</v>
      </c>
      <c r="BH13" s="1" t="str">
        <f>$A$13&amp;";*"</f>
        <v>4;*</v>
      </c>
      <c r="BI13" s="2" t="s">
        <v>541</v>
      </c>
      <c r="BJ13" s="4" t="s">
        <v>539</v>
      </c>
      <c r="BK13" s="2" t="s">
        <v>541</v>
      </c>
      <c r="BL13" s="2" t="s">
        <v>541</v>
      </c>
      <c r="BM13" s="2" t="s">
        <v>541</v>
      </c>
      <c r="BN13" s="4" t="s">
        <v>539</v>
      </c>
      <c r="BO13" s="3" t="str">
        <f t="shared" ref="BO13" si="24">$AA$6</f>
        <v>*18001*</v>
      </c>
      <c r="BP13" s="5" t="str">
        <f>"*;"&amp;$A13</f>
        <v>*;4</v>
      </c>
      <c r="BQ13" s="3" t="str">
        <f t="shared" ref="BQ13" si="25">$AG$6</f>
        <v>&lt;&gt;*18001*</v>
      </c>
      <c r="BR13" s="3" t="str">
        <f t="shared" ref="BR13" si="26">$AH$6</f>
        <v>*4397*</v>
      </c>
      <c r="BS13" s="3" t="str">
        <f t="shared" si="9"/>
        <v>*45001*</v>
      </c>
      <c r="BT13" s="5" t="str">
        <f>"*;"&amp;$A13</f>
        <v>*;4</v>
      </c>
    </row>
    <row r="14" spans="1:72" ht="15" customHeight="1" x14ac:dyDescent="0.35">
      <c r="A14" s="48">
        <v>5</v>
      </c>
      <c r="B14" s="65"/>
      <c r="C14" s="7">
        <f t="shared" si="0"/>
        <v>2</v>
      </c>
      <c r="D14" s="53" t="s">
        <v>2125</v>
      </c>
      <c r="AA14" s="1">
        <f>DCOUNTA([0]!BDECate9000,1,AK13:AL14)</f>
        <v>0</v>
      </c>
      <c r="AB14" s="1">
        <f>DCOUNTA([0]!BDECate9000,1,AW13:AX14)</f>
        <v>0</v>
      </c>
      <c r="AC14" s="1">
        <f>DCOUNTA([0]!BDECate9000,1,BI13:BJ14)</f>
        <v>0</v>
      </c>
      <c r="AD14" s="1">
        <f>DCOUNTA([0]!BDECate9000,1,AO13:AP14)</f>
        <v>2</v>
      </c>
      <c r="AE14" s="1">
        <f>DCOUNTA([0]!BDECate9000,1,BA13:BB14)</f>
        <v>0</v>
      </c>
      <c r="AF14" s="1">
        <f>DCOUNTA([0]!BDECate9000,1,BM13:BN14)</f>
        <v>0</v>
      </c>
      <c r="AG14" s="1">
        <f>DCOUNTA([0]!BDECate9000,1,AL13:AN14)</f>
        <v>0</v>
      </c>
      <c r="AH14" s="1">
        <f>DCOUNTA([0]!BDECate9000,1,AX13:AZ14)</f>
        <v>0</v>
      </c>
      <c r="AI14" s="1">
        <f>DCOUNTA([0]!BDECate9000,1,BJ13:BL14)</f>
        <v>0</v>
      </c>
      <c r="AK14" s="3" t="str">
        <f t="shared" ref="AK14" si="27">$AA$6</f>
        <v>*18001*</v>
      </c>
      <c r="AL14" s="5">
        <f>$A$14</f>
        <v>5</v>
      </c>
      <c r="AM14" s="3" t="str">
        <f t="shared" ref="AM14" si="28">$AG$6</f>
        <v>&lt;&gt;*18001*</v>
      </c>
      <c r="AN14" s="3" t="str">
        <f t="shared" ref="AN14" si="29">$AH$6</f>
        <v>*4397*</v>
      </c>
      <c r="AO14" s="3" t="str">
        <f t="shared" ref="AO14" si="30">$AD$6</f>
        <v>*45001*</v>
      </c>
      <c r="AP14" s="5">
        <f>$A$14</f>
        <v>5</v>
      </c>
      <c r="AQ14" s="2" t="s">
        <v>541</v>
      </c>
      <c r="AR14" s="4" t="s">
        <v>539</v>
      </c>
      <c r="AS14" s="2" t="s">
        <v>541</v>
      </c>
      <c r="AT14" s="2" t="s">
        <v>541</v>
      </c>
      <c r="AU14" s="2" t="s">
        <v>541</v>
      </c>
      <c r="AV14" s="4" t="s">
        <v>539</v>
      </c>
      <c r="AW14" s="3" t="str">
        <f t="shared" ref="AW14" si="31">$AA$6</f>
        <v>*18001*</v>
      </c>
      <c r="AX14" s="1" t="str">
        <f>$A$14&amp;";*"</f>
        <v>5;*</v>
      </c>
      <c r="AY14" s="3" t="str">
        <f t="shared" ref="AY14" si="32">$AG$6</f>
        <v>&lt;&gt;*18001*</v>
      </c>
      <c r="AZ14" s="3" t="str">
        <f t="shared" ref="AZ14" si="33">$AH$6</f>
        <v>*4397*</v>
      </c>
      <c r="BA14" s="3" t="str">
        <f t="shared" si="3"/>
        <v>*45001*</v>
      </c>
      <c r="BB14" s="1" t="str">
        <f>$A$14&amp;";*"</f>
        <v>5;*</v>
      </c>
      <c r="BC14" s="2" t="s">
        <v>541</v>
      </c>
      <c r="BD14" s="4" t="s">
        <v>539</v>
      </c>
      <c r="BE14" s="2" t="s">
        <v>541</v>
      </c>
      <c r="BF14" s="2" t="s">
        <v>541</v>
      </c>
      <c r="BG14" s="2" t="s">
        <v>541</v>
      </c>
      <c r="BH14" s="4" t="s">
        <v>539</v>
      </c>
      <c r="BI14" s="3" t="str">
        <f>$A$6</f>
        <v>*18001*</v>
      </c>
      <c r="BJ14" s="5" t="str">
        <f>"*;"&amp;$A14</f>
        <v>*;5</v>
      </c>
      <c r="BK14" s="3" t="str">
        <f t="shared" ref="BK14" si="34">$AG$6</f>
        <v>&lt;&gt;*18001*</v>
      </c>
      <c r="BL14" s="3" t="str">
        <f t="shared" ref="BL14" si="35">$AH$6</f>
        <v>*4397*</v>
      </c>
      <c r="BM14" s="3" t="str">
        <f t="shared" si="4"/>
        <v>*45001*</v>
      </c>
      <c r="BN14" s="5" t="str">
        <f>"*;"&amp;$A14</f>
        <v>*;5</v>
      </c>
      <c r="BO14" s="2" t="s">
        <v>541</v>
      </c>
      <c r="BP14" s="4" t="s">
        <v>539</v>
      </c>
      <c r="BQ14" s="2" t="s">
        <v>541</v>
      </c>
      <c r="BR14" s="2" t="s">
        <v>541</v>
      </c>
      <c r="BS14" s="2" t="s">
        <v>541</v>
      </c>
      <c r="BT14" s="4" t="s">
        <v>539</v>
      </c>
    </row>
    <row r="15" spans="1:72" ht="15" customHeight="1" x14ac:dyDescent="0.35">
      <c r="A15" s="48">
        <v>6</v>
      </c>
      <c r="B15" s="65"/>
      <c r="C15" s="7">
        <f t="shared" si="0"/>
        <v>6</v>
      </c>
      <c r="D15" s="53" t="s">
        <v>2126</v>
      </c>
      <c r="AA15" s="1">
        <f>DCOUNTA([0]!BDECate9000,1,AQ14:AR15)</f>
        <v>0</v>
      </c>
      <c r="AB15" s="1">
        <f>DCOUNTA([0]!BDECate9000,1,BC14:BD15)</f>
        <v>0</v>
      </c>
      <c r="AC15" s="1">
        <f>DCOUNTA([0]!BDECate9000,1,BO14:BP15)</f>
        <v>0</v>
      </c>
      <c r="AD15" s="1">
        <f>DCOUNTA([0]!BDECate9000,1,AU14:AV15)</f>
        <v>4</v>
      </c>
      <c r="AE15" s="1">
        <f>DCOUNTA([0]!BDECate9000,1,BG14:BH15)</f>
        <v>1</v>
      </c>
      <c r="AF15" s="1">
        <f>DCOUNTA([0]!BDECate9000,1,BS14:BT15)</f>
        <v>1</v>
      </c>
      <c r="AG15" s="1">
        <f>DCOUNTA([0]!BDECate9000,1,AR14:AT15)</f>
        <v>0</v>
      </c>
      <c r="AH15" s="1">
        <f>DCOUNTA([0]!BDECate9000,1,BD14:BF15)</f>
        <v>0</v>
      </c>
      <c r="AI15" s="1">
        <f>DCOUNTA([0]!BDECate9000,1,BP14:BR15)</f>
        <v>0</v>
      </c>
      <c r="AK15" s="2" t="s">
        <v>541</v>
      </c>
      <c r="AL15" s="4" t="s">
        <v>539</v>
      </c>
      <c r="AM15" s="2" t="s">
        <v>541</v>
      </c>
      <c r="AN15" s="2" t="s">
        <v>541</v>
      </c>
      <c r="AO15" s="2" t="s">
        <v>541</v>
      </c>
      <c r="AP15" s="4" t="s">
        <v>539</v>
      </c>
      <c r="AQ15" s="3" t="str">
        <f t="shared" ref="AQ15" si="36">$AA$6</f>
        <v>*18001*</v>
      </c>
      <c r="AR15" s="5">
        <f>$A$15</f>
        <v>6</v>
      </c>
      <c r="AS15" s="3" t="str">
        <f t="shared" ref="AS15" si="37">$AG$6</f>
        <v>&lt;&gt;*18001*</v>
      </c>
      <c r="AT15" s="3" t="str">
        <f t="shared" ref="AT15" si="38">$AH$6</f>
        <v>*4397*</v>
      </c>
      <c r="AU15" s="3" t="str">
        <f t="shared" si="6"/>
        <v>*45001*</v>
      </c>
      <c r="AV15" s="5">
        <f>$A$15</f>
        <v>6</v>
      </c>
      <c r="AW15" s="2" t="s">
        <v>541</v>
      </c>
      <c r="AX15" s="4" t="s">
        <v>539</v>
      </c>
      <c r="AY15" s="2" t="s">
        <v>541</v>
      </c>
      <c r="AZ15" s="2" t="s">
        <v>541</v>
      </c>
      <c r="BA15" s="2" t="s">
        <v>541</v>
      </c>
      <c r="BB15" s="4" t="s">
        <v>539</v>
      </c>
      <c r="BC15" s="3" t="str">
        <f>$A$6</f>
        <v>*18001*</v>
      </c>
      <c r="BD15" s="1" t="str">
        <f>$A$15&amp;";*"</f>
        <v>6;*</v>
      </c>
      <c r="BE15" s="3" t="str">
        <f t="shared" ref="BE15" si="39">$AG$6</f>
        <v>&lt;&gt;*18001*</v>
      </c>
      <c r="BF15" s="3" t="str">
        <f t="shared" ref="BF15" si="40">$AH$6</f>
        <v>*4397*</v>
      </c>
      <c r="BG15" s="3" t="str">
        <f t="shared" si="7"/>
        <v>*45001*</v>
      </c>
      <c r="BH15" s="1" t="str">
        <f>$A$15&amp;";*"</f>
        <v>6;*</v>
      </c>
      <c r="BI15" s="2" t="s">
        <v>541</v>
      </c>
      <c r="BJ15" s="4" t="s">
        <v>539</v>
      </c>
      <c r="BK15" s="2" t="s">
        <v>541</v>
      </c>
      <c r="BL15" s="2" t="s">
        <v>541</v>
      </c>
      <c r="BM15" s="2" t="s">
        <v>541</v>
      </c>
      <c r="BN15" s="4" t="s">
        <v>539</v>
      </c>
      <c r="BO15" s="3" t="str">
        <f t="shared" ref="BO15" si="41">$AA$6</f>
        <v>*18001*</v>
      </c>
      <c r="BP15" s="5" t="str">
        <f>"*;"&amp;$A15</f>
        <v>*;6</v>
      </c>
      <c r="BQ15" s="3" t="str">
        <f t="shared" ref="BQ15" si="42">$AG$6</f>
        <v>&lt;&gt;*18001*</v>
      </c>
      <c r="BR15" s="3" t="str">
        <f t="shared" ref="BR15" si="43">$AH$6</f>
        <v>*4397*</v>
      </c>
      <c r="BS15" s="3" t="str">
        <f t="shared" si="9"/>
        <v>*45001*</v>
      </c>
      <c r="BT15" s="5" t="str">
        <f>"*;"&amp;$A15</f>
        <v>*;6</v>
      </c>
    </row>
    <row r="16" spans="1:72" ht="15" customHeight="1" x14ac:dyDescent="0.35">
      <c r="A16" s="48">
        <v>7</v>
      </c>
      <c r="B16" s="65"/>
      <c r="C16" s="7">
        <f t="shared" si="0"/>
        <v>12</v>
      </c>
      <c r="D16" s="53" t="s">
        <v>2127</v>
      </c>
      <c r="AA16" s="1">
        <f>DCOUNTA([0]!BDECate9000,1,AK15:AL16)</f>
        <v>0</v>
      </c>
      <c r="AB16" s="1">
        <f>DCOUNTA([0]!BDECate9000,1,AW15:AX16)</f>
        <v>0</v>
      </c>
      <c r="AC16" s="1">
        <f>DCOUNTA([0]!BDECate9000,1,BI15:BJ16)</f>
        <v>0</v>
      </c>
      <c r="AD16" s="1">
        <f>DCOUNTA([0]!BDECate9000,1,AO15:AP16)</f>
        <v>10</v>
      </c>
      <c r="AE16" s="1">
        <f>DCOUNTA([0]!BDECate9000,1,BA15:BB16)</f>
        <v>1</v>
      </c>
      <c r="AF16" s="1">
        <f>DCOUNTA([0]!BDECate9000,1,BM15:BN16)</f>
        <v>1</v>
      </c>
      <c r="AG16" s="1">
        <f>DCOUNTA([0]!BDECate9000,1,AL15:AN16)</f>
        <v>0</v>
      </c>
      <c r="AH16" s="1">
        <f>DCOUNTA([0]!BDECate9000,1,AX15:AZ16)</f>
        <v>0</v>
      </c>
      <c r="AI16" s="1">
        <f>DCOUNTA([0]!BDECate9000,1,BJ15:BL16)</f>
        <v>0</v>
      </c>
      <c r="AK16" s="3" t="str">
        <f t="shared" ref="AK16" si="44">$AA$6</f>
        <v>*18001*</v>
      </c>
      <c r="AL16" s="5">
        <f>$A$16</f>
        <v>7</v>
      </c>
      <c r="AM16" s="3" t="str">
        <f t="shared" ref="AM16" si="45">$AG$6</f>
        <v>&lt;&gt;*18001*</v>
      </c>
      <c r="AN16" s="3" t="str">
        <f t="shared" ref="AN16" si="46">$AH$6</f>
        <v>*4397*</v>
      </c>
      <c r="AO16" s="3" t="str">
        <f t="shared" ref="AO16" si="47">$AD$6</f>
        <v>*45001*</v>
      </c>
      <c r="AP16" s="5">
        <f>$A$16</f>
        <v>7</v>
      </c>
      <c r="AQ16" s="2" t="s">
        <v>541</v>
      </c>
      <c r="AR16" s="4" t="s">
        <v>539</v>
      </c>
      <c r="AS16" s="2" t="s">
        <v>541</v>
      </c>
      <c r="AT16" s="2" t="s">
        <v>541</v>
      </c>
      <c r="AU16" s="2" t="s">
        <v>541</v>
      </c>
      <c r="AV16" s="4" t="s">
        <v>539</v>
      </c>
      <c r="AW16" s="3" t="str">
        <f t="shared" ref="AW16" si="48">$AA$6</f>
        <v>*18001*</v>
      </c>
      <c r="AX16" s="1" t="str">
        <f>$A$16&amp;";*"</f>
        <v>7;*</v>
      </c>
      <c r="AY16" s="3" t="str">
        <f t="shared" ref="AY16" si="49">$AG$6</f>
        <v>&lt;&gt;*18001*</v>
      </c>
      <c r="AZ16" s="3" t="str">
        <f t="shared" ref="AZ16" si="50">$AH$6</f>
        <v>*4397*</v>
      </c>
      <c r="BA16" s="3" t="str">
        <f t="shared" si="3"/>
        <v>*45001*</v>
      </c>
      <c r="BB16" s="1" t="str">
        <f>$A$16&amp;";*"</f>
        <v>7;*</v>
      </c>
      <c r="BC16" s="2" t="s">
        <v>541</v>
      </c>
      <c r="BD16" s="4" t="s">
        <v>539</v>
      </c>
      <c r="BE16" s="2" t="s">
        <v>541</v>
      </c>
      <c r="BF16" s="2" t="s">
        <v>541</v>
      </c>
      <c r="BG16" s="2" t="s">
        <v>541</v>
      </c>
      <c r="BH16" s="4" t="s">
        <v>539</v>
      </c>
      <c r="BI16" s="3" t="str">
        <f>$A$6</f>
        <v>*18001*</v>
      </c>
      <c r="BJ16" s="5" t="str">
        <f>"*;"&amp;$A16</f>
        <v>*;7</v>
      </c>
      <c r="BK16" s="3" t="str">
        <f t="shared" ref="BK16" si="51">$AG$6</f>
        <v>&lt;&gt;*18001*</v>
      </c>
      <c r="BL16" s="3" t="str">
        <f t="shared" ref="BL16" si="52">$AH$6</f>
        <v>*4397*</v>
      </c>
      <c r="BM16" s="3" t="str">
        <f t="shared" si="4"/>
        <v>*45001*</v>
      </c>
      <c r="BN16" s="5" t="str">
        <f>"*;"&amp;$A16</f>
        <v>*;7</v>
      </c>
      <c r="BO16" s="2" t="s">
        <v>541</v>
      </c>
      <c r="BP16" s="4" t="s">
        <v>539</v>
      </c>
      <c r="BQ16" s="2" t="s">
        <v>541</v>
      </c>
      <c r="BR16" s="2" t="s">
        <v>541</v>
      </c>
      <c r="BS16" s="2" t="s">
        <v>541</v>
      </c>
      <c r="BT16" s="4" t="s">
        <v>539</v>
      </c>
    </row>
    <row r="17" spans="1:72" ht="15" customHeight="1" x14ac:dyDescent="0.35">
      <c r="A17" s="48">
        <v>8</v>
      </c>
      <c r="B17" s="65"/>
      <c r="C17" s="7">
        <f t="shared" si="0"/>
        <v>0</v>
      </c>
      <c r="D17" s="53" t="s">
        <v>2128</v>
      </c>
      <c r="AA17" s="1">
        <f>DCOUNTA([0]!BDECate9000,1,AQ16:AR17)</f>
        <v>0</v>
      </c>
      <c r="AB17" s="1">
        <f>DCOUNTA([0]!BDECate9000,1,BC16:BD17)</f>
        <v>0</v>
      </c>
      <c r="AC17" s="1">
        <f>DCOUNTA([0]!BDECate9000,1,BO16:BP17)</f>
        <v>0</v>
      </c>
      <c r="AD17" s="1">
        <f>DCOUNTA([0]!BDECate9000,1,AU16:AV17)</f>
        <v>0</v>
      </c>
      <c r="AE17" s="1">
        <f>DCOUNTA([0]!BDECate9000,1,BG16:BH17)</f>
        <v>0</v>
      </c>
      <c r="AF17" s="1">
        <f>DCOUNTA([0]!BDECate9000,1,BS16:BT17)</f>
        <v>0</v>
      </c>
      <c r="AG17" s="1">
        <f>DCOUNTA([0]!BDECate9000,1,AR16:AT17)</f>
        <v>0</v>
      </c>
      <c r="AH17" s="1">
        <f>DCOUNTA([0]!BDECate9000,1,BD16:BF17)</f>
        <v>0</v>
      </c>
      <c r="AI17" s="1">
        <f>DCOUNTA([0]!BDECate9000,1,BP16:BR17)</f>
        <v>0</v>
      </c>
      <c r="AK17" s="2" t="s">
        <v>541</v>
      </c>
      <c r="AL17" s="4" t="s">
        <v>539</v>
      </c>
      <c r="AM17" s="2" t="s">
        <v>541</v>
      </c>
      <c r="AN17" s="2" t="s">
        <v>541</v>
      </c>
      <c r="AO17" s="2" t="s">
        <v>541</v>
      </c>
      <c r="AP17" s="4" t="s">
        <v>539</v>
      </c>
      <c r="AQ17" s="3" t="str">
        <f t="shared" ref="AQ17" si="53">$AA$6</f>
        <v>*18001*</v>
      </c>
      <c r="AR17" s="5">
        <f>$A$17</f>
        <v>8</v>
      </c>
      <c r="AS17" s="3" t="str">
        <f t="shared" ref="AS17" si="54">$AG$6</f>
        <v>&lt;&gt;*18001*</v>
      </c>
      <c r="AT17" s="3" t="str">
        <f t="shared" ref="AT17" si="55">$AH$6</f>
        <v>*4397*</v>
      </c>
      <c r="AU17" s="3" t="str">
        <f t="shared" si="6"/>
        <v>*45001*</v>
      </c>
      <c r="AV17" s="5">
        <f>$A$17</f>
        <v>8</v>
      </c>
      <c r="AW17" s="2" t="s">
        <v>541</v>
      </c>
      <c r="AX17" s="4" t="s">
        <v>539</v>
      </c>
      <c r="AY17" s="2" t="s">
        <v>541</v>
      </c>
      <c r="AZ17" s="2" t="s">
        <v>541</v>
      </c>
      <c r="BA17" s="2" t="s">
        <v>541</v>
      </c>
      <c r="BB17" s="4" t="s">
        <v>539</v>
      </c>
      <c r="BC17" s="3" t="str">
        <f>$A$6</f>
        <v>*18001*</v>
      </c>
      <c r="BD17" s="1" t="str">
        <f>$A$17&amp;";*"</f>
        <v>8;*</v>
      </c>
      <c r="BE17" s="3" t="str">
        <f t="shared" ref="BE17" si="56">$AG$6</f>
        <v>&lt;&gt;*18001*</v>
      </c>
      <c r="BF17" s="3" t="str">
        <f t="shared" ref="BF17" si="57">$AH$6</f>
        <v>*4397*</v>
      </c>
      <c r="BG17" s="3" t="str">
        <f t="shared" si="7"/>
        <v>*45001*</v>
      </c>
      <c r="BH17" s="1" t="str">
        <f>$A$17&amp;";*"</f>
        <v>8;*</v>
      </c>
      <c r="BI17" s="2" t="s">
        <v>541</v>
      </c>
      <c r="BJ17" s="4" t="s">
        <v>539</v>
      </c>
      <c r="BK17" s="2" t="s">
        <v>541</v>
      </c>
      <c r="BL17" s="2" t="s">
        <v>541</v>
      </c>
      <c r="BM17" s="2" t="s">
        <v>541</v>
      </c>
      <c r="BN17" s="4" t="s">
        <v>539</v>
      </c>
      <c r="BO17" s="3" t="str">
        <f t="shared" ref="BO17" si="58">$AA$6</f>
        <v>*18001*</v>
      </c>
      <c r="BP17" s="5" t="str">
        <f>"*;"&amp;$A17</f>
        <v>*;8</v>
      </c>
      <c r="BQ17" s="3" t="str">
        <f t="shared" ref="BQ17" si="59">$AG$6</f>
        <v>&lt;&gt;*18001*</v>
      </c>
      <c r="BR17" s="3" t="str">
        <f t="shared" ref="BR17" si="60">$AH$6</f>
        <v>*4397*</v>
      </c>
      <c r="BS17" s="3" t="str">
        <f t="shared" si="9"/>
        <v>*45001*</v>
      </c>
      <c r="BT17" s="5" t="str">
        <f>"*;"&amp;$A17</f>
        <v>*;8</v>
      </c>
    </row>
    <row r="18" spans="1:72" ht="15" customHeight="1" x14ac:dyDescent="0.35">
      <c r="A18" s="48">
        <v>9</v>
      </c>
      <c r="B18" s="65"/>
      <c r="C18" s="7">
        <f t="shared" si="0"/>
        <v>4</v>
      </c>
      <c r="D18" s="53" t="s">
        <v>2129</v>
      </c>
      <c r="AA18" s="1">
        <f>DCOUNTA([0]!BDECate9000,1,AK17:AL18)</f>
        <v>0</v>
      </c>
      <c r="AB18" s="1">
        <f>DCOUNTA([0]!BDECate9000,1,AW17:AX18)</f>
        <v>0</v>
      </c>
      <c r="AC18" s="1">
        <f>DCOUNTA([0]!BDECate9000,1,BI17:BJ18)</f>
        <v>0</v>
      </c>
      <c r="AD18" s="1">
        <f>DCOUNTA([0]!BDECate9000,1,AO17:AP18)</f>
        <v>3</v>
      </c>
      <c r="AE18" s="1">
        <f>DCOUNTA([0]!BDECate9000,1,BA17:BB18)</f>
        <v>0</v>
      </c>
      <c r="AF18" s="1">
        <f>DCOUNTA([0]!BDECate9000,1,BM17:BN18)</f>
        <v>1</v>
      </c>
      <c r="AG18" s="1">
        <f>DCOUNTA([0]!BDECate9000,1,AL17:AN18)</f>
        <v>0</v>
      </c>
      <c r="AH18" s="1">
        <f>DCOUNTA([0]!BDECate9000,1,AX17:AZ18)</f>
        <v>0</v>
      </c>
      <c r="AI18" s="1">
        <f>DCOUNTA([0]!BDECate9000,1,BJ17:BL18)</f>
        <v>0</v>
      </c>
      <c r="AK18" s="3" t="str">
        <f t="shared" ref="AK18" si="61">$AA$6</f>
        <v>*18001*</v>
      </c>
      <c r="AL18" s="5">
        <f>$A$18</f>
        <v>9</v>
      </c>
      <c r="AM18" s="3" t="str">
        <f t="shared" ref="AM18" si="62">$AG$6</f>
        <v>&lt;&gt;*18001*</v>
      </c>
      <c r="AN18" s="3" t="str">
        <f t="shared" ref="AN18" si="63">$AH$6</f>
        <v>*4397*</v>
      </c>
      <c r="AO18" s="3" t="str">
        <f t="shared" ref="AO18" si="64">$AD$6</f>
        <v>*45001*</v>
      </c>
      <c r="AP18" s="5">
        <f>$A$18</f>
        <v>9</v>
      </c>
      <c r="AQ18" s="2" t="s">
        <v>541</v>
      </c>
      <c r="AR18" s="4" t="s">
        <v>539</v>
      </c>
      <c r="AS18" s="2" t="s">
        <v>541</v>
      </c>
      <c r="AT18" s="2" t="s">
        <v>541</v>
      </c>
      <c r="AU18" s="2" t="s">
        <v>541</v>
      </c>
      <c r="AV18" s="4" t="s">
        <v>539</v>
      </c>
      <c r="AW18" s="3" t="str">
        <f t="shared" ref="AW18" si="65">$AA$6</f>
        <v>*18001*</v>
      </c>
      <c r="AX18" s="1" t="str">
        <f>$A$18&amp;";*"</f>
        <v>9;*</v>
      </c>
      <c r="AY18" s="3" t="str">
        <f t="shared" ref="AY18" si="66">$AG$6</f>
        <v>&lt;&gt;*18001*</v>
      </c>
      <c r="AZ18" s="3" t="str">
        <f t="shared" ref="AZ18" si="67">$AH$6</f>
        <v>*4397*</v>
      </c>
      <c r="BA18" s="3" t="str">
        <f t="shared" si="3"/>
        <v>*45001*</v>
      </c>
      <c r="BB18" s="1" t="str">
        <f>$A$18&amp;";*"</f>
        <v>9;*</v>
      </c>
      <c r="BC18" s="2" t="s">
        <v>541</v>
      </c>
      <c r="BD18" s="4" t="s">
        <v>539</v>
      </c>
      <c r="BE18" s="2" t="s">
        <v>541</v>
      </c>
      <c r="BF18" s="2" t="s">
        <v>541</v>
      </c>
      <c r="BG18" s="2" t="s">
        <v>541</v>
      </c>
      <c r="BH18" s="4" t="s">
        <v>539</v>
      </c>
      <c r="BI18" s="3" t="str">
        <f>$A$6</f>
        <v>*18001*</v>
      </c>
      <c r="BJ18" s="5" t="str">
        <f>"*;"&amp;$A18</f>
        <v>*;9</v>
      </c>
      <c r="BK18" s="3" t="str">
        <f t="shared" ref="BK18" si="68">$AG$6</f>
        <v>&lt;&gt;*18001*</v>
      </c>
      <c r="BL18" s="3" t="str">
        <f t="shared" ref="BL18" si="69">$AH$6</f>
        <v>*4397*</v>
      </c>
      <c r="BM18" s="3" t="str">
        <f t="shared" si="4"/>
        <v>*45001*</v>
      </c>
      <c r="BN18" s="5" t="str">
        <f>"*;"&amp;$A18</f>
        <v>*;9</v>
      </c>
      <c r="BO18" s="2" t="s">
        <v>541</v>
      </c>
      <c r="BP18" s="4" t="s">
        <v>539</v>
      </c>
      <c r="BQ18" s="2" t="s">
        <v>541</v>
      </c>
      <c r="BR18" s="2" t="s">
        <v>541</v>
      </c>
      <c r="BS18" s="2" t="s">
        <v>541</v>
      </c>
      <c r="BT18" s="4" t="s">
        <v>539</v>
      </c>
    </row>
    <row r="19" spans="1:72" ht="15" customHeight="1" x14ac:dyDescent="0.35">
      <c r="A19" s="48">
        <v>10</v>
      </c>
      <c r="B19" s="65"/>
      <c r="C19" s="7">
        <f t="shared" si="0"/>
        <v>3</v>
      </c>
      <c r="D19" s="53" t="s">
        <v>2130</v>
      </c>
      <c r="AA19" s="1">
        <f>DCOUNTA([0]!BDECate9000,1,AQ18:AR19)</f>
        <v>0</v>
      </c>
      <c r="AB19" s="1">
        <f>DCOUNTA([0]!BDECate9000,1,BC18:BD19)</f>
        <v>0</v>
      </c>
      <c r="AC19" s="1">
        <f>DCOUNTA([0]!BDECate9000,1,BO18:BP19)</f>
        <v>0</v>
      </c>
      <c r="AD19" s="1">
        <f>DCOUNTA([0]!BDECate9000,1,AU18:AV19)</f>
        <v>3</v>
      </c>
      <c r="AE19" s="1">
        <f>DCOUNTA([0]!BDECate9000,1,BG18:BH19)</f>
        <v>0</v>
      </c>
      <c r="AF19" s="1">
        <f>DCOUNTA([0]!BDECate9000,1,BS18:BT19)</f>
        <v>0</v>
      </c>
      <c r="AG19" s="1">
        <f>DCOUNTA([0]!BDECate9000,1,AR18:AT19)</f>
        <v>0</v>
      </c>
      <c r="AH19" s="1">
        <f>DCOUNTA([0]!BDECate9000,1,BD18:BF19)</f>
        <v>0</v>
      </c>
      <c r="AI19" s="1">
        <f>DCOUNTA([0]!BDECate9000,1,BP18:BR19)</f>
        <v>0</v>
      </c>
      <c r="AK19" s="2" t="s">
        <v>541</v>
      </c>
      <c r="AL19" s="4" t="s">
        <v>539</v>
      </c>
      <c r="AM19" s="2" t="s">
        <v>541</v>
      </c>
      <c r="AN19" s="2" t="s">
        <v>541</v>
      </c>
      <c r="AO19" s="2" t="s">
        <v>541</v>
      </c>
      <c r="AP19" s="4" t="s">
        <v>539</v>
      </c>
      <c r="AQ19" s="3" t="str">
        <f t="shared" ref="AQ19" si="70">$AA$6</f>
        <v>*18001*</v>
      </c>
      <c r="AR19" s="5">
        <f>$A$19</f>
        <v>10</v>
      </c>
      <c r="AS19" s="3" t="str">
        <f t="shared" ref="AS19" si="71">$AG$6</f>
        <v>&lt;&gt;*18001*</v>
      </c>
      <c r="AT19" s="3" t="str">
        <f t="shared" ref="AT19" si="72">$AH$6</f>
        <v>*4397*</v>
      </c>
      <c r="AU19" s="3" t="str">
        <f t="shared" si="6"/>
        <v>*45001*</v>
      </c>
      <c r="AV19" s="5">
        <f>$A$19</f>
        <v>10</v>
      </c>
      <c r="AW19" s="2" t="s">
        <v>541</v>
      </c>
      <c r="AX19" s="4" t="s">
        <v>539</v>
      </c>
      <c r="AY19" s="2" t="s">
        <v>541</v>
      </c>
      <c r="AZ19" s="2" t="s">
        <v>541</v>
      </c>
      <c r="BA19" s="2" t="s">
        <v>541</v>
      </c>
      <c r="BB19" s="4" t="s">
        <v>539</v>
      </c>
      <c r="BC19" s="3" t="str">
        <f>$A$6</f>
        <v>*18001*</v>
      </c>
      <c r="BD19" s="1" t="str">
        <f>$A$19&amp;";*"</f>
        <v>10;*</v>
      </c>
      <c r="BE19" s="3" t="str">
        <f t="shared" ref="BE19" si="73">$AG$6</f>
        <v>&lt;&gt;*18001*</v>
      </c>
      <c r="BF19" s="3" t="str">
        <f t="shared" ref="BF19" si="74">$AH$6</f>
        <v>*4397*</v>
      </c>
      <c r="BG19" s="3" t="str">
        <f t="shared" si="7"/>
        <v>*45001*</v>
      </c>
      <c r="BH19" s="1" t="str">
        <f>$A$19&amp;";*"</f>
        <v>10;*</v>
      </c>
      <c r="BI19" s="2" t="s">
        <v>541</v>
      </c>
      <c r="BJ19" s="4" t="s">
        <v>539</v>
      </c>
      <c r="BK19" s="2" t="s">
        <v>541</v>
      </c>
      <c r="BL19" s="2" t="s">
        <v>541</v>
      </c>
      <c r="BM19" s="2" t="s">
        <v>541</v>
      </c>
      <c r="BN19" s="4" t="s">
        <v>539</v>
      </c>
      <c r="BO19" s="3" t="str">
        <f t="shared" ref="BO19" si="75">$AA$6</f>
        <v>*18001*</v>
      </c>
      <c r="BP19" s="5" t="str">
        <f>"*;"&amp;$A19</f>
        <v>*;10</v>
      </c>
      <c r="BQ19" s="3" t="str">
        <f t="shared" ref="BQ19" si="76">$AG$6</f>
        <v>&lt;&gt;*18001*</v>
      </c>
      <c r="BR19" s="3" t="str">
        <f t="shared" ref="BR19" si="77">$AH$6</f>
        <v>*4397*</v>
      </c>
      <c r="BS19" s="3" t="str">
        <f t="shared" si="9"/>
        <v>*45001*</v>
      </c>
      <c r="BT19" s="5" t="str">
        <f>"*;"&amp;$A19</f>
        <v>*;10</v>
      </c>
    </row>
    <row r="20" spans="1:72" ht="15" customHeight="1" x14ac:dyDescent="0.35">
      <c r="A20" s="48">
        <v>11</v>
      </c>
      <c r="B20" s="65"/>
      <c r="C20" s="7">
        <f t="shared" si="0"/>
        <v>0</v>
      </c>
      <c r="D20" s="53" t="s">
        <v>2131</v>
      </c>
      <c r="AA20" s="1">
        <f>DCOUNTA([0]!BDECate9000,1,AK19:AL20)</f>
        <v>0</v>
      </c>
      <c r="AB20" s="1">
        <f>DCOUNTA([0]!BDECate9000,1,AW19:AX20)</f>
        <v>0</v>
      </c>
      <c r="AC20" s="1">
        <f>DCOUNTA([0]!BDECate9000,1,BI19:BJ20)</f>
        <v>0</v>
      </c>
      <c r="AD20" s="1">
        <f>DCOUNTA([0]!BDECate9000,1,AO19:AP20)</f>
        <v>0</v>
      </c>
      <c r="AE20" s="1">
        <f>DCOUNTA([0]!BDECate9000,1,BA19:BB20)</f>
        <v>0</v>
      </c>
      <c r="AF20" s="1">
        <f>DCOUNTA([0]!BDECate9000,1,BM19:BN20)</f>
        <v>0</v>
      </c>
      <c r="AG20" s="1">
        <f>DCOUNTA([0]!BDECate9000,1,AL19:AN20)</f>
        <v>0</v>
      </c>
      <c r="AH20" s="1">
        <f>DCOUNTA([0]!BDECate9000,1,AX19:AZ20)</f>
        <v>0</v>
      </c>
      <c r="AI20" s="1">
        <f>DCOUNTA([0]!BDECate9000,1,BJ19:BL20)</f>
        <v>0</v>
      </c>
      <c r="AK20" s="3" t="str">
        <f t="shared" ref="AK20" si="78">$AA$6</f>
        <v>*18001*</v>
      </c>
      <c r="AL20" s="5">
        <f>$A$20</f>
        <v>11</v>
      </c>
      <c r="AM20" s="3" t="str">
        <f t="shared" ref="AM20" si="79">$AG$6</f>
        <v>&lt;&gt;*18001*</v>
      </c>
      <c r="AN20" s="3" t="str">
        <f t="shared" ref="AN20" si="80">$AH$6</f>
        <v>*4397*</v>
      </c>
      <c r="AO20" s="3" t="str">
        <f>$AD$6</f>
        <v>*45001*</v>
      </c>
      <c r="AP20" s="5">
        <f>$A$20</f>
        <v>11</v>
      </c>
      <c r="AQ20" s="2" t="s">
        <v>541</v>
      </c>
      <c r="AR20" s="4" t="s">
        <v>539</v>
      </c>
      <c r="AS20" s="2" t="s">
        <v>541</v>
      </c>
      <c r="AT20" s="2" t="s">
        <v>541</v>
      </c>
      <c r="AU20" s="2" t="s">
        <v>541</v>
      </c>
      <c r="AV20" s="4" t="s">
        <v>539</v>
      </c>
      <c r="AW20" s="3" t="str">
        <f t="shared" ref="AW20" si="81">$AA$6</f>
        <v>*18001*</v>
      </c>
      <c r="AX20" s="1" t="str">
        <f>$A$20&amp;";*"</f>
        <v>11;*</v>
      </c>
      <c r="AY20" s="3" t="str">
        <f t="shared" ref="AY20" si="82">$AG$6</f>
        <v>&lt;&gt;*18001*</v>
      </c>
      <c r="AZ20" s="3" t="str">
        <f t="shared" ref="AZ20" si="83">$AH$6</f>
        <v>*4397*</v>
      </c>
      <c r="BA20" s="3" t="str">
        <f t="shared" si="3"/>
        <v>*45001*</v>
      </c>
      <c r="BB20" s="1" t="str">
        <f>$A$20&amp;";*"</f>
        <v>11;*</v>
      </c>
      <c r="BC20" s="2" t="s">
        <v>541</v>
      </c>
      <c r="BD20" s="4" t="s">
        <v>539</v>
      </c>
      <c r="BE20" s="2" t="s">
        <v>541</v>
      </c>
      <c r="BF20" s="2" t="s">
        <v>541</v>
      </c>
      <c r="BG20" s="2" t="s">
        <v>541</v>
      </c>
      <c r="BH20" s="4" t="s">
        <v>539</v>
      </c>
      <c r="BI20" s="3" t="str">
        <f>$A$6</f>
        <v>*18001*</v>
      </c>
      <c r="BJ20" s="5" t="str">
        <f>"*;"&amp;$A20</f>
        <v>*;11</v>
      </c>
      <c r="BK20" s="3" t="str">
        <f t="shared" ref="BK20" si="84">$AG$6</f>
        <v>&lt;&gt;*18001*</v>
      </c>
      <c r="BL20" s="3" t="str">
        <f t="shared" ref="BL20" si="85">$AH$6</f>
        <v>*4397*</v>
      </c>
      <c r="BM20" s="3" t="str">
        <f t="shared" si="4"/>
        <v>*45001*</v>
      </c>
      <c r="BN20" s="5" t="str">
        <f>"*;"&amp;$A20</f>
        <v>*;11</v>
      </c>
      <c r="BO20" s="2" t="s">
        <v>541</v>
      </c>
      <c r="BP20" s="4" t="s">
        <v>539</v>
      </c>
      <c r="BQ20" s="2" t="s">
        <v>541</v>
      </c>
      <c r="BR20" s="2" t="s">
        <v>541</v>
      </c>
      <c r="BS20" s="2" t="s">
        <v>541</v>
      </c>
      <c r="BT20" s="4" t="s">
        <v>539</v>
      </c>
    </row>
    <row r="21" spans="1:72" ht="15" customHeight="1" x14ac:dyDescent="0.35">
      <c r="A21" s="48">
        <v>12</v>
      </c>
      <c r="B21" s="65"/>
      <c r="C21" s="7">
        <f t="shared" si="0"/>
        <v>26</v>
      </c>
      <c r="D21" s="53" t="s">
        <v>2132</v>
      </c>
      <c r="AA21" s="1">
        <f>DCOUNTA([0]!BDECate9000,1,AQ20:AR21)</f>
        <v>0</v>
      </c>
      <c r="AB21" s="1">
        <f>DCOUNTA([0]!BDECate9000,1,BC20:BD21)</f>
        <v>0</v>
      </c>
      <c r="AC21" s="1">
        <f>DCOUNTA([0]!BDECate9000,1,BO20:BP21)</f>
        <v>0</v>
      </c>
      <c r="AD21" s="1">
        <f>DCOUNTA([0]!BDECate9000,1,AU20:AV21)</f>
        <v>23</v>
      </c>
      <c r="AE21" s="1">
        <f>DCOUNTA([0]!BDECate9000,1,BG20:BH21)</f>
        <v>3</v>
      </c>
      <c r="AF21" s="1">
        <f>DCOUNTA([0]!BDECate9000,1,BS20:BT21)</f>
        <v>0</v>
      </c>
      <c r="AG21" s="1">
        <f>DCOUNTA([0]!BDECate9000,1,AR20:AT21)</f>
        <v>0</v>
      </c>
      <c r="AH21" s="1">
        <f>DCOUNTA([0]!BDECate9000,1,BD20:BF21)</f>
        <v>0</v>
      </c>
      <c r="AI21" s="1">
        <f>DCOUNTA([0]!BDECate9000,1,BP20:BR21)</f>
        <v>0</v>
      </c>
      <c r="AK21" s="2" t="s">
        <v>541</v>
      </c>
      <c r="AL21" s="4" t="s">
        <v>539</v>
      </c>
      <c r="AM21" s="2" t="s">
        <v>541</v>
      </c>
      <c r="AN21" s="2" t="s">
        <v>541</v>
      </c>
      <c r="AO21" s="2" t="s">
        <v>541</v>
      </c>
      <c r="AP21" s="4" t="s">
        <v>539</v>
      </c>
      <c r="AQ21" s="3" t="str">
        <f t="shared" ref="AQ21" si="86">$AA$6</f>
        <v>*18001*</v>
      </c>
      <c r="AR21" s="5">
        <f>$A$21</f>
        <v>12</v>
      </c>
      <c r="AS21" s="3" t="str">
        <f t="shared" ref="AS21" si="87">$AG$6</f>
        <v>&lt;&gt;*18001*</v>
      </c>
      <c r="AT21" s="3" t="str">
        <f t="shared" ref="AT21" si="88">$AH$6</f>
        <v>*4397*</v>
      </c>
      <c r="AU21" s="3" t="str">
        <f t="shared" si="6"/>
        <v>*45001*</v>
      </c>
      <c r="AV21" s="5">
        <f>$A$21</f>
        <v>12</v>
      </c>
      <c r="AW21" s="2" t="s">
        <v>541</v>
      </c>
      <c r="AX21" s="4" t="s">
        <v>539</v>
      </c>
      <c r="AY21" s="2" t="s">
        <v>541</v>
      </c>
      <c r="AZ21" s="2" t="s">
        <v>541</v>
      </c>
      <c r="BA21" s="2" t="s">
        <v>541</v>
      </c>
      <c r="BB21" s="4" t="s">
        <v>539</v>
      </c>
      <c r="BC21" s="3" t="str">
        <f>$A$6</f>
        <v>*18001*</v>
      </c>
      <c r="BD21" s="1" t="str">
        <f>$A$21&amp;";*"</f>
        <v>12;*</v>
      </c>
      <c r="BE21" s="3" t="str">
        <f t="shared" ref="BE21" si="89">$AG$6</f>
        <v>&lt;&gt;*18001*</v>
      </c>
      <c r="BF21" s="3" t="str">
        <f t="shared" ref="BF21" si="90">$AH$6</f>
        <v>*4397*</v>
      </c>
      <c r="BG21" s="3" t="str">
        <f t="shared" si="7"/>
        <v>*45001*</v>
      </c>
      <c r="BH21" s="1" t="str">
        <f>$A$21&amp;";*"</f>
        <v>12;*</v>
      </c>
      <c r="BI21" s="2" t="s">
        <v>541</v>
      </c>
      <c r="BJ21" s="4" t="s">
        <v>539</v>
      </c>
      <c r="BK21" s="2" t="s">
        <v>541</v>
      </c>
      <c r="BL21" s="2" t="s">
        <v>541</v>
      </c>
      <c r="BM21" s="2" t="s">
        <v>541</v>
      </c>
      <c r="BN21" s="4" t="s">
        <v>539</v>
      </c>
      <c r="BO21" s="3" t="str">
        <f t="shared" ref="BO21" si="91">$AA$6</f>
        <v>*18001*</v>
      </c>
      <c r="BP21" s="5" t="str">
        <f>"*;"&amp;$A21</f>
        <v>*;12</v>
      </c>
      <c r="BQ21" s="3" t="str">
        <f t="shared" ref="BQ21" si="92">$AG$6</f>
        <v>&lt;&gt;*18001*</v>
      </c>
      <c r="BR21" s="3" t="str">
        <f t="shared" ref="BR21" si="93">$AH$6</f>
        <v>*4397*</v>
      </c>
      <c r="BS21" s="3" t="str">
        <f t="shared" si="9"/>
        <v>*45001*</v>
      </c>
      <c r="BT21" s="5" t="str">
        <f>"*;"&amp;$A21</f>
        <v>*;12</v>
      </c>
    </row>
    <row r="22" spans="1:72" ht="15" customHeight="1" x14ac:dyDescent="0.35">
      <c r="A22" s="48">
        <v>13</v>
      </c>
      <c r="B22" s="65"/>
      <c r="C22" s="7">
        <f t="shared" si="0"/>
        <v>7</v>
      </c>
      <c r="D22" s="53" t="s">
        <v>2133</v>
      </c>
      <c r="AA22" s="1">
        <f>DCOUNTA([0]!BDECate9000,1,AK21:AL22)</f>
        <v>0</v>
      </c>
      <c r="AB22" s="1">
        <f>DCOUNTA([0]!BDECate9000,1,AW21:AX22)</f>
        <v>0</v>
      </c>
      <c r="AC22" s="1">
        <f>DCOUNTA([0]!BDECate9000,1,BI21:BJ22)</f>
        <v>0</v>
      </c>
      <c r="AD22" s="1">
        <f>DCOUNTA([0]!BDECate9000,1,AO21:AP22)</f>
        <v>7</v>
      </c>
      <c r="AE22" s="1">
        <f>DCOUNTA([0]!BDECate9000,1,BA21:BB22)</f>
        <v>0</v>
      </c>
      <c r="AF22" s="1">
        <f>DCOUNTA([0]!BDECate9000,1,BM21:BN22)</f>
        <v>0</v>
      </c>
      <c r="AG22" s="1">
        <f>DCOUNTA([0]!BDECate9000,1,AL21:AN22)</f>
        <v>0</v>
      </c>
      <c r="AH22" s="1">
        <f>DCOUNTA([0]!BDECate9000,1,AX21:AZ22)</f>
        <v>0</v>
      </c>
      <c r="AI22" s="1">
        <f>DCOUNTA([0]!BDECate9000,1,BJ21:BL22)</f>
        <v>0</v>
      </c>
      <c r="AK22" s="3" t="str">
        <f t="shared" ref="AK22" si="94">$AA$6</f>
        <v>*18001*</v>
      </c>
      <c r="AL22" s="5">
        <f>$A$22</f>
        <v>13</v>
      </c>
      <c r="AM22" s="3" t="str">
        <f t="shared" ref="AM22" si="95">$AG$6</f>
        <v>&lt;&gt;*18001*</v>
      </c>
      <c r="AN22" s="3" t="str">
        <f t="shared" ref="AN22" si="96">$AH$6</f>
        <v>*4397*</v>
      </c>
      <c r="AO22" s="3" t="str">
        <f t="shared" ref="AO22:AO46" si="97">$AD$6</f>
        <v>*45001*</v>
      </c>
      <c r="AP22" s="5">
        <f>$A$22</f>
        <v>13</v>
      </c>
      <c r="AQ22" s="2" t="s">
        <v>541</v>
      </c>
      <c r="AR22" s="4" t="s">
        <v>539</v>
      </c>
      <c r="AS22" s="2" t="s">
        <v>541</v>
      </c>
      <c r="AT22" s="2" t="s">
        <v>541</v>
      </c>
      <c r="AU22" s="2" t="s">
        <v>541</v>
      </c>
      <c r="AV22" s="4" t="s">
        <v>539</v>
      </c>
      <c r="AW22" s="3" t="str">
        <f t="shared" ref="AW22" si="98">$AA$6</f>
        <v>*18001*</v>
      </c>
      <c r="AX22" s="1" t="str">
        <f>$A$22&amp;";*"</f>
        <v>13;*</v>
      </c>
      <c r="AY22" s="3" t="str">
        <f t="shared" ref="AY22" si="99">$AG$6</f>
        <v>&lt;&gt;*18001*</v>
      </c>
      <c r="AZ22" s="3" t="str">
        <f t="shared" ref="AZ22" si="100">$AH$6</f>
        <v>*4397*</v>
      </c>
      <c r="BA22" s="3" t="str">
        <f t="shared" si="3"/>
        <v>*45001*</v>
      </c>
      <c r="BB22" s="1" t="str">
        <f>$A$22&amp;";*"</f>
        <v>13;*</v>
      </c>
      <c r="BC22" s="2" t="s">
        <v>541</v>
      </c>
      <c r="BD22" s="4" t="s">
        <v>539</v>
      </c>
      <c r="BE22" s="2" t="s">
        <v>541</v>
      </c>
      <c r="BF22" s="2" t="s">
        <v>541</v>
      </c>
      <c r="BG22" s="2" t="s">
        <v>541</v>
      </c>
      <c r="BH22" s="4" t="s">
        <v>539</v>
      </c>
      <c r="BI22" s="3" t="str">
        <f>$A$6</f>
        <v>*18001*</v>
      </c>
      <c r="BJ22" s="5" t="str">
        <f>"*;"&amp;$A22</f>
        <v>*;13</v>
      </c>
      <c r="BK22" s="3" t="str">
        <f t="shared" ref="BK22" si="101">$AG$6</f>
        <v>&lt;&gt;*18001*</v>
      </c>
      <c r="BL22" s="3" t="str">
        <f t="shared" ref="BL22" si="102">$AH$6</f>
        <v>*4397*</v>
      </c>
      <c r="BM22" s="3" t="str">
        <f t="shared" si="4"/>
        <v>*45001*</v>
      </c>
      <c r="BN22" s="5" t="str">
        <f>"*;"&amp;$A22</f>
        <v>*;13</v>
      </c>
      <c r="BO22" s="2" t="s">
        <v>541</v>
      </c>
      <c r="BP22" s="4" t="s">
        <v>539</v>
      </c>
      <c r="BQ22" s="2" t="s">
        <v>541</v>
      </c>
      <c r="BR22" s="2" t="s">
        <v>541</v>
      </c>
      <c r="BS22" s="2" t="s">
        <v>541</v>
      </c>
      <c r="BT22" s="4" t="s">
        <v>539</v>
      </c>
    </row>
    <row r="23" spans="1:72" ht="15" customHeight="1" x14ac:dyDescent="0.35">
      <c r="A23" s="48">
        <v>14</v>
      </c>
      <c r="B23" s="65"/>
      <c r="C23" s="7">
        <f t="shared" si="0"/>
        <v>22</v>
      </c>
      <c r="D23" s="53" t="s">
        <v>2134</v>
      </c>
      <c r="AA23" s="1">
        <f>DCOUNTA([0]!BDECate9000,1,AQ22:AR23)</f>
        <v>0</v>
      </c>
      <c r="AB23" s="1">
        <f>DCOUNTA([0]!BDECate9000,1,BC22:BD23)</f>
        <v>0</v>
      </c>
      <c r="AC23" s="1">
        <f>DCOUNTA([0]!BDECate9000,1,BO22:BP23)</f>
        <v>0</v>
      </c>
      <c r="AD23" s="1">
        <f>DCOUNTA([0]!BDECate9000,1,AU22:AV23)</f>
        <v>13</v>
      </c>
      <c r="AE23" s="1">
        <f>DCOUNTA([0]!BDECate9000,1,BG22:BH23)</f>
        <v>6</v>
      </c>
      <c r="AF23" s="1">
        <f>DCOUNTA([0]!BDECate9000,1,BS22:BT23)</f>
        <v>3</v>
      </c>
      <c r="AG23" s="1">
        <f>DCOUNTA([0]!BDECate9000,1,AR22:AT23)</f>
        <v>0</v>
      </c>
      <c r="AH23" s="1">
        <f>DCOUNTA([0]!BDECate9000,1,BD22:BF23)</f>
        <v>0</v>
      </c>
      <c r="AI23" s="1">
        <f>DCOUNTA([0]!BDECate9000,1,BP22:BR23)</f>
        <v>0</v>
      </c>
      <c r="AK23" s="2" t="s">
        <v>541</v>
      </c>
      <c r="AL23" s="4" t="s">
        <v>539</v>
      </c>
      <c r="AM23" s="2" t="s">
        <v>541</v>
      </c>
      <c r="AN23" s="2" t="s">
        <v>541</v>
      </c>
      <c r="AO23" s="2" t="s">
        <v>541</v>
      </c>
      <c r="AP23" s="4" t="s">
        <v>539</v>
      </c>
      <c r="AQ23" s="3" t="str">
        <f t="shared" ref="AQ23" si="103">$AA$6</f>
        <v>*18001*</v>
      </c>
      <c r="AR23" s="5">
        <f>$A$23</f>
        <v>14</v>
      </c>
      <c r="AS23" s="3" t="str">
        <f t="shared" ref="AS23" si="104">$AG$6</f>
        <v>&lt;&gt;*18001*</v>
      </c>
      <c r="AT23" s="3" t="str">
        <f t="shared" ref="AT23" si="105">$AH$6</f>
        <v>*4397*</v>
      </c>
      <c r="AU23" s="3" t="str">
        <f t="shared" si="6"/>
        <v>*45001*</v>
      </c>
      <c r="AV23" s="5">
        <f>$A$23</f>
        <v>14</v>
      </c>
      <c r="AW23" s="2" t="s">
        <v>541</v>
      </c>
      <c r="AX23" s="4" t="s">
        <v>539</v>
      </c>
      <c r="AY23" s="2" t="s">
        <v>541</v>
      </c>
      <c r="AZ23" s="2" t="s">
        <v>541</v>
      </c>
      <c r="BA23" s="2" t="s">
        <v>541</v>
      </c>
      <c r="BB23" s="4" t="s">
        <v>539</v>
      </c>
      <c r="BC23" s="3" t="str">
        <f>$A$6</f>
        <v>*18001*</v>
      </c>
      <c r="BD23" s="1" t="str">
        <f>$A$23&amp;";*"</f>
        <v>14;*</v>
      </c>
      <c r="BE23" s="3" t="str">
        <f t="shared" ref="BE23" si="106">$AG$6</f>
        <v>&lt;&gt;*18001*</v>
      </c>
      <c r="BF23" s="3" t="str">
        <f t="shared" ref="BF23" si="107">$AH$6</f>
        <v>*4397*</v>
      </c>
      <c r="BG23" s="3" t="str">
        <f t="shared" si="7"/>
        <v>*45001*</v>
      </c>
      <c r="BH23" s="1" t="str">
        <f>$A$23&amp;";*"</f>
        <v>14;*</v>
      </c>
      <c r="BI23" s="2" t="s">
        <v>541</v>
      </c>
      <c r="BJ23" s="4" t="s">
        <v>539</v>
      </c>
      <c r="BK23" s="2" t="s">
        <v>541</v>
      </c>
      <c r="BL23" s="2" t="s">
        <v>541</v>
      </c>
      <c r="BM23" s="2" t="s">
        <v>541</v>
      </c>
      <c r="BN23" s="4" t="s">
        <v>539</v>
      </c>
      <c r="BO23" s="3" t="str">
        <f t="shared" ref="BO23" si="108">$AA$6</f>
        <v>*18001*</v>
      </c>
      <c r="BP23" s="5" t="str">
        <f>"*;"&amp;$A23</f>
        <v>*;14</v>
      </c>
      <c r="BQ23" s="3" t="str">
        <f t="shared" ref="BQ23" si="109">$AG$6</f>
        <v>&lt;&gt;*18001*</v>
      </c>
      <c r="BR23" s="3" t="str">
        <f t="shared" ref="BR23" si="110">$AH$6</f>
        <v>*4397*</v>
      </c>
      <c r="BS23" s="3" t="str">
        <f t="shared" si="9"/>
        <v>*45001*</v>
      </c>
      <c r="BT23" s="5" t="str">
        <f>"*;"&amp;$A23</f>
        <v>*;14</v>
      </c>
    </row>
    <row r="24" spans="1:72" ht="15" customHeight="1" x14ac:dyDescent="0.35">
      <c r="A24" s="48">
        <v>15</v>
      </c>
      <c r="B24" s="65"/>
      <c r="C24" s="7">
        <f t="shared" si="0"/>
        <v>8</v>
      </c>
      <c r="D24" s="53" t="s">
        <v>2135</v>
      </c>
      <c r="AA24" s="1">
        <f>DCOUNTA([0]!BDECate9000,1,AK23:AL24)</f>
        <v>0</v>
      </c>
      <c r="AB24" s="1">
        <f>DCOUNTA([0]!BDECate9000,1,AW23:AX24)</f>
        <v>0</v>
      </c>
      <c r="AC24" s="1">
        <f>DCOUNTA([0]!BDECate9000,1,BI23:BJ24)</f>
        <v>0</v>
      </c>
      <c r="AD24" s="1">
        <f>DCOUNTA([0]!BDECate9000,1,AO23:AP24)</f>
        <v>8</v>
      </c>
      <c r="AE24" s="1">
        <f>DCOUNTA([0]!BDECate9000,1,BA23:BB24)</f>
        <v>0</v>
      </c>
      <c r="AF24" s="1">
        <f>DCOUNTA([0]!BDECate9000,1,BM23:BN24)</f>
        <v>0</v>
      </c>
      <c r="AG24" s="1">
        <f>DCOUNTA([0]!BDECate9000,1,AL23:AN24)</f>
        <v>0</v>
      </c>
      <c r="AH24" s="1">
        <f>DCOUNTA([0]!BDECate9000,1,AX23:AZ24)</f>
        <v>0</v>
      </c>
      <c r="AI24" s="1">
        <f>DCOUNTA([0]!BDECate9000,1,BJ23:BL24)</f>
        <v>0</v>
      </c>
      <c r="AK24" s="3" t="str">
        <f t="shared" ref="AK24" si="111">$AA$6</f>
        <v>*18001*</v>
      </c>
      <c r="AL24" s="5">
        <f>$A$24</f>
        <v>15</v>
      </c>
      <c r="AM24" s="3" t="str">
        <f t="shared" ref="AM24" si="112">$AG$6</f>
        <v>&lt;&gt;*18001*</v>
      </c>
      <c r="AN24" s="3" t="str">
        <f t="shared" ref="AN24" si="113">$AH$6</f>
        <v>*4397*</v>
      </c>
      <c r="AO24" s="3" t="str">
        <f t="shared" ref="AO24:AO48" si="114">$AD$6</f>
        <v>*45001*</v>
      </c>
      <c r="AP24" s="5">
        <f>$A$24</f>
        <v>15</v>
      </c>
      <c r="AQ24" s="2" t="s">
        <v>541</v>
      </c>
      <c r="AR24" s="4" t="s">
        <v>539</v>
      </c>
      <c r="AS24" s="2" t="s">
        <v>541</v>
      </c>
      <c r="AT24" s="2" t="s">
        <v>541</v>
      </c>
      <c r="AU24" s="2" t="s">
        <v>541</v>
      </c>
      <c r="AV24" s="4" t="s">
        <v>539</v>
      </c>
      <c r="AW24" s="3" t="str">
        <f t="shared" ref="AW24" si="115">$AA$6</f>
        <v>*18001*</v>
      </c>
      <c r="AX24" s="1" t="str">
        <f>$A$24&amp;";*"</f>
        <v>15;*</v>
      </c>
      <c r="AY24" s="3" t="str">
        <f t="shared" ref="AY24" si="116">$AG$6</f>
        <v>&lt;&gt;*18001*</v>
      </c>
      <c r="AZ24" s="3" t="str">
        <f t="shared" ref="AZ24" si="117">$AH$6</f>
        <v>*4397*</v>
      </c>
      <c r="BA24" s="3" t="str">
        <f t="shared" si="3"/>
        <v>*45001*</v>
      </c>
      <c r="BB24" s="1" t="str">
        <f>$A$24&amp;";*"</f>
        <v>15;*</v>
      </c>
      <c r="BC24" s="2" t="s">
        <v>541</v>
      </c>
      <c r="BD24" s="4" t="s">
        <v>539</v>
      </c>
      <c r="BE24" s="2" t="s">
        <v>541</v>
      </c>
      <c r="BF24" s="2" t="s">
        <v>541</v>
      </c>
      <c r="BG24" s="2" t="s">
        <v>541</v>
      </c>
      <c r="BH24" s="4" t="s">
        <v>539</v>
      </c>
      <c r="BI24" s="3" t="str">
        <f>$A$6</f>
        <v>*18001*</v>
      </c>
      <c r="BJ24" s="5" t="str">
        <f>"*;"&amp;$A24</f>
        <v>*;15</v>
      </c>
      <c r="BK24" s="3" t="str">
        <f t="shared" ref="BK24" si="118">$AG$6</f>
        <v>&lt;&gt;*18001*</v>
      </c>
      <c r="BL24" s="3" t="str">
        <f t="shared" ref="BL24" si="119">$AH$6</f>
        <v>*4397*</v>
      </c>
      <c r="BM24" s="3" t="str">
        <f t="shared" si="4"/>
        <v>*45001*</v>
      </c>
      <c r="BN24" s="5" t="str">
        <f>"*;"&amp;$A24</f>
        <v>*;15</v>
      </c>
      <c r="BO24" s="2" t="s">
        <v>541</v>
      </c>
      <c r="BP24" s="4" t="s">
        <v>539</v>
      </c>
      <c r="BQ24" s="2" t="s">
        <v>541</v>
      </c>
      <c r="BR24" s="2" t="s">
        <v>541</v>
      </c>
      <c r="BS24" s="2" t="s">
        <v>541</v>
      </c>
      <c r="BT24" s="4" t="s">
        <v>539</v>
      </c>
    </row>
    <row r="25" spans="1:72" ht="15" customHeight="1" x14ac:dyDescent="0.35">
      <c r="A25" s="48">
        <v>16</v>
      </c>
      <c r="B25" s="65"/>
      <c r="C25" s="7">
        <f t="shared" si="0"/>
        <v>19</v>
      </c>
      <c r="D25" s="53" t="s">
        <v>2136</v>
      </c>
      <c r="AA25" s="1">
        <f>DCOUNTA([0]!BDECate9000,1,AQ24:AR25)</f>
        <v>0</v>
      </c>
      <c r="AB25" s="1">
        <f>DCOUNTA([0]!BDECate9000,1,BC24:BD25)</f>
        <v>0</v>
      </c>
      <c r="AC25" s="1">
        <f>DCOUNTA([0]!BDECate9000,1,BO24:BP25)</f>
        <v>0</v>
      </c>
      <c r="AD25" s="1">
        <f>DCOUNTA([0]!BDECate9000,1,AU24:AV25)</f>
        <v>9</v>
      </c>
      <c r="AE25" s="1">
        <f>DCOUNTA([0]!BDECate9000,1,BG24:BH25)</f>
        <v>5</v>
      </c>
      <c r="AF25" s="1">
        <f>DCOUNTA([0]!BDECate9000,1,BS24:BT25)</f>
        <v>5</v>
      </c>
      <c r="AG25" s="1">
        <f>DCOUNTA([0]!BDECate9000,1,AR24:AT25)</f>
        <v>0</v>
      </c>
      <c r="AH25" s="1">
        <f>DCOUNTA([0]!BDECate9000,1,BD24:BF25)</f>
        <v>0</v>
      </c>
      <c r="AI25" s="1">
        <f>DCOUNTA([0]!BDECate9000,1,BP24:BR25)</f>
        <v>0</v>
      </c>
      <c r="AK25" s="2" t="s">
        <v>541</v>
      </c>
      <c r="AL25" s="4" t="s">
        <v>539</v>
      </c>
      <c r="AM25" s="2" t="s">
        <v>541</v>
      </c>
      <c r="AN25" s="2" t="s">
        <v>541</v>
      </c>
      <c r="AO25" s="2" t="s">
        <v>541</v>
      </c>
      <c r="AP25" s="4" t="s">
        <v>539</v>
      </c>
      <c r="AQ25" s="3" t="str">
        <f t="shared" ref="AQ25" si="120">$AA$6</f>
        <v>*18001*</v>
      </c>
      <c r="AR25" s="5">
        <f>$A$25</f>
        <v>16</v>
      </c>
      <c r="AS25" s="3" t="str">
        <f t="shared" ref="AS25" si="121">$AG$6</f>
        <v>&lt;&gt;*18001*</v>
      </c>
      <c r="AT25" s="3" t="str">
        <f t="shared" ref="AT25" si="122">$AH$6</f>
        <v>*4397*</v>
      </c>
      <c r="AU25" s="3" t="str">
        <f t="shared" si="6"/>
        <v>*45001*</v>
      </c>
      <c r="AV25" s="5">
        <f>$A$25</f>
        <v>16</v>
      </c>
      <c r="AW25" s="2" t="s">
        <v>541</v>
      </c>
      <c r="AX25" s="4" t="s">
        <v>539</v>
      </c>
      <c r="AY25" s="2" t="s">
        <v>541</v>
      </c>
      <c r="AZ25" s="2" t="s">
        <v>541</v>
      </c>
      <c r="BA25" s="2" t="s">
        <v>541</v>
      </c>
      <c r="BB25" s="4" t="s">
        <v>539</v>
      </c>
      <c r="BC25" s="3" t="str">
        <f>$A$6</f>
        <v>*18001*</v>
      </c>
      <c r="BD25" s="1" t="str">
        <f>$A$25&amp;";*"</f>
        <v>16;*</v>
      </c>
      <c r="BE25" s="3" t="str">
        <f t="shared" ref="BE25" si="123">$AG$6</f>
        <v>&lt;&gt;*18001*</v>
      </c>
      <c r="BF25" s="3" t="str">
        <f t="shared" ref="BF25" si="124">$AH$6</f>
        <v>*4397*</v>
      </c>
      <c r="BG25" s="3" t="str">
        <f t="shared" si="7"/>
        <v>*45001*</v>
      </c>
      <c r="BH25" s="1" t="str">
        <f>$A$25&amp;";*"</f>
        <v>16;*</v>
      </c>
      <c r="BI25" s="2" t="s">
        <v>541</v>
      </c>
      <c r="BJ25" s="4" t="s">
        <v>539</v>
      </c>
      <c r="BK25" s="2" t="s">
        <v>541</v>
      </c>
      <c r="BL25" s="2" t="s">
        <v>541</v>
      </c>
      <c r="BM25" s="2" t="s">
        <v>541</v>
      </c>
      <c r="BN25" s="4" t="s">
        <v>539</v>
      </c>
      <c r="BO25" s="3" t="str">
        <f t="shared" ref="BO25" si="125">$AA$6</f>
        <v>*18001*</v>
      </c>
      <c r="BP25" s="5" t="str">
        <f>"*;"&amp;$A25</f>
        <v>*;16</v>
      </c>
      <c r="BQ25" s="3" t="str">
        <f t="shared" ref="BQ25" si="126">$AG$6</f>
        <v>&lt;&gt;*18001*</v>
      </c>
      <c r="BR25" s="3" t="str">
        <f t="shared" ref="BR25" si="127">$AH$6</f>
        <v>*4397*</v>
      </c>
      <c r="BS25" s="3" t="str">
        <f t="shared" si="9"/>
        <v>*45001*</v>
      </c>
      <c r="BT25" s="5" t="str">
        <f>"*;"&amp;$A25</f>
        <v>*;16</v>
      </c>
    </row>
    <row r="26" spans="1:72" ht="15" customHeight="1" x14ac:dyDescent="0.35">
      <c r="A26" s="48">
        <v>17</v>
      </c>
      <c r="B26" s="65"/>
      <c r="C26" s="7">
        <f t="shared" si="0"/>
        <v>91</v>
      </c>
      <c r="D26" s="53" t="s">
        <v>2137</v>
      </c>
      <c r="AA26" s="1">
        <f>DCOUNTA([0]!BDECate9000,1,AK25:AL26)</f>
        <v>0</v>
      </c>
      <c r="AB26" s="1">
        <f>DCOUNTA([0]!BDECate9000,1,AW25:AX26)</f>
        <v>0</v>
      </c>
      <c r="AC26" s="1">
        <f>DCOUNTA([0]!BDECate9000,1,BI25:BJ26)</f>
        <v>0</v>
      </c>
      <c r="AD26" s="1">
        <f>DCOUNTA([0]!BDECate9000,1,AO25:AP26)</f>
        <v>66</v>
      </c>
      <c r="AE26" s="1">
        <f>DCOUNTA([0]!BDECate9000,1,BA25:BB26)</f>
        <v>19</v>
      </c>
      <c r="AF26" s="1">
        <f>DCOUNTA([0]!BDECate9000,1,BM25:BN26)</f>
        <v>6</v>
      </c>
      <c r="AG26" s="1">
        <f>DCOUNTA([0]!BDECate9000,1,AL25:AN26)</f>
        <v>0</v>
      </c>
      <c r="AH26" s="1">
        <f>DCOUNTA([0]!BDECate9000,1,AX25:AZ26)</f>
        <v>0</v>
      </c>
      <c r="AI26" s="1">
        <f>DCOUNTA([0]!BDECate9000,1,BJ25:BL26)</f>
        <v>0</v>
      </c>
      <c r="AK26" s="3" t="str">
        <f t="shared" ref="AK26" si="128">$AA$6</f>
        <v>*18001*</v>
      </c>
      <c r="AL26" s="5">
        <f>$A$26</f>
        <v>17</v>
      </c>
      <c r="AM26" s="3" t="str">
        <f t="shared" ref="AM26" si="129">$AG$6</f>
        <v>&lt;&gt;*18001*</v>
      </c>
      <c r="AN26" s="3" t="str">
        <f t="shared" ref="AN26" si="130">$AH$6</f>
        <v>*4397*</v>
      </c>
      <c r="AO26" s="3" t="str">
        <f t="shared" ref="AO26:AO38" si="131">$AD$6</f>
        <v>*45001*</v>
      </c>
      <c r="AP26" s="5">
        <f>$A$26</f>
        <v>17</v>
      </c>
      <c r="AQ26" s="2" t="s">
        <v>541</v>
      </c>
      <c r="AR26" s="4" t="s">
        <v>539</v>
      </c>
      <c r="AS26" s="2" t="s">
        <v>541</v>
      </c>
      <c r="AT26" s="2" t="s">
        <v>541</v>
      </c>
      <c r="AU26" s="2" t="s">
        <v>541</v>
      </c>
      <c r="AV26" s="4" t="s">
        <v>539</v>
      </c>
      <c r="AW26" s="3" t="str">
        <f t="shared" ref="AW26" si="132">$AA$6</f>
        <v>*18001*</v>
      </c>
      <c r="AX26" s="1" t="str">
        <f>$A$26&amp;";*"</f>
        <v>17;*</v>
      </c>
      <c r="AY26" s="3" t="str">
        <f t="shared" ref="AY26" si="133">$AG$6</f>
        <v>&lt;&gt;*18001*</v>
      </c>
      <c r="AZ26" s="3" t="str">
        <f t="shared" ref="AZ26" si="134">$AH$6</f>
        <v>*4397*</v>
      </c>
      <c r="BA26" s="3" t="str">
        <f t="shared" si="3"/>
        <v>*45001*</v>
      </c>
      <c r="BB26" s="1" t="str">
        <f>$A$26&amp;";*"</f>
        <v>17;*</v>
      </c>
      <c r="BC26" s="2" t="s">
        <v>541</v>
      </c>
      <c r="BD26" s="4" t="s">
        <v>539</v>
      </c>
      <c r="BE26" s="2" t="s">
        <v>541</v>
      </c>
      <c r="BF26" s="2" t="s">
        <v>541</v>
      </c>
      <c r="BG26" s="2" t="s">
        <v>541</v>
      </c>
      <c r="BH26" s="4" t="s">
        <v>539</v>
      </c>
      <c r="BI26" s="3" t="str">
        <f>$A$6</f>
        <v>*18001*</v>
      </c>
      <c r="BJ26" s="5" t="str">
        <f>"*;"&amp;$A26</f>
        <v>*;17</v>
      </c>
      <c r="BK26" s="3" t="str">
        <f t="shared" ref="BK26" si="135">$AG$6</f>
        <v>&lt;&gt;*18001*</v>
      </c>
      <c r="BL26" s="3" t="str">
        <f t="shared" ref="BL26" si="136">$AH$6</f>
        <v>*4397*</v>
      </c>
      <c r="BM26" s="3" t="str">
        <f t="shared" si="4"/>
        <v>*45001*</v>
      </c>
      <c r="BN26" s="5" t="str">
        <f>"*;"&amp;$A26</f>
        <v>*;17</v>
      </c>
      <c r="BO26" s="2" t="s">
        <v>541</v>
      </c>
      <c r="BP26" s="4" t="s">
        <v>539</v>
      </c>
      <c r="BQ26" s="2" t="s">
        <v>541</v>
      </c>
      <c r="BR26" s="2" t="s">
        <v>541</v>
      </c>
      <c r="BS26" s="2" t="s">
        <v>541</v>
      </c>
      <c r="BT26" s="4" t="s">
        <v>539</v>
      </c>
    </row>
    <row r="27" spans="1:72" ht="15" customHeight="1" x14ac:dyDescent="0.35">
      <c r="A27" s="48">
        <v>18</v>
      </c>
      <c r="B27" s="65"/>
      <c r="C27" s="7">
        <f t="shared" si="0"/>
        <v>50</v>
      </c>
      <c r="D27" s="53" t="s">
        <v>2138</v>
      </c>
      <c r="AA27" s="1">
        <f>DCOUNTA([0]!BDECate9000,1,AQ26:AR27)</f>
        <v>0</v>
      </c>
      <c r="AB27" s="1">
        <f>DCOUNTA([0]!BDECate9000,1,BC26:BD27)</f>
        <v>0</v>
      </c>
      <c r="AC27" s="1">
        <f>DCOUNTA([0]!BDECate9000,1,BO26:BP27)</f>
        <v>0</v>
      </c>
      <c r="AD27" s="1">
        <f>DCOUNTA([0]!BDECate9000,1,AU26:AV27)</f>
        <v>29</v>
      </c>
      <c r="AE27" s="1">
        <f>DCOUNTA([0]!BDECate9000,1,BG26:BH27)</f>
        <v>11</v>
      </c>
      <c r="AF27" s="1">
        <f>DCOUNTA([0]!BDECate9000,1,BS26:BT27)</f>
        <v>10</v>
      </c>
      <c r="AG27" s="1">
        <f>DCOUNTA([0]!BDECate9000,1,AR26:AT27)</f>
        <v>0</v>
      </c>
      <c r="AH27" s="1">
        <f>DCOUNTA([0]!BDECate9000,1,BD26:BF27)</f>
        <v>0</v>
      </c>
      <c r="AI27" s="1">
        <f>DCOUNTA([0]!BDECate9000,1,BP26:BR27)</f>
        <v>0</v>
      </c>
      <c r="AK27" s="2" t="s">
        <v>541</v>
      </c>
      <c r="AL27" s="4" t="s">
        <v>539</v>
      </c>
      <c r="AM27" s="2" t="s">
        <v>541</v>
      </c>
      <c r="AN27" s="2" t="s">
        <v>541</v>
      </c>
      <c r="AO27" s="2" t="s">
        <v>541</v>
      </c>
      <c r="AP27" s="4" t="s">
        <v>539</v>
      </c>
      <c r="AQ27" s="3" t="str">
        <f t="shared" ref="AQ27" si="137">$AA$6</f>
        <v>*18001*</v>
      </c>
      <c r="AR27" s="5">
        <f>$A$27</f>
        <v>18</v>
      </c>
      <c r="AS27" s="3" t="str">
        <f t="shared" ref="AS27" si="138">$AG$6</f>
        <v>&lt;&gt;*18001*</v>
      </c>
      <c r="AT27" s="3" t="str">
        <f t="shared" ref="AT27" si="139">$AH$6</f>
        <v>*4397*</v>
      </c>
      <c r="AU27" s="3" t="str">
        <f t="shared" si="6"/>
        <v>*45001*</v>
      </c>
      <c r="AV27" s="5">
        <f>$A$27</f>
        <v>18</v>
      </c>
      <c r="AW27" s="2" t="s">
        <v>541</v>
      </c>
      <c r="AX27" s="4" t="s">
        <v>539</v>
      </c>
      <c r="AY27" s="2" t="s">
        <v>541</v>
      </c>
      <c r="AZ27" s="2" t="s">
        <v>541</v>
      </c>
      <c r="BA27" s="2" t="s">
        <v>541</v>
      </c>
      <c r="BB27" s="4" t="s">
        <v>539</v>
      </c>
      <c r="BC27" s="3" t="str">
        <f>$A$6</f>
        <v>*18001*</v>
      </c>
      <c r="BD27" s="1" t="str">
        <f>$A$27&amp;";*"</f>
        <v>18;*</v>
      </c>
      <c r="BE27" s="3" t="str">
        <f t="shared" ref="BE27" si="140">$AG$6</f>
        <v>&lt;&gt;*18001*</v>
      </c>
      <c r="BF27" s="3" t="str">
        <f t="shared" ref="BF27" si="141">$AH$6</f>
        <v>*4397*</v>
      </c>
      <c r="BG27" s="3" t="str">
        <f t="shared" si="7"/>
        <v>*45001*</v>
      </c>
      <c r="BH27" s="1" t="str">
        <f>$A$27&amp;";*"</f>
        <v>18;*</v>
      </c>
      <c r="BI27" s="2" t="s">
        <v>541</v>
      </c>
      <c r="BJ27" s="4" t="s">
        <v>539</v>
      </c>
      <c r="BK27" s="2" t="s">
        <v>541</v>
      </c>
      <c r="BL27" s="2" t="s">
        <v>541</v>
      </c>
      <c r="BM27" s="2" t="s">
        <v>541</v>
      </c>
      <c r="BN27" s="4" t="s">
        <v>539</v>
      </c>
      <c r="BO27" s="3" t="str">
        <f t="shared" ref="BO27" si="142">$AA$6</f>
        <v>*18001*</v>
      </c>
      <c r="BP27" s="5" t="str">
        <f>"*;"&amp;$A27</f>
        <v>*;18</v>
      </c>
      <c r="BQ27" s="3" t="str">
        <f t="shared" ref="BQ27" si="143">$AG$6</f>
        <v>&lt;&gt;*18001*</v>
      </c>
      <c r="BR27" s="3" t="str">
        <f t="shared" ref="BR27" si="144">$AH$6</f>
        <v>*4397*</v>
      </c>
      <c r="BS27" s="3" t="str">
        <f t="shared" si="9"/>
        <v>*45001*</v>
      </c>
      <c r="BT27" s="5" t="str">
        <f>"*;"&amp;$A27</f>
        <v>*;18</v>
      </c>
    </row>
    <row r="28" spans="1:72" ht="15" customHeight="1" x14ac:dyDescent="0.35">
      <c r="A28" s="48">
        <v>19</v>
      </c>
      <c r="B28" s="65"/>
      <c r="C28" s="7">
        <f t="shared" si="0"/>
        <v>27</v>
      </c>
      <c r="D28" s="53" t="s">
        <v>2139</v>
      </c>
      <c r="AA28" s="1">
        <f>DCOUNTA([0]!BDECate9000,1,AK27:AL28)</f>
        <v>0</v>
      </c>
      <c r="AB28" s="1">
        <f>DCOUNTA([0]!BDECate9000,1,AW27:AX28)</f>
        <v>0</v>
      </c>
      <c r="AC28" s="1">
        <f>DCOUNTA([0]!BDECate9000,1,BI27:BJ28)</f>
        <v>0</v>
      </c>
      <c r="AD28" s="1">
        <f>DCOUNTA([0]!BDECate9000,1,AO27:AP28)</f>
        <v>15</v>
      </c>
      <c r="AE28" s="1">
        <f>DCOUNTA([0]!BDECate9000,1,BA27:BB28)</f>
        <v>10</v>
      </c>
      <c r="AF28" s="1">
        <f>DCOUNTA([0]!BDECate9000,1,BM27:BN28)</f>
        <v>2</v>
      </c>
      <c r="AG28" s="1">
        <f>DCOUNTA([0]!BDECate9000,1,AL27:AN28)</f>
        <v>0</v>
      </c>
      <c r="AH28" s="1">
        <f>DCOUNTA([0]!BDECate9000,1,AX27:AZ28)</f>
        <v>0</v>
      </c>
      <c r="AI28" s="1">
        <f>DCOUNTA([0]!BDECate9000,1,BJ27:BL28)</f>
        <v>0</v>
      </c>
      <c r="AK28" s="3" t="str">
        <f t="shared" ref="AK28" si="145">$AA$6</f>
        <v>*18001*</v>
      </c>
      <c r="AL28" s="5">
        <f>$A$28</f>
        <v>19</v>
      </c>
      <c r="AM28" s="3" t="str">
        <f t="shared" ref="AM28" si="146">$AG$6</f>
        <v>&lt;&gt;*18001*</v>
      </c>
      <c r="AN28" s="3" t="str">
        <f t="shared" ref="AN28" si="147">$AH$6</f>
        <v>*4397*</v>
      </c>
      <c r="AO28" s="3" t="str">
        <f t="shared" ref="AO28:AO40" si="148">$AD$6</f>
        <v>*45001*</v>
      </c>
      <c r="AP28" s="5">
        <f>$A$28</f>
        <v>19</v>
      </c>
      <c r="AQ28" s="2" t="s">
        <v>541</v>
      </c>
      <c r="AR28" s="4" t="s">
        <v>539</v>
      </c>
      <c r="AS28" s="2" t="s">
        <v>541</v>
      </c>
      <c r="AT28" s="2" t="s">
        <v>541</v>
      </c>
      <c r="AU28" s="2" t="s">
        <v>541</v>
      </c>
      <c r="AV28" s="4" t="s">
        <v>539</v>
      </c>
      <c r="AW28" s="3" t="str">
        <f t="shared" ref="AW28" si="149">$AA$6</f>
        <v>*18001*</v>
      </c>
      <c r="AX28" s="1" t="str">
        <f>$A$28&amp;";*"</f>
        <v>19;*</v>
      </c>
      <c r="AY28" s="3" t="str">
        <f t="shared" ref="AY28" si="150">$AG$6</f>
        <v>&lt;&gt;*18001*</v>
      </c>
      <c r="AZ28" s="3" t="str">
        <f t="shared" ref="AZ28" si="151">$AH$6</f>
        <v>*4397*</v>
      </c>
      <c r="BA28" s="3" t="str">
        <f t="shared" si="3"/>
        <v>*45001*</v>
      </c>
      <c r="BB28" s="1" t="str">
        <f>$A$28&amp;";*"</f>
        <v>19;*</v>
      </c>
      <c r="BC28" s="2" t="s">
        <v>541</v>
      </c>
      <c r="BD28" s="4" t="s">
        <v>539</v>
      </c>
      <c r="BE28" s="2" t="s">
        <v>541</v>
      </c>
      <c r="BF28" s="2" t="s">
        <v>541</v>
      </c>
      <c r="BG28" s="2" t="s">
        <v>541</v>
      </c>
      <c r="BH28" s="4" t="s">
        <v>539</v>
      </c>
      <c r="BI28" s="3" t="str">
        <f>$A$6</f>
        <v>*18001*</v>
      </c>
      <c r="BJ28" s="5" t="str">
        <f>"*;"&amp;$A28</f>
        <v>*;19</v>
      </c>
      <c r="BK28" s="3" t="str">
        <f t="shared" ref="BK28" si="152">$AG$6</f>
        <v>&lt;&gt;*18001*</v>
      </c>
      <c r="BL28" s="3" t="str">
        <f t="shared" ref="BL28" si="153">$AH$6</f>
        <v>*4397*</v>
      </c>
      <c r="BM28" s="3" t="str">
        <f t="shared" si="4"/>
        <v>*45001*</v>
      </c>
      <c r="BN28" s="5" t="str">
        <f>"*;"&amp;$A28</f>
        <v>*;19</v>
      </c>
      <c r="BO28" s="2" t="s">
        <v>541</v>
      </c>
      <c r="BP28" s="4" t="s">
        <v>539</v>
      </c>
      <c r="BQ28" s="2" t="s">
        <v>541</v>
      </c>
      <c r="BR28" s="2" t="s">
        <v>541</v>
      </c>
      <c r="BS28" s="2" t="s">
        <v>541</v>
      </c>
      <c r="BT28" s="4" t="s">
        <v>539</v>
      </c>
    </row>
    <row r="29" spans="1:72" ht="15" customHeight="1" x14ac:dyDescent="0.35">
      <c r="A29" s="48">
        <v>20</v>
      </c>
      <c r="B29" s="65"/>
      <c r="C29" s="7">
        <f t="shared" si="0"/>
        <v>0</v>
      </c>
      <c r="D29" s="53" t="s">
        <v>2140</v>
      </c>
      <c r="AA29" s="1">
        <f>DCOUNTA([0]!BDECate9000,1,AQ28:AR29)</f>
        <v>0</v>
      </c>
      <c r="AB29" s="1">
        <f>DCOUNTA([0]!BDECate9000,1,BC28:BD29)</f>
        <v>0</v>
      </c>
      <c r="AC29" s="1">
        <f>DCOUNTA([0]!BDECate9000,1,BO28:BP29)</f>
        <v>0</v>
      </c>
      <c r="AD29" s="1">
        <f>DCOUNTA([0]!BDECate9000,1,AU28:AV29)</f>
        <v>0</v>
      </c>
      <c r="AE29" s="1">
        <f>DCOUNTA([0]!BDECate9000,1,BG28:BH29)</f>
        <v>0</v>
      </c>
      <c r="AF29" s="1">
        <f>DCOUNTA([0]!BDECate9000,1,BS28:BT29)</f>
        <v>0</v>
      </c>
      <c r="AG29" s="1">
        <f>DCOUNTA([0]!BDECate9000,1,AR28:AT29)</f>
        <v>0</v>
      </c>
      <c r="AH29" s="1">
        <f>DCOUNTA([0]!BDECate9000,1,BD28:BF29)</f>
        <v>0</v>
      </c>
      <c r="AI29" s="1">
        <f>DCOUNTA([0]!BDECate9000,1,BP28:BR29)</f>
        <v>0</v>
      </c>
      <c r="AK29" s="2" t="s">
        <v>541</v>
      </c>
      <c r="AL29" s="4" t="s">
        <v>539</v>
      </c>
      <c r="AM29" s="2" t="s">
        <v>541</v>
      </c>
      <c r="AN29" s="2" t="s">
        <v>541</v>
      </c>
      <c r="AO29" s="2" t="s">
        <v>541</v>
      </c>
      <c r="AP29" s="4" t="s">
        <v>539</v>
      </c>
      <c r="AQ29" s="3" t="str">
        <f t="shared" ref="AQ29" si="154">$AA$6</f>
        <v>*18001*</v>
      </c>
      <c r="AR29" s="5">
        <f>$A$29</f>
        <v>20</v>
      </c>
      <c r="AS29" s="3" t="str">
        <f t="shared" ref="AS29" si="155">$AG$6</f>
        <v>&lt;&gt;*18001*</v>
      </c>
      <c r="AT29" s="3" t="str">
        <f t="shared" ref="AT29" si="156">$AH$6</f>
        <v>*4397*</v>
      </c>
      <c r="AU29" s="3" t="str">
        <f t="shared" si="6"/>
        <v>*45001*</v>
      </c>
      <c r="AV29" s="5">
        <f>$A$29</f>
        <v>20</v>
      </c>
      <c r="AW29" s="2" t="s">
        <v>541</v>
      </c>
      <c r="AX29" s="4" t="s">
        <v>539</v>
      </c>
      <c r="AY29" s="2" t="s">
        <v>541</v>
      </c>
      <c r="AZ29" s="2" t="s">
        <v>541</v>
      </c>
      <c r="BA29" s="2" t="s">
        <v>541</v>
      </c>
      <c r="BB29" s="4" t="s">
        <v>539</v>
      </c>
      <c r="BC29" s="3" t="str">
        <f>$A$6</f>
        <v>*18001*</v>
      </c>
      <c r="BD29" s="1" t="str">
        <f>$A$29&amp;";*"</f>
        <v>20;*</v>
      </c>
      <c r="BE29" s="3" t="str">
        <f t="shared" ref="BE29" si="157">$AG$6</f>
        <v>&lt;&gt;*18001*</v>
      </c>
      <c r="BF29" s="3" t="str">
        <f t="shared" ref="BF29" si="158">$AH$6</f>
        <v>*4397*</v>
      </c>
      <c r="BG29" s="3" t="str">
        <f t="shared" si="7"/>
        <v>*45001*</v>
      </c>
      <c r="BH29" s="1" t="str">
        <f>$A$29&amp;";*"</f>
        <v>20;*</v>
      </c>
      <c r="BI29" s="2" t="s">
        <v>541</v>
      </c>
      <c r="BJ29" s="4" t="s">
        <v>539</v>
      </c>
      <c r="BK29" s="2" t="s">
        <v>541</v>
      </c>
      <c r="BL29" s="2" t="s">
        <v>541</v>
      </c>
      <c r="BM29" s="2" t="s">
        <v>541</v>
      </c>
      <c r="BN29" s="4" t="s">
        <v>539</v>
      </c>
      <c r="BO29" s="3" t="str">
        <f t="shared" ref="BO29" si="159">$AA$6</f>
        <v>*18001*</v>
      </c>
      <c r="BP29" s="5" t="str">
        <f>"*;"&amp;$A29</f>
        <v>*;20</v>
      </c>
      <c r="BQ29" s="3" t="str">
        <f t="shared" ref="BQ29" si="160">$AG$6</f>
        <v>&lt;&gt;*18001*</v>
      </c>
      <c r="BR29" s="3" t="str">
        <f t="shared" ref="BR29" si="161">$AH$6</f>
        <v>*4397*</v>
      </c>
      <c r="BS29" s="3" t="str">
        <f t="shared" si="9"/>
        <v>*45001*</v>
      </c>
      <c r="BT29" s="5" t="str">
        <f>"*;"&amp;$A29</f>
        <v>*;20</v>
      </c>
    </row>
    <row r="30" spans="1:72" ht="15" customHeight="1" x14ac:dyDescent="0.35">
      <c r="A30" s="48">
        <v>21</v>
      </c>
      <c r="B30" s="65"/>
      <c r="C30" s="7">
        <f t="shared" si="0"/>
        <v>0</v>
      </c>
      <c r="D30" s="53" t="s">
        <v>2141</v>
      </c>
      <c r="AA30" s="1">
        <f>DCOUNTA([0]!BDECate9000,1,AK29:AL30)</f>
        <v>0</v>
      </c>
      <c r="AB30" s="1">
        <f>DCOUNTA([0]!BDECate9000,1,AW29:AX30)</f>
        <v>0</v>
      </c>
      <c r="AC30" s="1">
        <f>DCOUNTA([0]!BDECate9000,1,BI29:BJ30)</f>
        <v>0</v>
      </c>
      <c r="AD30" s="1">
        <f>DCOUNTA([0]!BDECate9000,1,AO29:AP30)</f>
        <v>0</v>
      </c>
      <c r="AE30" s="1">
        <f>DCOUNTA([0]!BDECate9000,1,BA29:BB30)</f>
        <v>0</v>
      </c>
      <c r="AF30" s="1">
        <f>DCOUNTA([0]!BDECate9000,1,BM29:BN30)</f>
        <v>0</v>
      </c>
      <c r="AG30" s="1">
        <f>DCOUNTA([0]!BDECate9000,1,AL29:AN30)</f>
        <v>0</v>
      </c>
      <c r="AH30" s="1">
        <f>DCOUNTA([0]!BDECate9000,1,AX29:AZ30)</f>
        <v>0</v>
      </c>
      <c r="AI30" s="1">
        <f>DCOUNTA([0]!BDECate9000,1,BJ29:BL30)</f>
        <v>0</v>
      </c>
      <c r="AK30" s="3" t="str">
        <f t="shared" ref="AK30" si="162">$AA$6</f>
        <v>*18001*</v>
      </c>
      <c r="AL30" s="5">
        <f>$A$30</f>
        <v>21</v>
      </c>
      <c r="AM30" s="3" t="str">
        <f t="shared" ref="AM30" si="163">$AG$6</f>
        <v>&lt;&gt;*18001*</v>
      </c>
      <c r="AN30" s="3" t="str">
        <f t="shared" ref="AN30" si="164">$AH$6</f>
        <v>*4397*</v>
      </c>
      <c r="AO30" s="3" t="str">
        <f t="shared" ref="AO30:AO42" si="165">$AD$6</f>
        <v>*45001*</v>
      </c>
      <c r="AP30" s="5">
        <f>$A$30</f>
        <v>21</v>
      </c>
      <c r="AQ30" s="2" t="s">
        <v>541</v>
      </c>
      <c r="AR30" s="4" t="s">
        <v>539</v>
      </c>
      <c r="AS30" s="2" t="s">
        <v>541</v>
      </c>
      <c r="AT30" s="2" t="s">
        <v>541</v>
      </c>
      <c r="AU30" s="2" t="s">
        <v>541</v>
      </c>
      <c r="AV30" s="4" t="s">
        <v>539</v>
      </c>
      <c r="AW30" s="3" t="str">
        <f t="shared" ref="AW30" si="166">$AA$6</f>
        <v>*18001*</v>
      </c>
      <c r="AX30" s="1" t="str">
        <f>$A$30&amp;";*"</f>
        <v>21;*</v>
      </c>
      <c r="AY30" s="3" t="str">
        <f t="shared" ref="AY30" si="167">$AG$6</f>
        <v>&lt;&gt;*18001*</v>
      </c>
      <c r="AZ30" s="3" t="str">
        <f t="shared" ref="AZ30" si="168">$AH$6</f>
        <v>*4397*</v>
      </c>
      <c r="BA30" s="3" t="str">
        <f t="shared" si="3"/>
        <v>*45001*</v>
      </c>
      <c r="BB30" s="1" t="str">
        <f>$A$30&amp;";*"</f>
        <v>21;*</v>
      </c>
      <c r="BC30" s="2" t="s">
        <v>541</v>
      </c>
      <c r="BD30" s="4" t="s">
        <v>539</v>
      </c>
      <c r="BE30" s="2" t="s">
        <v>541</v>
      </c>
      <c r="BF30" s="2" t="s">
        <v>541</v>
      </c>
      <c r="BG30" s="2" t="s">
        <v>541</v>
      </c>
      <c r="BH30" s="4" t="s">
        <v>539</v>
      </c>
      <c r="BI30" s="3" t="str">
        <f>$A$6</f>
        <v>*18001*</v>
      </c>
      <c r="BJ30" s="5" t="str">
        <f>"*;"&amp;$A30</f>
        <v>*;21</v>
      </c>
      <c r="BK30" s="3" t="str">
        <f t="shared" ref="BK30" si="169">$AG$6</f>
        <v>&lt;&gt;*18001*</v>
      </c>
      <c r="BL30" s="3" t="str">
        <f t="shared" ref="BL30" si="170">$AH$6</f>
        <v>*4397*</v>
      </c>
      <c r="BM30" s="3" t="str">
        <f t="shared" si="4"/>
        <v>*45001*</v>
      </c>
      <c r="BN30" s="5" t="str">
        <f>"*;"&amp;$A30</f>
        <v>*;21</v>
      </c>
      <c r="BO30" s="2" t="s">
        <v>541</v>
      </c>
      <c r="BP30" s="4" t="s">
        <v>539</v>
      </c>
      <c r="BQ30" s="2" t="s">
        <v>541</v>
      </c>
      <c r="BR30" s="2" t="s">
        <v>541</v>
      </c>
      <c r="BS30" s="2" t="s">
        <v>541</v>
      </c>
      <c r="BT30" s="4" t="s">
        <v>539</v>
      </c>
    </row>
    <row r="31" spans="1:72" ht="15" customHeight="1" x14ac:dyDescent="0.35">
      <c r="A31" s="48">
        <v>22</v>
      </c>
      <c r="B31" s="65"/>
      <c r="C31" s="7">
        <f t="shared" si="0"/>
        <v>23</v>
      </c>
      <c r="D31" s="53" t="s">
        <v>2142</v>
      </c>
      <c r="AA31" s="1">
        <f>DCOUNTA([0]!BDECate9000,1,AQ30:AR31)</f>
        <v>0</v>
      </c>
      <c r="AB31" s="1">
        <f>DCOUNTA([0]!BDECate9000,1,BC30:BD31)</f>
        <v>0</v>
      </c>
      <c r="AC31" s="1">
        <f>DCOUNTA([0]!BDECate9000,1,BO30:BP31)</f>
        <v>0</v>
      </c>
      <c r="AD31" s="1">
        <f>DCOUNTA([0]!BDECate9000,1,AU30:AV31)</f>
        <v>12</v>
      </c>
      <c r="AE31" s="1">
        <f>DCOUNTA([0]!BDECate9000,1,BG30:BH31)</f>
        <v>1</v>
      </c>
      <c r="AF31" s="1">
        <f>DCOUNTA([0]!BDECate9000,1,BS30:BT31)</f>
        <v>10</v>
      </c>
      <c r="AG31" s="1">
        <f>DCOUNTA([0]!BDECate9000,1,AR30:AT31)</f>
        <v>0</v>
      </c>
      <c r="AH31" s="1">
        <f>DCOUNTA([0]!BDECate9000,1,BD30:BF31)</f>
        <v>0</v>
      </c>
      <c r="AI31" s="1">
        <f>DCOUNTA([0]!BDECate9000,1,BP30:BR31)</f>
        <v>0</v>
      </c>
      <c r="AK31" s="2" t="s">
        <v>541</v>
      </c>
      <c r="AL31" s="4" t="s">
        <v>539</v>
      </c>
      <c r="AM31" s="2" t="s">
        <v>541</v>
      </c>
      <c r="AN31" s="2" t="s">
        <v>541</v>
      </c>
      <c r="AO31" s="2" t="s">
        <v>541</v>
      </c>
      <c r="AP31" s="4" t="s">
        <v>539</v>
      </c>
      <c r="AQ31" s="3" t="str">
        <f t="shared" ref="AQ31" si="171">$AA$6</f>
        <v>*18001*</v>
      </c>
      <c r="AR31" s="5">
        <f>$A$31</f>
        <v>22</v>
      </c>
      <c r="AS31" s="3" t="str">
        <f t="shared" ref="AS31" si="172">$AG$6</f>
        <v>&lt;&gt;*18001*</v>
      </c>
      <c r="AT31" s="3" t="str">
        <f t="shared" ref="AT31" si="173">$AH$6</f>
        <v>*4397*</v>
      </c>
      <c r="AU31" s="3" t="str">
        <f t="shared" si="6"/>
        <v>*45001*</v>
      </c>
      <c r="AV31" s="5">
        <f>$A$31</f>
        <v>22</v>
      </c>
      <c r="AW31" s="2" t="s">
        <v>541</v>
      </c>
      <c r="AX31" s="4" t="s">
        <v>539</v>
      </c>
      <c r="AY31" s="2" t="s">
        <v>541</v>
      </c>
      <c r="AZ31" s="2" t="s">
        <v>541</v>
      </c>
      <c r="BA31" s="2" t="s">
        <v>541</v>
      </c>
      <c r="BB31" s="4" t="s">
        <v>539</v>
      </c>
      <c r="BC31" s="3" t="str">
        <f>$A$6</f>
        <v>*18001*</v>
      </c>
      <c r="BD31" s="1" t="str">
        <f>$A$31&amp;";*"</f>
        <v>22;*</v>
      </c>
      <c r="BE31" s="3" t="str">
        <f t="shared" ref="BE31" si="174">$AG$6</f>
        <v>&lt;&gt;*18001*</v>
      </c>
      <c r="BF31" s="3" t="str">
        <f t="shared" ref="BF31" si="175">$AH$6</f>
        <v>*4397*</v>
      </c>
      <c r="BG31" s="3" t="str">
        <f t="shared" si="7"/>
        <v>*45001*</v>
      </c>
      <c r="BH31" s="1" t="str">
        <f>$A$31&amp;";*"</f>
        <v>22;*</v>
      </c>
      <c r="BI31" s="2" t="s">
        <v>541</v>
      </c>
      <c r="BJ31" s="4" t="s">
        <v>539</v>
      </c>
      <c r="BK31" s="2" t="s">
        <v>541</v>
      </c>
      <c r="BL31" s="2" t="s">
        <v>541</v>
      </c>
      <c r="BM31" s="2" t="s">
        <v>541</v>
      </c>
      <c r="BN31" s="4" t="s">
        <v>539</v>
      </c>
      <c r="BO31" s="3" t="str">
        <f t="shared" ref="BO31" si="176">$AA$6</f>
        <v>*18001*</v>
      </c>
      <c r="BP31" s="5" t="str">
        <f>"*;"&amp;$A31</f>
        <v>*;22</v>
      </c>
      <c r="BQ31" s="3" t="str">
        <f t="shared" ref="BQ31" si="177">$AG$6</f>
        <v>&lt;&gt;*18001*</v>
      </c>
      <c r="BR31" s="3" t="str">
        <f t="shared" ref="BR31" si="178">$AH$6</f>
        <v>*4397*</v>
      </c>
      <c r="BS31" s="3" t="str">
        <f t="shared" si="9"/>
        <v>*45001*</v>
      </c>
      <c r="BT31" s="5" t="str">
        <f>"*;"&amp;$A31</f>
        <v>*;22</v>
      </c>
    </row>
    <row r="32" spans="1:72" ht="15" customHeight="1" x14ac:dyDescent="0.35">
      <c r="A32" s="48">
        <v>23</v>
      </c>
      <c r="B32" s="65"/>
      <c r="C32" s="7">
        <f t="shared" si="0"/>
        <v>13</v>
      </c>
      <c r="D32" s="53" t="s">
        <v>2143</v>
      </c>
      <c r="AA32" s="1">
        <f>DCOUNTA([0]!BDECate9000,1,AK31:AL32)</f>
        <v>0</v>
      </c>
      <c r="AB32" s="1">
        <f>DCOUNTA([0]!BDECate9000,1,AW31:AX32)</f>
        <v>0</v>
      </c>
      <c r="AC32" s="1">
        <f>DCOUNTA([0]!BDECate9000,1,BI31:BJ32)</f>
        <v>0</v>
      </c>
      <c r="AD32" s="1">
        <f>DCOUNTA([0]!BDECate9000,1,AO31:AP32)</f>
        <v>8</v>
      </c>
      <c r="AE32" s="1">
        <f>DCOUNTA([0]!BDECate9000,1,BA31:BB32)</f>
        <v>2</v>
      </c>
      <c r="AF32" s="1">
        <f>DCOUNTA([0]!BDECate9000,1,BM31:BN32)</f>
        <v>3</v>
      </c>
      <c r="AG32" s="1">
        <f>DCOUNTA([0]!BDECate9000,1,AL31:AN32)</f>
        <v>0</v>
      </c>
      <c r="AH32" s="1">
        <f>DCOUNTA([0]!BDECate9000,1,AX31:AZ32)</f>
        <v>0</v>
      </c>
      <c r="AI32" s="1">
        <f>DCOUNTA([0]!BDECate9000,1,BJ31:BL32)</f>
        <v>0</v>
      </c>
      <c r="AK32" s="3" t="str">
        <f t="shared" ref="AK32" si="179">$AA$6</f>
        <v>*18001*</v>
      </c>
      <c r="AL32" s="5">
        <f>$A$32</f>
        <v>23</v>
      </c>
      <c r="AM32" s="3" t="str">
        <f t="shared" ref="AM32" si="180">$AG$6</f>
        <v>&lt;&gt;*18001*</v>
      </c>
      <c r="AN32" s="3" t="str">
        <f t="shared" ref="AN32" si="181">$AH$6</f>
        <v>*4397*</v>
      </c>
      <c r="AO32" s="3" t="str">
        <f t="shared" ref="AO32" si="182">$AD$6</f>
        <v>*45001*</v>
      </c>
      <c r="AP32" s="5">
        <f>$A$32</f>
        <v>23</v>
      </c>
      <c r="AQ32" s="2" t="s">
        <v>541</v>
      </c>
      <c r="AR32" s="4" t="s">
        <v>539</v>
      </c>
      <c r="AS32" s="2" t="s">
        <v>541</v>
      </c>
      <c r="AT32" s="2" t="s">
        <v>541</v>
      </c>
      <c r="AU32" s="2" t="s">
        <v>541</v>
      </c>
      <c r="AV32" s="4" t="s">
        <v>539</v>
      </c>
      <c r="AW32" s="3" t="str">
        <f t="shared" ref="AW32" si="183">$AA$6</f>
        <v>*18001*</v>
      </c>
      <c r="AX32" s="1" t="str">
        <f>$A$32&amp;";*"</f>
        <v>23;*</v>
      </c>
      <c r="AY32" s="3" t="str">
        <f t="shared" ref="AY32" si="184">$AG$6</f>
        <v>&lt;&gt;*18001*</v>
      </c>
      <c r="AZ32" s="3" t="str">
        <f t="shared" ref="AZ32" si="185">$AH$6</f>
        <v>*4397*</v>
      </c>
      <c r="BA32" s="3" t="str">
        <f t="shared" si="3"/>
        <v>*45001*</v>
      </c>
      <c r="BB32" s="1" t="str">
        <f>$A$32&amp;";*"</f>
        <v>23;*</v>
      </c>
      <c r="BC32" s="2" t="s">
        <v>541</v>
      </c>
      <c r="BD32" s="4" t="s">
        <v>539</v>
      </c>
      <c r="BE32" s="2" t="s">
        <v>541</v>
      </c>
      <c r="BF32" s="2" t="s">
        <v>541</v>
      </c>
      <c r="BG32" s="2" t="s">
        <v>541</v>
      </c>
      <c r="BH32" s="4" t="s">
        <v>539</v>
      </c>
      <c r="BI32" s="3" t="str">
        <f>$A$6</f>
        <v>*18001*</v>
      </c>
      <c r="BJ32" s="5" t="str">
        <f>"*;"&amp;$A32</f>
        <v>*;23</v>
      </c>
      <c r="BK32" s="3" t="str">
        <f t="shared" ref="BK32" si="186">$AG$6</f>
        <v>&lt;&gt;*18001*</v>
      </c>
      <c r="BL32" s="3" t="str">
        <f t="shared" ref="BL32" si="187">$AH$6</f>
        <v>*4397*</v>
      </c>
      <c r="BM32" s="3" t="str">
        <f t="shared" si="4"/>
        <v>*45001*</v>
      </c>
      <c r="BN32" s="5" t="str">
        <f>"*;"&amp;$A32</f>
        <v>*;23</v>
      </c>
      <c r="BO32" s="2" t="s">
        <v>541</v>
      </c>
      <c r="BP32" s="4" t="s">
        <v>539</v>
      </c>
      <c r="BQ32" s="2" t="s">
        <v>541</v>
      </c>
      <c r="BR32" s="2" t="s">
        <v>541</v>
      </c>
      <c r="BS32" s="2" t="s">
        <v>541</v>
      </c>
      <c r="BT32" s="4" t="s">
        <v>539</v>
      </c>
    </row>
    <row r="33" spans="1:72" ht="15" customHeight="1" x14ac:dyDescent="0.35">
      <c r="A33" s="48">
        <v>24</v>
      </c>
      <c r="B33" s="65"/>
      <c r="C33" s="7">
        <f t="shared" si="0"/>
        <v>12</v>
      </c>
      <c r="D33" s="53" t="s">
        <v>2144</v>
      </c>
      <c r="AA33" s="1">
        <f>DCOUNTA([0]!BDECate9000,1,AQ32:AR33)</f>
        <v>0</v>
      </c>
      <c r="AB33" s="1">
        <f>DCOUNTA([0]!BDECate9000,1,BC32:BD33)</f>
        <v>0</v>
      </c>
      <c r="AC33" s="1">
        <f>DCOUNTA([0]!BDECate9000,1,BO32:BP33)</f>
        <v>0</v>
      </c>
      <c r="AD33" s="1">
        <f>DCOUNTA([0]!BDECate9000,1,AU32:AV33)</f>
        <v>5</v>
      </c>
      <c r="AE33" s="1">
        <f>DCOUNTA([0]!BDECate9000,1,BG32:BH33)</f>
        <v>3</v>
      </c>
      <c r="AF33" s="1">
        <f>DCOUNTA([0]!BDECate9000,1,BS32:BT33)</f>
        <v>4</v>
      </c>
      <c r="AG33" s="1">
        <f>DCOUNTA([0]!BDECate9000,1,AR32:AT33)</f>
        <v>0</v>
      </c>
      <c r="AH33" s="1">
        <f>DCOUNTA([0]!BDECate9000,1,BD32:BF33)</f>
        <v>0</v>
      </c>
      <c r="AI33" s="1">
        <f>DCOUNTA([0]!BDECate9000,1,BP32:BR33)</f>
        <v>0</v>
      </c>
      <c r="AK33" s="2" t="s">
        <v>541</v>
      </c>
      <c r="AL33" s="4" t="s">
        <v>539</v>
      </c>
      <c r="AM33" s="2" t="s">
        <v>541</v>
      </c>
      <c r="AN33" s="2" t="s">
        <v>541</v>
      </c>
      <c r="AO33" s="2" t="s">
        <v>541</v>
      </c>
      <c r="AP33" s="4" t="s">
        <v>539</v>
      </c>
      <c r="AQ33" s="3" t="str">
        <f t="shared" ref="AQ33" si="188">$AA$6</f>
        <v>*18001*</v>
      </c>
      <c r="AR33" s="5">
        <f>$A$33</f>
        <v>24</v>
      </c>
      <c r="AS33" s="3" t="str">
        <f t="shared" ref="AS33" si="189">$AG$6</f>
        <v>&lt;&gt;*18001*</v>
      </c>
      <c r="AT33" s="3" t="str">
        <f t="shared" ref="AT33" si="190">$AH$6</f>
        <v>*4397*</v>
      </c>
      <c r="AU33" s="3" t="str">
        <f t="shared" si="6"/>
        <v>*45001*</v>
      </c>
      <c r="AV33" s="5">
        <f>$A$33</f>
        <v>24</v>
      </c>
      <c r="AW33" s="2" t="s">
        <v>541</v>
      </c>
      <c r="AX33" s="4" t="s">
        <v>539</v>
      </c>
      <c r="AY33" s="2" t="s">
        <v>541</v>
      </c>
      <c r="AZ33" s="2" t="s">
        <v>541</v>
      </c>
      <c r="BA33" s="2" t="s">
        <v>541</v>
      </c>
      <c r="BB33" s="4" t="s">
        <v>539</v>
      </c>
      <c r="BC33" s="3" t="str">
        <f>$A$6</f>
        <v>*18001*</v>
      </c>
      <c r="BD33" s="1" t="str">
        <f>$A$33&amp;";*"</f>
        <v>24;*</v>
      </c>
      <c r="BE33" s="3" t="str">
        <f t="shared" ref="BE33" si="191">$AG$6</f>
        <v>&lt;&gt;*18001*</v>
      </c>
      <c r="BF33" s="3" t="str">
        <f t="shared" ref="BF33" si="192">$AH$6</f>
        <v>*4397*</v>
      </c>
      <c r="BG33" s="3" t="str">
        <f t="shared" si="7"/>
        <v>*45001*</v>
      </c>
      <c r="BH33" s="1" t="str">
        <f>$A$33&amp;";*"</f>
        <v>24;*</v>
      </c>
      <c r="BI33" s="2" t="s">
        <v>541</v>
      </c>
      <c r="BJ33" s="4" t="s">
        <v>539</v>
      </c>
      <c r="BK33" s="2" t="s">
        <v>541</v>
      </c>
      <c r="BL33" s="2" t="s">
        <v>541</v>
      </c>
      <c r="BM33" s="2" t="s">
        <v>541</v>
      </c>
      <c r="BN33" s="4" t="s">
        <v>539</v>
      </c>
      <c r="BO33" s="3" t="str">
        <f t="shared" ref="BO33" si="193">$AA$6</f>
        <v>*18001*</v>
      </c>
      <c r="BP33" s="5" t="str">
        <f>"*;"&amp;$A33</f>
        <v>*;24</v>
      </c>
      <c r="BQ33" s="3" t="str">
        <f t="shared" ref="BQ33" si="194">$AG$6</f>
        <v>&lt;&gt;*18001*</v>
      </c>
      <c r="BR33" s="3" t="str">
        <f t="shared" ref="BR33" si="195">$AH$6</f>
        <v>*4397*</v>
      </c>
      <c r="BS33" s="3" t="str">
        <f t="shared" si="9"/>
        <v>*45001*</v>
      </c>
      <c r="BT33" s="5" t="str">
        <f>"*;"&amp;$A33</f>
        <v>*;24</v>
      </c>
    </row>
    <row r="34" spans="1:72" ht="15" customHeight="1" x14ac:dyDescent="0.35">
      <c r="A34" s="48">
        <v>25</v>
      </c>
      <c r="B34" s="65"/>
      <c r="C34" s="7">
        <f t="shared" si="0"/>
        <v>10</v>
      </c>
      <c r="D34" s="53" t="s">
        <v>2145</v>
      </c>
      <c r="AA34" s="1">
        <f>DCOUNTA([0]!BDECate9000,1,AK33:AL34)</f>
        <v>0</v>
      </c>
      <c r="AB34" s="1">
        <f>DCOUNTA([0]!BDECate9000,1,AW33:AX34)</f>
        <v>0</v>
      </c>
      <c r="AC34" s="1">
        <f>DCOUNTA([0]!BDECate9000,1,BI33:BJ34)</f>
        <v>0</v>
      </c>
      <c r="AD34" s="1">
        <f>DCOUNTA([0]!BDECate9000,1,AO33:AP34)</f>
        <v>7</v>
      </c>
      <c r="AE34" s="1">
        <f>DCOUNTA([0]!BDECate9000,1,BA33:BB34)</f>
        <v>2</v>
      </c>
      <c r="AF34" s="1">
        <f>DCOUNTA([0]!BDECate9000,1,BM33:BN34)</f>
        <v>1</v>
      </c>
      <c r="AG34" s="1">
        <f>DCOUNTA([0]!BDECate9000,1,AL33:AN34)</f>
        <v>0</v>
      </c>
      <c r="AH34" s="1">
        <f>DCOUNTA([0]!BDECate9000,1,AX33:AZ34)</f>
        <v>0</v>
      </c>
      <c r="AI34" s="1">
        <f>DCOUNTA([0]!BDECate9000,1,BJ33:BL34)</f>
        <v>0</v>
      </c>
      <c r="AK34" s="3" t="str">
        <f t="shared" ref="AK34" si="196">$AA$6</f>
        <v>*18001*</v>
      </c>
      <c r="AL34" s="5">
        <f>$A$34</f>
        <v>25</v>
      </c>
      <c r="AM34" s="3" t="str">
        <f t="shared" ref="AM34" si="197">$AG$6</f>
        <v>&lt;&gt;*18001*</v>
      </c>
      <c r="AN34" s="3" t="str">
        <f t="shared" ref="AN34" si="198">$AH$6</f>
        <v>*4397*</v>
      </c>
      <c r="AO34" s="3" t="str">
        <f t="shared" si="97"/>
        <v>*45001*</v>
      </c>
      <c r="AP34" s="5">
        <f>$A$34</f>
        <v>25</v>
      </c>
      <c r="AQ34" s="2" t="s">
        <v>541</v>
      </c>
      <c r="AR34" s="4" t="s">
        <v>539</v>
      </c>
      <c r="AS34" s="2" t="s">
        <v>541</v>
      </c>
      <c r="AT34" s="2" t="s">
        <v>541</v>
      </c>
      <c r="AU34" s="2" t="s">
        <v>541</v>
      </c>
      <c r="AV34" s="4" t="s">
        <v>539</v>
      </c>
      <c r="AW34" s="3" t="str">
        <f t="shared" ref="AW34" si="199">$AA$6</f>
        <v>*18001*</v>
      </c>
      <c r="AX34" s="1" t="str">
        <f>$A$34&amp;";*"</f>
        <v>25;*</v>
      </c>
      <c r="AY34" s="3" t="str">
        <f t="shared" ref="AY34" si="200">$AG$6</f>
        <v>&lt;&gt;*18001*</v>
      </c>
      <c r="AZ34" s="3" t="str">
        <f t="shared" ref="AZ34" si="201">$AH$6</f>
        <v>*4397*</v>
      </c>
      <c r="BA34" s="3" t="str">
        <f t="shared" si="3"/>
        <v>*45001*</v>
      </c>
      <c r="BB34" s="1" t="str">
        <f>$A$34&amp;";*"</f>
        <v>25;*</v>
      </c>
      <c r="BC34" s="2" t="s">
        <v>541</v>
      </c>
      <c r="BD34" s="4" t="s">
        <v>539</v>
      </c>
      <c r="BE34" s="2" t="s">
        <v>541</v>
      </c>
      <c r="BF34" s="2" t="s">
        <v>541</v>
      </c>
      <c r="BG34" s="2" t="s">
        <v>541</v>
      </c>
      <c r="BH34" s="4" t="s">
        <v>539</v>
      </c>
      <c r="BI34" s="3" t="str">
        <f>$A$6</f>
        <v>*18001*</v>
      </c>
      <c r="BJ34" s="5" t="str">
        <f>"*;"&amp;$A34</f>
        <v>*;25</v>
      </c>
      <c r="BK34" s="3" t="str">
        <f t="shared" ref="BK34" si="202">$AG$6</f>
        <v>&lt;&gt;*18001*</v>
      </c>
      <c r="BL34" s="3" t="str">
        <f t="shared" ref="BL34" si="203">$AH$6</f>
        <v>*4397*</v>
      </c>
      <c r="BM34" s="3" t="str">
        <f t="shared" si="4"/>
        <v>*45001*</v>
      </c>
      <c r="BN34" s="5" t="str">
        <f>"*;"&amp;$A34</f>
        <v>*;25</v>
      </c>
      <c r="BO34" s="2" t="s">
        <v>541</v>
      </c>
      <c r="BP34" s="4" t="s">
        <v>539</v>
      </c>
      <c r="BQ34" s="2" t="s">
        <v>541</v>
      </c>
      <c r="BR34" s="2" t="s">
        <v>541</v>
      </c>
      <c r="BS34" s="2" t="s">
        <v>541</v>
      </c>
      <c r="BT34" s="4" t="s">
        <v>539</v>
      </c>
    </row>
    <row r="35" spans="1:72" ht="15" customHeight="1" x14ac:dyDescent="0.35">
      <c r="A35" s="48">
        <v>26</v>
      </c>
      <c r="B35" s="65"/>
      <c r="C35" s="7">
        <f t="shared" si="0"/>
        <v>6</v>
      </c>
      <c r="D35" s="53" t="s">
        <v>2146</v>
      </c>
      <c r="AA35" s="1">
        <f>DCOUNTA([0]!BDECate9000,1,AQ34:AR35)</f>
        <v>0</v>
      </c>
      <c r="AB35" s="1">
        <f>DCOUNTA([0]!BDECate9000,1,BC34:BD35)</f>
        <v>0</v>
      </c>
      <c r="AC35" s="1">
        <f>DCOUNTA([0]!BDECate9000,1,BO34:BP35)</f>
        <v>0</v>
      </c>
      <c r="AD35" s="1">
        <f>DCOUNTA([0]!BDECate9000,1,AU34:AV35)</f>
        <v>3</v>
      </c>
      <c r="AE35" s="1">
        <f>DCOUNTA([0]!BDECate9000,1,BG34:BH35)</f>
        <v>2</v>
      </c>
      <c r="AF35" s="1">
        <f>DCOUNTA([0]!BDECate9000,1,BS34:BT35)</f>
        <v>1</v>
      </c>
      <c r="AG35" s="1">
        <f>DCOUNTA([0]!BDECate9000,1,AR34:AT35)</f>
        <v>0</v>
      </c>
      <c r="AH35" s="1">
        <f>DCOUNTA([0]!BDECate9000,1,BD34:BF35)</f>
        <v>0</v>
      </c>
      <c r="AI35" s="1">
        <f>DCOUNTA([0]!BDECate9000,1,BP34:BR35)</f>
        <v>0</v>
      </c>
      <c r="AK35" s="2" t="s">
        <v>541</v>
      </c>
      <c r="AL35" s="4" t="s">
        <v>539</v>
      </c>
      <c r="AM35" s="2" t="s">
        <v>541</v>
      </c>
      <c r="AN35" s="2" t="s">
        <v>541</v>
      </c>
      <c r="AO35" s="2" t="s">
        <v>541</v>
      </c>
      <c r="AP35" s="4" t="s">
        <v>539</v>
      </c>
      <c r="AQ35" s="3" t="str">
        <f t="shared" ref="AQ35" si="204">$AA$6</f>
        <v>*18001*</v>
      </c>
      <c r="AR35" s="5">
        <f>$A$35</f>
        <v>26</v>
      </c>
      <c r="AS35" s="3" t="str">
        <f t="shared" ref="AS35" si="205">$AG$6</f>
        <v>&lt;&gt;*18001*</v>
      </c>
      <c r="AT35" s="3" t="str">
        <f t="shared" ref="AT35" si="206">$AH$6</f>
        <v>*4397*</v>
      </c>
      <c r="AU35" s="3" t="str">
        <f t="shared" si="6"/>
        <v>*45001*</v>
      </c>
      <c r="AV35" s="5">
        <f>$A$35</f>
        <v>26</v>
      </c>
      <c r="AW35" s="2" t="s">
        <v>541</v>
      </c>
      <c r="AX35" s="4" t="s">
        <v>539</v>
      </c>
      <c r="AY35" s="2" t="s">
        <v>541</v>
      </c>
      <c r="AZ35" s="2" t="s">
        <v>541</v>
      </c>
      <c r="BA35" s="2" t="s">
        <v>541</v>
      </c>
      <c r="BB35" s="4" t="s">
        <v>539</v>
      </c>
      <c r="BC35" s="3" t="str">
        <f>$A$6</f>
        <v>*18001*</v>
      </c>
      <c r="BD35" s="1" t="str">
        <f>$A$35&amp;";*"</f>
        <v>26;*</v>
      </c>
      <c r="BE35" s="3" t="str">
        <f t="shared" ref="BE35" si="207">$AG$6</f>
        <v>&lt;&gt;*18001*</v>
      </c>
      <c r="BF35" s="3" t="str">
        <f t="shared" ref="BF35" si="208">$AH$6</f>
        <v>*4397*</v>
      </c>
      <c r="BG35" s="3" t="str">
        <f t="shared" si="7"/>
        <v>*45001*</v>
      </c>
      <c r="BH35" s="1" t="str">
        <f>$A$35&amp;";*"</f>
        <v>26;*</v>
      </c>
      <c r="BI35" s="2" t="s">
        <v>541</v>
      </c>
      <c r="BJ35" s="4" t="s">
        <v>539</v>
      </c>
      <c r="BK35" s="2" t="s">
        <v>541</v>
      </c>
      <c r="BL35" s="2" t="s">
        <v>541</v>
      </c>
      <c r="BM35" s="2" t="s">
        <v>541</v>
      </c>
      <c r="BN35" s="4" t="s">
        <v>539</v>
      </c>
      <c r="BO35" s="3" t="str">
        <f t="shared" ref="BO35" si="209">$AA$6</f>
        <v>*18001*</v>
      </c>
      <c r="BP35" s="5" t="str">
        <f>"*;"&amp;$A35</f>
        <v>*;26</v>
      </c>
      <c r="BQ35" s="3" t="str">
        <f t="shared" ref="BQ35" si="210">$AG$6</f>
        <v>&lt;&gt;*18001*</v>
      </c>
      <c r="BR35" s="3" t="str">
        <f t="shared" ref="BR35" si="211">$AH$6</f>
        <v>*4397*</v>
      </c>
      <c r="BS35" s="3" t="str">
        <f t="shared" si="9"/>
        <v>*45001*</v>
      </c>
      <c r="BT35" s="5" t="str">
        <f>"*;"&amp;$A35</f>
        <v>*;26</v>
      </c>
    </row>
    <row r="36" spans="1:72" ht="15" customHeight="1" x14ac:dyDescent="0.35">
      <c r="A36" s="48">
        <v>27</v>
      </c>
      <c r="B36" s="65"/>
      <c r="C36" s="7">
        <f t="shared" si="0"/>
        <v>27</v>
      </c>
      <c r="D36" s="53" t="s">
        <v>2147</v>
      </c>
      <c r="AA36" s="1">
        <f>DCOUNTA([0]!BDECate9000,1,AK35:AL36)</f>
        <v>0</v>
      </c>
      <c r="AB36" s="1">
        <f>DCOUNTA([0]!BDECate9000,1,AW35:AX36)</f>
        <v>0</v>
      </c>
      <c r="AC36" s="1">
        <f>DCOUNTA([0]!BDECate9000,1,BI35:BJ36)</f>
        <v>0</v>
      </c>
      <c r="AD36" s="1">
        <f>DCOUNTA([0]!BDECate9000,1,AO35:AP36)</f>
        <v>9</v>
      </c>
      <c r="AE36" s="1">
        <f>DCOUNTA([0]!BDECate9000,1,BA35:BB36)</f>
        <v>17</v>
      </c>
      <c r="AF36" s="1">
        <f>DCOUNTA([0]!BDECate9000,1,BM35:BN36)</f>
        <v>1</v>
      </c>
      <c r="AG36" s="1">
        <f>DCOUNTA([0]!BDECate9000,1,AL35:AN36)</f>
        <v>0</v>
      </c>
      <c r="AH36" s="1">
        <f>DCOUNTA([0]!BDECate9000,1,AX35:AZ36)</f>
        <v>0</v>
      </c>
      <c r="AI36" s="1">
        <f>DCOUNTA([0]!BDECate9000,1,BJ35:BL36)</f>
        <v>0</v>
      </c>
      <c r="AK36" s="3" t="str">
        <f t="shared" ref="AK36" si="212">$AA$6</f>
        <v>*18001*</v>
      </c>
      <c r="AL36" s="5">
        <f>$A$36</f>
        <v>27</v>
      </c>
      <c r="AM36" s="3" t="str">
        <f t="shared" ref="AM36" si="213">$AG$6</f>
        <v>&lt;&gt;*18001*</v>
      </c>
      <c r="AN36" s="3" t="str">
        <f t="shared" ref="AN36" si="214">$AH$6</f>
        <v>*4397*</v>
      </c>
      <c r="AO36" s="3" t="str">
        <f t="shared" si="114"/>
        <v>*45001*</v>
      </c>
      <c r="AP36" s="5">
        <f>$A$36</f>
        <v>27</v>
      </c>
      <c r="AQ36" s="2" t="s">
        <v>541</v>
      </c>
      <c r="AR36" s="4" t="s">
        <v>539</v>
      </c>
      <c r="AS36" s="2" t="s">
        <v>541</v>
      </c>
      <c r="AT36" s="2" t="s">
        <v>541</v>
      </c>
      <c r="AU36" s="2" t="s">
        <v>541</v>
      </c>
      <c r="AV36" s="4" t="s">
        <v>539</v>
      </c>
      <c r="AW36" s="3" t="str">
        <f t="shared" ref="AW36" si="215">$AA$6</f>
        <v>*18001*</v>
      </c>
      <c r="AX36" s="1" t="str">
        <f>$A$36&amp;";*"</f>
        <v>27;*</v>
      </c>
      <c r="AY36" s="3" t="str">
        <f t="shared" ref="AY36" si="216">$AG$6</f>
        <v>&lt;&gt;*18001*</v>
      </c>
      <c r="AZ36" s="3" t="str">
        <f t="shared" ref="AZ36" si="217">$AH$6</f>
        <v>*4397*</v>
      </c>
      <c r="BA36" s="3" t="str">
        <f t="shared" si="3"/>
        <v>*45001*</v>
      </c>
      <c r="BB36" s="1" t="str">
        <f>$A$36&amp;";*"</f>
        <v>27;*</v>
      </c>
      <c r="BC36" s="2" t="s">
        <v>541</v>
      </c>
      <c r="BD36" s="4" t="s">
        <v>539</v>
      </c>
      <c r="BE36" s="2" t="s">
        <v>541</v>
      </c>
      <c r="BF36" s="2" t="s">
        <v>541</v>
      </c>
      <c r="BG36" s="2" t="s">
        <v>541</v>
      </c>
      <c r="BH36" s="4" t="s">
        <v>539</v>
      </c>
      <c r="BI36" s="3" t="str">
        <f>$A$6</f>
        <v>*18001*</v>
      </c>
      <c r="BJ36" s="5" t="str">
        <f>"*;"&amp;$A36</f>
        <v>*;27</v>
      </c>
      <c r="BK36" s="3" t="str">
        <f t="shared" ref="BK36" si="218">$AG$6</f>
        <v>&lt;&gt;*18001*</v>
      </c>
      <c r="BL36" s="3" t="str">
        <f t="shared" ref="BL36" si="219">$AH$6</f>
        <v>*4397*</v>
      </c>
      <c r="BM36" s="3" t="str">
        <f t="shared" si="4"/>
        <v>*45001*</v>
      </c>
      <c r="BN36" s="5" t="str">
        <f>"*;"&amp;$A36</f>
        <v>*;27</v>
      </c>
      <c r="BO36" s="2" t="s">
        <v>541</v>
      </c>
      <c r="BP36" s="4" t="s">
        <v>539</v>
      </c>
      <c r="BQ36" s="2" t="s">
        <v>541</v>
      </c>
      <c r="BR36" s="2" t="s">
        <v>541</v>
      </c>
      <c r="BS36" s="2" t="s">
        <v>541</v>
      </c>
      <c r="BT36" s="4" t="s">
        <v>539</v>
      </c>
    </row>
    <row r="37" spans="1:72" ht="15" customHeight="1" x14ac:dyDescent="0.35">
      <c r="A37" s="48">
        <v>28</v>
      </c>
      <c r="B37" s="65"/>
      <c r="C37" s="7">
        <f t="shared" si="0"/>
        <v>231</v>
      </c>
      <c r="D37" s="53" t="s">
        <v>2148</v>
      </c>
      <c r="AA37" s="1">
        <f>DCOUNTA([0]!BDECate9000,1,AQ36:AR37)</f>
        <v>0</v>
      </c>
      <c r="AB37" s="1">
        <f>DCOUNTA([0]!BDECate9000,1,BC36:BD37)</f>
        <v>0</v>
      </c>
      <c r="AC37" s="1">
        <f>DCOUNTA([0]!BDECate9000,1,BO36:BP37)</f>
        <v>0</v>
      </c>
      <c r="AD37" s="1">
        <f>DCOUNTA([0]!BDECate9000,1,AU36:AV37)</f>
        <v>172</v>
      </c>
      <c r="AE37" s="1">
        <f>DCOUNTA([0]!BDECate9000,1,BG36:BH37)</f>
        <v>20</v>
      </c>
      <c r="AF37" s="1">
        <f>DCOUNTA([0]!BDECate9000,1,BS36:BT37)</f>
        <v>39</v>
      </c>
      <c r="AG37" s="1">
        <f>DCOUNTA([0]!BDECate9000,1,AR36:AT37)</f>
        <v>0</v>
      </c>
      <c r="AH37" s="1">
        <f>DCOUNTA([0]!BDECate9000,1,BD36:BF37)</f>
        <v>0</v>
      </c>
      <c r="AI37" s="1">
        <f>DCOUNTA([0]!BDECate9000,1,BP36:BR37)</f>
        <v>0</v>
      </c>
      <c r="AK37" s="2" t="s">
        <v>541</v>
      </c>
      <c r="AL37" s="4" t="s">
        <v>539</v>
      </c>
      <c r="AM37" s="2" t="s">
        <v>541</v>
      </c>
      <c r="AN37" s="2" t="s">
        <v>541</v>
      </c>
      <c r="AO37" s="2" t="s">
        <v>541</v>
      </c>
      <c r="AP37" s="4" t="s">
        <v>539</v>
      </c>
      <c r="AQ37" s="3" t="str">
        <f t="shared" ref="AQ37" si="220">$AA$6</f>
        <v>*18001*</v>
      </c>
      <c r="AR37" s="5">
        <f>$A$37</f>
        <v>28</v>
      </c>
      <c r="AS37" s="3" t="str">
        <f t="shared" ref="AS37" si="221">$AG$6</f>
        <v>&lt;&gt;*18001*</v>
      </c>
      <c r="AT37" s="3" t="str">
        <f t="shared" ref="AT37" si="222">$AH$6</f>
        <v>*4397*</v>
      </c>
      <c r="AU37" s="3" t="str">
        <f t="shared" si="6"/>
        <v>*45001*</v>
      </c>
      <c r="AV37" s="5">
        <f>$A$37</f>
        <v>28</v>
      </c>
      <c r="AW37" s="2" t="s">
        <v>541</v>
      </c>
      <c r="AX37" s="4" t="s">
        <v>539</v>
      </c>
      <c r="AY37" s="2" t="s">
        <v>541</v>
      </c>
      <c r="AZ37" s="2" t="s">
        <v>541</v>
      </c>
      <c r="BA37" s="2" t="s">
        <v>541</v>
      </c>
      <c r="BB37" s="4" t="s">
        <v>539</v>
      </c>
      <c r="BC37" s="3" t="str">
        <f>$A$6</f>
        <v>*18001*</v>
      </c>
      <c r="BD37" s="1" t="str">
        <f>$A$37&amp;";*"</f>
        <v>28;*</v>
      </c>
      <c r="BE37" s="3" t="str">
        <f t="shared" ref="BE37" si="223">$AG$6</f>
        <v>&lt;&gt;*18001*</v>
      </c>
      <c r="BF37" s="3" t="str">
        <f t="shared" ref="BF37" si="224">$AH$6</f>
        <v>*4397*</v>
      </c>
      <c r="BG37" s="3" t="str">
        <f t="shared" si="7"/>
        <v>*45001*</v>
      </c>
      <c r="BH37" s="1" t="str">
        <f>$A$37&amp;";*"</f>
        <v>28;*</v>
      </c>
      <c r="BI37" s="2" t="s">
        <v>541</v>
      </c>
      <c r="BJ37" s="4" t="s">
        <v>539</v>
      </c>
      <c r="BK37" s="2" t="s">
        <v>541</v>
      </c>
      <c r="BL37" s="2" t="s">
        <v>541</v>
      </c>
      <c r="BM37" s="2" t="s">
        <v>541</v>
      </c>
      <c r="BN37" s="4" t="s">
        <v>539</v>
      </c>
      <c r="BO37" s="3" t="str">
        <f t="shared" ref="BO37" si="225">$AA$6</f>
        <v>*18001*</v>
      </c>
      <c r="BP37" s="5" t="str">
        <f>"*;"&amp;$A37</f>
        <v>*;28</v>
      </c>
      <c r="BQ37" s="3" t="str">
        <f t="shared" ref="BQ37" si="226">$AG$6</f>
        <v>&lt;&gt;*18001*</v>
      </c>
      <c r="BR37" s="3" t="str">
        <f t="shared" ref="BR37" si="227">$AH$6</f>
        <v>*4397*</v>
      </c>
      <c r="BS37" s="3" t="str">
        <f t="shared" si="9"/>
        <v>*45001*</v>
      </c>
      <c r="BT37" s="5" t="str">
        <f>"*;"&amp;$A37</f>
        <v>*;28</v>
      </c>
    </row>
    <row r="38" spans="1:72" ht="15" customHeight="1" x14ac:dyDescent="0.35">
      <c r="A38" s="48">
        <v>29</v>
      </c>
      <c r="B38" s="65"/>
      <c r="C38" s="7">
        <f t="shared" si="0"/>
        <v>66</v>
      </c>
      <c r="D38" s="53" t="s">
        <v>2149</v>
      </c>
      <c r="AA38" s="1">
        <f>DCOUNTA([0]!BDECate9000,1,AK37:AL38)</f>
        <v>0</v>
      </c>
      <c r="AB38" s="1">
        <f>DCOUNTA([0]!BDECate9000,1,AW37:AX38)</f>
        <v>0</v>
      </c>
      <c r="AC38" s="1">
        <f>DCOUNTA([0]!BDECate9000,1,BI37:BJ38)</f>
        <v>0</v>
      </c>
      <c r="AD38" s="1">
        <f>DCOUNTA([0]!BDECate9000,1,AO37:AP38)</f>
        <v>38</v>
      </c>
      <c r="AE38" s="1">
        <f>DCOUNTA([0]!BDECate9000,1,BA37:BB38)</f>
        <v>7</v>
      </c>
      <c r="AF38" s="1">
        <f>DCOUNTA([0]!BDECate9000,1,BM37:BN38)</f>
        <v>21</v>
      </c>
      <c r="AG38" s="1">
        <f>DCOUNTA([0]!BDECate9000,1,AL37:AN38)</f>
        <v>0</v>
      </c>
      <c r="AH38" s="1">
        <f>DCOUNTA([0]!BDECate9000,1,AX37:AZ38)</f>
        <v>0</v>
      </c>
      <c r="AI38" s="1">
        <f>DCOUNTA([0]!BDECate9000,1,BJ37:BL38)</f>
        <v>0</v>
      </c>
      <c r="AK38" s="3" t="str">
        <f t="shared" ref="AK38" si="228">$AA$6</f>
        <v>*18001*</v>
      </c>
      <c r="AL38" s="5">
        <f>$A$38</f>
        <v>29</v>
      </c>
      <c r="AM38" s="3" t="str">
        <f t="shared" ref="AM38" si="229">$AG$6</f>
        <v>&lt;&gt;*18001*</v>
      </c>
      <c r="AN38" s="3" t="str">
        <f t="shared" ref="AN38" si="230">$AH$6</f>
        <v>*4397*</v>
      </c>
      <c r="AO38" s="3" t="str">
        <f t="shared" si="131"/>
        <v>*45001*</v>
      </c>
      <c r="AP38" s="5">
        <f>$A$38</f>
        <v>29</v>
      </c>
      <c r="AQ38" s="2" t="s">
        <v>541</v>
      </c>
      <c r="AR38" s="4" t="s">
        <v>539</v>
      </c>
      <c r="AS38" s="2" t="s">
        <v>541</v>
      </c>
      <c r="AT38" s="2" t="s">
        <v>541</v>
      </c>
      <c r="AU38" s="2" t="s">
        <v>541</v>
      </c>
      <c r="AV38" s="4" t="s">
        <v>539</v>
      </c>
      <c r="AW38" s="3" t="str">
        <f t="shared" ref="AW38" si="231">$AA$6</f>
        <v>*18001*</v>
      </c>
      <c r="AX38" s="1" t="str">
        <f>$A$38&amp;";*"</f>
        <v>29;*</v>
      </c>
      <c r="AY38" s="3" t="str">
        <f t="shared" ref="AY38" si="232">$AG$6</f>
        <v>&lt;&gt;*18001*</v>
      </c>
      <c r="AZ38" s="3" t="str">
        <f t="shared" ref="AZ38" si="233">$AH$6</f>
        <v>*4397*</v>
      </c>
      <c r="BA38" s="3" t="str">
        <f t="shared" si="3"/>
        <v>*45001*</v>
      </c>
      <c r="BB38" s="1" t="str">
        <f>$A$38&amp;";*"</f>
        <v>29;*</v>
      </c>
      <c r="BC38" s="2" t="s">
        <v>541</v>
      </c>
      <c r="BD38" s="4" t="s">
        <v>539</v>
      </c>
      <c r="BE38" s="2" t="s">
        <v>541</v>
      </c>
      <c r="BF38" s="2" t="s">
        <v>541</v>
      </c>
      <c r="BG38" s="2" t="s">
        <v>541</v>
      </c>
      <c r="BH38" s="4" t="s">
        <v>539</v>
      </c>
      <c r="BI38" s="3" t="str">
        <f>$A$6</f>
        <v>*18001*</v>
      </c>
      <c r="BJ38" s="5" t="str">
        <f>"*;"&amp;$A38</f>
        <v>*;29</v>
      </c>
      <c r="BK38" s="3" t="str">
        <f t="shared" ref="BK38" si="234">$AG$6</f>
        <v>&lt;&gt;*18001*</v>
      </c>
      <c r="BL38" s="3" t="str">
        <f t="shared" ref="BL38" si="235">$AH$6</f>
        <v>*4397*</v>
      </c>
      <c r="BM38" s="3" t="str">
        <f t="shared" si="4"/>
        <v>*45001*</v>
      </c>
      <c r="BN38" s="5" t="str">
        <f>"*;"&amp;$A38</f>
        <v>*;29</v>
      </c>
      <c r="BO38" s="2" t="s">
        <v>541</v>
      </c>
      <c r="BP38" s="4" t="s">
        <v>539</v>
      </c>
      <c r="BQ38" s="2" t="s">
        <v>541</v>
      </c>
      <c r="BR38" s="2" t="s">
        <v>541</v>
      </c>
      <c r="BS38" s="2" t="s">
        <v>541</v>
      </c>
      <c r="BT38" s="4" t="s">
        <v>539</v>
      </c>
    </row>
    <row r="39" spans="1:72" ht="15" customHeight="1" x14ac:dyDescent="0.35">
      <c r="A39" s="48">
        <v>30</v>
      </c>
      <c r="B39" s="65"/>
      <c r="C39" s="7">
        <f t="shared" si="0"/>
        <v>11</v>
      </c>
      <c r="D39" s="53" t="s">
        <v>2150</v>
      </c>
      <c r="AA39" s="1">
        <f>DCOUNTA([0]!BDECate9000,1,AQ38:AR39)</f>
        <v>0</v>
      </c>
      <c r="AB39" s="1">
        <f>DCOUNTA([0]!BDECate9000,1,BC38:BD39)</f>
        <v>0</v>
      </c>
      <c r="AC39" s="1">
        <f>DCOUNTA([0]!BDECate9000,1,BO38:BP39)</f>
        <v>0</v>
      </c>
      <c r="AD39" s="1">
        <f>DCOUNTA([0]!BDECate9000,1,AU38:AV39)</f>
        <v>10</v>
      </c>
      <c r="AE39" s="1">
        <f>DCOUNTA([0]!BDECate9000,1,BG38:BH39)</f>
        <v>0</v>
      </c>
      <c r="AF39" s="1">
        <f>DCOUNTA([0]!BDECate9000,1,BS38:BT39)</f>
        <v>1</v>
      </c>
      <c r="AG39" s="1">
        <f>DCOUNTA([0]!BDECate9000,1,AR38:AT39)</f>
        <v>0</v>
      </c>
      <c r="AH39" s="1">
        <f>DCOUNTA([0]!BDECate9000,1,BD38:BF39)</f>
        <v>0</v>
      </c>
      <c r="AI39" s="1">
        <f>DCOUNTA([0]!BDECate9000,1,BP38:BR39)</f>
        <v>0</v>
      </c>
      <c r="AK39" s="2" t="s">
        <v>541</v>
      </c>
      <c r="AL39" s="4" t="s">
        <v>539</v>
      </c>
      <c r="AM39" s="2" t="s">
        <v>541</v>
      </c>
      <c r="AN39" s="2" t="s">
        <v>541</v>
      </c>
      <c r="AO39" s="2" t="s">
        <v>541</v>
      </c>
      <c r="AP39" s="4" t="s">
        <v>539</v>
      </c>
      <c r="AQ39" s="3" t="str">
        <f t="shared" ref="AQ39" si="236">$AA$6</f>
        <v>*18001*</v>
      </c>
      <c r="AR39" s="5">
        <f>$A$39</f>
        <v>30</v>
      </c>
      <c r="AS39" s="3" t="str">
        <f t="shared" ref="AS39" si="237">$AG$6</f>
        <v>&lt;&gt;*18001*</v>
      </c>
      <c r="AT39" s="3" t="str">
        <f t="shared" ref="AT39" si="238">$AH$6</f>
        <v>*4397*</v>
      </c>
      <c r="AU39" s="3" t="str">
        <f t="shared" si="6"/>
        <v>*45001*</v>
      </c>
      <c r="AV39" s="5">
        <f>$A$39</f>
        <v>30</v>
      </c>
      <c r="AW39" s="2" t="s">
        <v>541</v>
      </c>
      <c r="AX39" s="4" t="s">
        <v>539</v>
      </c>
      <c r="AY39" s="2" t="s">
        <v>541</v>
      </c>
      <c r="AZ39" s="2" t="s">
        <v>541</v>
      </c>
      <c r="BA39" s="2" t="s">
        <v>541</v>
      </c>
      <c r="BB39" s="4" t="s">
        <v>539</v>
      </c>
      <c r="BC39" s="3" t="str">
        <f>$A$6</f>
        <v>*18001*</v>
      </c>
      <c r="BD39" s="1" t="str">
        <f>$A$39&amp;";*"</f>
        <v>30;*</v>
      </c>
      <c r="BE39" s="3" t="str">
        <f t="shared" ref="BE39" si="239">$AG$6</f>
        <v>&lt;&gt;*18001*</v>
      </c>
      <c r="BF39" s="3" t="str">
        <f t="shared" ref="BF39" si="240">$AH$6</f>
        <v>*4397*</v>
      </c>
      <c r="BG39" s="3" t="str">
        <f t="shared" si="7"/>
        <v>*45001*</v>
      </c>
      <c r="BH39" s="1" t="str">
        <f>$A$39&amp;";*"</f>
        <v>30;*</v>
      </c>
      <c r="BI39" s="2" t="s">
        <v>541</v>
      </c>
      <c r="BJ39" s="4" t="s">
        <v>539</v>
      </c>
      <c r="BK39" s="2" t="s">
        <v>541</v>
      </c>
      <c r="BL39" s="2" t="s">
        <v>541</v>
      </c>
      <c r="BM39" s="2" t="s">
        <v>541</v>
      </c>
      <c r="BN39" s="4" t="s">
        <v>539</v>
      </c>
      <c r="BO39" s="3" t="str">
        <f t="shared" ref="BO39" si="241">$AA$6</f>
        <v>*18001*</v>
      </c>
      <c r="BP39" s="5" t="str">
        <f>"*;"&amp;$A39</f>
        <v>*;30</v>
      </c>
      <c r="BQ39" s="3" t="str">
        <f t="shared" ref="BQ39" si="242">$AG$6</f>
        <v>&lt;&gt;*18001*</v>
      </c>
      <c r="BR39" s="3" t="str">
        <f t="shared" ref="BR39" si="243">$AH$6</f>
        <v>*4397*</v>
      </c>
      <c r="BS39" s="3" t="str">
        <f t="shared" si="9"/>
        <v>*45001*</v>
      </c>
      <c r="BT39" s="5" t="str">
        <f>"*;"&amp;$A39</f>
        <v>*;30</v>
      </c>
    </row>
    <row r="40" spans="1:72" ht="15" customHeight="1" x14ac:dyDescent="0.35">
      <c r="A40" s="48">
        <v>31</v>
      </c>
      <c r="B40" s="65"/>
      <c r="C40" s="7">
        <f t="shared" si="0"/>
        <v>74</v>
      </c>
      <c r="D40" s="53" t="s">
        <v>2151</v>
      </c>
      <c r="AA40" s="1">
        <f>DCOUNTA([0]!BDECate9000,1,AK39:AL40)</f>
        <v>0</v>
      </c>
      <c r="AB40" s="1">
        <f>DCOUNTA([0]!BDECate9000,1,AW39:AX40)</f>
        <v>0</v>
      </c>
      <c r="AC40" s="1">
        <f>DCOUNTA([0]!BDECate9000,1,BI39:BJ40)</f>
        <v>0</v>
      </c>
      <c r="AD40" s="1">
        <f>DCOUNTA([0]!BDECate9000,1,AO39:AP40)</f>
        <v>62</v>
      </c>
      <c r="AE40" s="1">
        <f>DCOUNTA([0]!BDECate9000,1,BA39:BB40)</f>
        <v>4</v>
      </c>
      <c r="AF40" s="1">
        <f>DCOUNTA([0]!BDECate9000,1,BM39:BN40)</f>
        <v>8</v>
      </c>
      <c r="AG40" s="1">
        <f>DCOUNTA([0]!BDECate9000,1,AL39:AN40)</f>
        <v>0</v>
      </c>
      <c r="AH40" s="1">
        <f>DCOUNTA([0]!BDECate9000,1,AX39:AZ40)</f>
        <v>0</v>
      </c>
      <c r="AI40" s="1">
        <f>DCOUNTA([0]!BDECate9000,1,BJ39:BL40)</f>
        <v>0</v>
      </c>
      <c r="AK40" s="3" t="str">
        <f t="shared" ref="AK40" si="244">$AA$6</f>
        <v>*18001*</v>
      </c>
      <c r="AL40" s="5">
        <f>$A$40</f>
        <v>31</v>
      </c>
      <c r="AM40" s="3" t="str">
        <f t="shared" ref="AM40" si="245">$AG$6</f>
        <v>&lt;&gt;*18001*</v>
      </c>
      <c r="AN40" s="3" t="str">
        <f t="shared" ref="AN40" si="246">$AH$6</f>
        <v>*4397*</v>
      </c>
      <c r="AO40" s="3" t="str">
        <f t="shared" si="148"/>
        <v>*45001*</v>
      </c>
      <c r="AP40" s="5">
        <f>$A$40</f>
        <v>31</v>
      </c>
      <c r="AQ40" s="2" t="s">
        <v>541</v>
      </c>
      <c r="AR40" s="4" t="s">
        <v>539</v>
      </c>
      <c r="AS40" s="2" t="s">
        <v>541</v>
      </c>
      <c r="AT40" s="2" t="s">
        <v>541</v>
      </c>
      <c r="AU40" s="2" t="s">
        <v>541</v>
      </c>
      <c r="AV40" s="4" t="s">
        <v>539</v>
      </c>
      <c r="AW40" s="3" t="str">
        <f t="shared" ref="AW40" si="247">$AA$6</f>
        <v>*18001*</v>
      </c>
      <c r="AX40" s="1" t="str">
        <f>$A$40&amp;";*"</f>
        <v>31;*</v>
      </c>
      <c r="AY40" s="3" t="str">
        <f t="shared" ref="AY40" si="248">$AG$6</f>
        <v>&lt;&gt;*18001*</v>
      </c>
      <c r="AZ40" s="3" t="str">
        <f t="shared" ref="AZ40" si="249">$AH$6</f>
        <v>*4397*</v>
      </c>
      <c r="BA40" s="3" t="str">
        <f t="shared" si="3"/>
        <v>*45001*</v>
      </c>
      <c r="BB40" s="1" t="str">
        <f>$A$40&amp;";*"</f>
        <v>31;*</v>
      </c>
      <c r="BC40" s="2" t="s">
        <v>541</v>
      </c>
      <c r="BD40" s="4" t="s">
        <v>539</v>
      </c>
      <c r="BE40" s="2" t="s">
        <v>541</v>
      </c>
      <c r="BF40" s="2" t="s">
        <v>541</v>
      </c>
      <c r="BG40" s="2" t="s">
        <v>541</v>
      </c>
      <c r="BH40" s="4" t="s">
        <v>539</v>
      </c>
      <c r="BI40" s="3" t="str">
        <f>$A$6</f>
        <v>*18001*</v>
      </c>
      <c r="BJ40" s="5" t="str">
        <f>"*;"&amp;$A40</f>
        <v>*;31</v>
      </c>
      <c r="BK40" s="3" t="str">
        <f t="shared" ref="BK40" si="250">$AG$6</f>
        <v>&lt;&gt;*18001*</v>
      </c>
      <c r="BL40" s="3" t="str">
        <f t="shared" ref="BL40" si="251">$AH$6</f>
        <v>*4397*</v>
      </c>
      <c r="BM40" s="3" t="str">
        <f t="shared" si="4"/>
        <v>*45001*</v>
      </c>
      <c r="BN40" s="5" t="str">
        <f>"*;"&amp;$A40</f>
        <v>*;31</v>
      </c>
      <c r="BO40" s="2" t="s">
        <v>541</v>
      </c>
      <c r="BP40" s="4" t="s">
        <v>539</v>
      </c>
      <c r="BQ40" s="2" t="s">
        <v>541</v>
      </c>
      <c r="BR40" s="2" t="s">
        <v>541</v>
      </c>
      <c r="BS40" s="2" t="s">
        <v>541</v>
      </c>
      <c r="BT40" s="4" t="s">
        <v>539</v>
      </c>
    </row>
    <row r="41" spans="1:72" ht="15" customHeight="1" x14ac:dyDescent="0.35">
      <c r="A41" s="48">
        <v>32</v>
      </c>
      <c r="B41" s="65"/>
      <c r="C41" s="7">
        <f t="shared" si="0"/>
        <v>13</v>
      </c>
      <c r="D41" s="53" t="s">
        <v>2152</v>
      </c>
      <c r="AA41" s="1">
        <f>DCOUNTA([0]!BDECate9000,1,AQ40:AR41)</f>
        <v>0</v>
      </c>
      <c r="AB41" s="1">
        <f>DCOUNTA([0]!BDECate9000,1,BC40:BD41)</f>
        <v>0</v>
      </c>
      <c r="AC41" s="1">
        <f>DCOUNTA([0]!BDECate9000,1,BO40:BP41)</f>
        <v>0</v>
      </c>
      <c r="AD41" s="1">
        <f>DCOUNTA([0]!BDECate9000,1,AU40:AV41)</f>
        <v>5</v>
      </c>
      <c r="AE41" s="1">
        <f>DCOUNTA([0]!BDECate9000,1,BG40:BH41)</f>
        <v>2</v>
      </c>
      <c r="AF41" s="1">
        <f>DCOUNTA([0]!BDECate9000,1,BS40:BT41)</f>
        <v>6</v>
      </c>
      <c r="AG41" s="1">
        <f>DCOUNTA([0]!BDECate9000,1,AR40:AT41)</f>
        <v>0</v>
      </c>
      <c r="AH41" s="1">
        <f>DCOUNTA([0]!BDECate9000,1,BD40:BF41)</f>
        <v>0</v>
      </c>
      <c r="AI41" s="1">
        <f>DCOUNTA([0]!BDECate9000,1,BP40:BR41)</f>
        <v>0</v>
      </c>
      <c r="AK41" s="2" t="s">
        <v>541</v>
      </c>
      <c r="AL41" s="4" t="s">
        <v>539</v>
      </c>
      <c r="AM41" s="2" t="s">
        <v>541</v>
      </c>
      <c r="AN41" s="2" t="s">
        <v>541</v>
      </c>
      <c r="AO41" s="2" t="s">
        <v>541</v>
      </c>
      <c r="AP41" s="4" t="s">
        <v>539</v>
      </c>
      <c r="AQ41" s="3" t="str">
        <f t="shared" ref="AQ41" si="252">$AA$6</f>
        <v>*18001*</v>
      </c>
      <c r="AR41" s="5">
        <f>$A$41</f>
        <v>32</v>
      </c>
      <c r="AS41" s="3" t="str">
        <f t="shared" ref="AS41" si="253">$AG$6</f>
        <v>&lt;&gt;*18001*</v>
      </c>
      <c r="AT41" s="3" t="str">
        <f t="shared" ref="AT41" si="254">$AH$6</f>
        <v>*4397*</v>
      </c>
      <c r="AU41" s="3" t="str">
        <f t="shared" si="6"/>
        <v>*45001*</v>
      </c>
      <c r="AV41" s="5">
        <f>$A$41</f>
        <v>32</v>
      </c>
      <c r="AW41" s="2" t="s">
        <v>541</v>
      </c>
      <c r="AX41" s="4" t="s">
        <v>539</v>
      </c>
      <c r="AY41" s="2" t="s">
        <v>541</v>
      </c>
      <c r="AZ41" s="2" t="s">
        <v>541</v>
      </c>
      <c r="BA41" s="2" t="s">
        <v>541</v>
      </c>
      <c r="BB41" s="4" t="s">
        <v>539</v>
      </c>
      <c r="BC41" s="3" t="str">
        <f>$A$6</f>
        <v>*18001*</v>
      </c>
      <c r="BD41" s="1" t="str">
        <f>$A$41&amp;";*"</f>
        <v>32;*</v>
      </c>
      <c r="BE41" s="3" t="str">
        <f t="shared" ref="BE41" si="255">$AG$6</f>
        <v>&lt;&gt;*18001*</v>
      </c>
      <c r="BF41" s="3" t="str">
        <f t="shared" ref="BF41" si="256">$AH$6</f>
        <v>*4397*</v>
      </c>
      <c r="BG41" s="3" t="str">
        <f t="shared" si="7"/>
        <v>*45001*</v>
      </c>
      <c r="BH41" s="1" t="str">
        <f>$A$41&amp;";*"</f>
        <v>32;*</v>
      </c>
      <c r="BI41" s="2" t="s">
        <v>541</v>
      </c>
      <c r="BJ41" s="4" t="s">
        <v>539</v>
      </c>
      <c r="BK41" s="2" t="s">
        <v>541</v>
      </c>
      <c r="BL41" s="2" t="s">
        <v>541</v>
      </c>
      <c r="BM41" s="2" t="s">
        <v>541</v>
      </c>
      <c r="BN41" s="4" t="s">
        <v>539</v>
      </c>
      <c r="BO41" s="3" t="str">
        <f t="shared" ref="BO41" si="257">$AA$6</f>
        <v>*18001*</v>
      </c>
      <c r="BP41" s="5" t="str">
        <f>"*;"&amp;$A41</f>
        <v>*;32</v>
      </c>
      <c r="BQ41" s="3" t="str">
        <f t="shared" ref="BQ41" si="258">$AG$6</f>
        <v>&lt;&gt;*18001*</v>
      </c>
      <c r="BR41" s="3" t="str">
        <f t="shared" ref="BR41" si="259">$AH$6</f>
        <v>*4397*</v>
      </c>
      <c r="BS41" s="3" t="str">
        <f t="shared" si="9"/>
        <v>*45001*</v>
      </c>
      <c r="BT41" s="5" t="str">
        <f>"*;"&amp;$A41</f>
        <v>*;32</v>
      </c>
    </row>
    <row r="42" spans="1:72" ht="15" customHeight="1" x14ac:dyDescent="0.35">
      <c r="A42" s="48">
        <v>33</v>
      </c>
      <c r="B42" s="65"/>
      <c r="C42" s="7">
        <f t="shared" si="0"/>
        <v>4</v>
      </c>
      <c r="D42" s="53" t="s">
        <v>2153</v>
      </c>
      <c r="AA42" s="1">
        <f>DCOUNTA([0]!BDECate9000,1,AK41:AL42)</f>
        <v>0</v>
      </c>
      <c r="AB42" s="1">
        <f>DCOUNTA([0]!BDECate9000,1,AW41:AX42)</f>
        <v>0</v>
      </c>
      <c r="AC42" s="1">
        <f>DCOUNTA([0]!BDECate9000,1,BI41:BJ42)</f>
        <v>0</v>
      </c>
      <c r="AD42" s="1">
        <f>DCOUNTA([0]!BDECate9000,1,AO41:AP42)</f>
        <v>3</v>
      </c>
      <c r="AE42" s="1">
        <f>DCOUNTA([0]!BDECate9000,1,BA41:BB42)</f>
        <v>0</v>
      </c>
      <c r="AF42" s="1">
        <f>DCOUNTA([0]!BDECate9000,1,BM41:BN42)</f>
        <v>1</v>
      </c>
      <c r="AG42" s="1">
        <f>DCOUNTA([0]!BDECate9000,1,AL41:AN42)</f>
        <v>0</v>
      </c>
      <c r="AH42" s="1">
        <f>DCOUNTA([0]!BDECate9000,1,AX41:AZ42)</f>
        <v>0</v>
      </c>
      <c r="AI42" s="1">
        <f>DCOUNTA([0]!BDECate9000,1,BJ41:BL42)</f>
        <v>0</v>
      </c>
      <c r="AK42" s="3" t="str">
        <f t="shared" ref="AK42" si="260">$AA$6</f>
        <v>*18001*</v>
      </c>
      <c r="AL42" s="5">
        <f>$A$42</f>
        <v>33</v>
      </c>
      <c r="AM42" s="3" t="str">
        <f t="shared" ref="AM42" si="261">$AG$6</f>
        <v>&lt;&gt;*18001*</v>
      </c>
      <c r="AN42" s="3" t="str">
        <f t="shared" ref="AN42" si="262">$AH$6</f>
        <v>*4397*</v>
      </c>
      <c r="AO42" s="3" t="str">
        <f t="shared" si="165"/>
        <v>*45001*</v>
      </c>
      <c r="AP42" s="5">
        <f>$A$42</f>
        <v>33</v>
      </c>
      <c r="AQ42" s="2" t="s">
        <v>541</v>
      </c>
      <c r="AR42" s="4" t="s">
        <v>539</v>
      </c>
      <c r="AS42" s="2" t="s">
        <v>541</v>
      </c>
      <c r="AT42" s="2" t="s">
        <v>541</v>
      </c>
      <c r="AU42" s="2" t="s">
        <v>541</v>
      </c>
      <c r="AV42" s="4" t="s">
        <v>539</v>
      </c>
      <c r="AW42" s="3" t="str">
        <f t="shared" ref="AW42" si="263">$AA$6</f>
        <v>*18001*</v>
      </c>
      <c r="AX42" s="1" t="str">
        <f>$A$42&amp;";*"</f>
        <v>33;*</v>
      </c>
      <c r="AY42" s="3" t="str">
        <f t="shared" ref="AY42" si="264">$AG$6</f>
        <v>&lt;&gt;*18001*</v>
      </c>
      <c r="AZ42" s="3" t="str">
        <f t="shared" ref="AZ42" si="265">$AH$6</f>
        <v>*4397*</v>
      </c>
      <c r="BA42" s="3" t="str">
        <f t="shared" si="3"/>
        <v>*45001*</v>
      </c>
      <c r="BB42" s="1" t="str">
        <f>$A$42&amp;";*"</f>
        <v>33;*</v>
      </c>
      <c r="BC42" s="2" t="s">
        <v>541</v>
      </c>
      <c r="BD42" s="4" t="s">
        <v>539</v>
      </c>
      <c r="BE42" s="2" t="s">
        <v>541</v>
      </c>
      <c r="BF42" s="2" t="s">
        <v>541</v>
      </c>
      <c r="BG42" s="2" t="s">
        <v>541</v>
      </c>
      <c r="BH42" s="4" t="s">
        <v>539</v>
      </c>
      <c r="BI42" s="3" t="str">
        <f>$A$6</f>
        <v>*18001*</v>
      </c>
      <c r="BJ42" s="5" t="str">
        <f>"*;"&amp;$A42</f>
        <v>*;33</v>
      </c>
      <c r="BK42" s="3" t="str">
        <f t="shared" ref="BK42" si="266">$AG$6</f>
        <v>&lt;&gt;*18001*</v>
      </c>
      <c r="BL42" s="3" t="str">
        <f t="shared" ref="BL42" si="267">$AH$6</f>
        <v>*4397*</v>
      </c>
      <c r="BM42" s="3" t="str">
        <f t="shared" si="4"/>
        <v>*45001*</v>
      </c>
      <c r="BN42" s="5" t="str">
        <f>"*;"&amp;$A42</f>
        <v>*;33</v>
      </c>
      <c r="BO42" s="2" t="s">
        <v>541</v>
      </c>
      <c r="BP42" s="4" t="s">
        <v>539</v>
      </c>
      <c r="BQ42" s="2" t="s">
        <v>541</v>
      </c>
      <c r="BR42" s="2" t="s">
        <v>541</v>
      </c>
      <c r="BS42" s="2" t="s">
        <v>541</v>
      </c>
      <c r="BT42" s="4" t="s">
        <v>539</v>
      </c>
    </row>
    <row r="43" spans="1:72" ht="15" customHeight="1" x14ac:dyDescent="0.35">
      <c r="A43" s="48">
        <v>34</v>
      </c>
      <c r="B43" s="65"/>
      <c r="C43" s="7">
        <f t="shared" si="0"/>
        <v>79</v>
      </c>
      <c r="D43" s="53" t="s">
        <v>2154</v>
      </c>
      <c r="AA43" s="1">
        <f>DCOUNTA([0]!BDECate9000,1,AQ42:AR43)</f>
        <v>0</v>
      </c>
      <c r="AB43" s="1">
        <f>DCOUNTA([0]!BDECate9000,1,BC42:BD43)</f>
        <v>0</v>
      </c>
      <c r="AC43" s="1">
        <f>DCOUNTA([0]!BDECate9000,1,BO42:BP43)</f>
        <v>0</v>
      </c>
      <c r="AD43" s="1">
        <f>DCOUNTA([0]!BDECate9000,1,AU42:AV43)</f>
        <v>44</v>
      </c>
      <c r="AE43" s="1">
        <f>DCOUNTA([0]!BDECate9000,1,BG42:BH43)</f>
        <v>7</v>
      </c>
      <c r="AF43" s="1">
        <f>DCOUNTA([0]!BDECate9000,1,BS42:BT43)</f>
        <v>28</v>
      </c>
      <c r="AG43" s="1">
        <f>DCOUNTA([0]!BDECate9000,1,AR42:AT43)</f>
        <v>0</v>
      </c>
      <c r="AH43" s="1">
        <f>DCOUNTA([0]!BDECate9000,1,BD42:BF43)</f>
        <v>0</v>
      </c>
      <c r="AI43" s="1">
        <f>DCOUNTA([0]!BDECate9000,1,BP42:BR43)</f>
        <v>0</v>
      </c>
      <c r="AK43" s="2" t="s">
        <v>541</v>
      </c>
      <c r="AL43" s="4" t="s">
        <v>539</v>
      </c>
      <c r="AM43" s="2" t="s">
        <v>541</v>
      </c>
      <c r="AN43" s="2" t="s">
        <v>541</v>
      </c>
      <c r="AO43" s="2" t="s">
        <v>541</v>
      </c>
      <c r="AP43" s="4" t="s">
        <v>539</v>
      </c>
      <c r="AQ43" s="3" t="str">
        <f t="shared" ref="AQ43" si="268">$AA$6</f>
        <v>*18001*</v>
      </c>
      <c r="AR43" s="5">
        <f>$A$43</f>
        <v>34</v>
      </c>
      <c r="AS43" s="3" t="str">
        <f t="shared" ref="AS43" si="269">$AG$6</f>
        <v>&lt;&gt;*18001*</v>
      </c>
      <c r="AT43" s="3" t="str">
        <f t="shared" ref="AT43" si="270">$AH$6</f>
        <v>*4397*</v>
      </c>
      <c r="AU43" s="3" t="str">
        <f t="shared" si="6"/>
        <v>*45001*</v>
      </c>
      <c r="AV43" s="5">
        <f>$A$43</f>
        <v>34</v>
      </c>
      <c r="AW43" s="2" t="s">
        <v>541</v>
      </c>
      <c r="AX43" s="4" t="s">
        <v>539</v>
      </c>
      <c r="AY43" s="2" t="s">
        <v>541</v>
      </c>
      <c r="AZ43" s="2" t="s">
        <v>541</v>
      </c>
      <c r="BA43" s="2" t="s">
        <v>541</v>
      </c>
      <c r="BB43" s="4" t="s">
        <v>539</v>
      </c>
      <c r="BC43" s="3" t="str">
        <f>$A$6</f>
        <v>*18001*</v>
      </c>
      <c r="BD43" s="1" t="str">
        <f>$A$43&amp;";*"</f>
        <v>34;*</v>
      </c>
      <c r="BE43" s="3" t="str">
        <f t="shared" ref="BE43" si="271">$AG$6</f>
        <v>&lt;&gt;*18001*</v>
      </c>
      <c r="BF43" s="3" t="str">
        <f t="shared" ref="BF43" si="272">$AH$6</f>
        <v>*4397*</v>
      </c>
      <c r="BG43" s="3" t="str">
        <f t="shared" si="7"/>
        <v>*45001*</v>
      </c>
      <c r="BH43" s="1" t="str">
        <f>$A$43&amp;";*"</f>
        <v>34;*</v>
      </c>
      <c r="BI43" s="2" t="s">
        <v>541</v>
      </c>
      <c r="BJ43" s="4" t="s">
        <v>539</v>
      </c>
      <c r="BK43" s="2" t="s">
        <v>541</v>
      </c>
      <c r="BL43" s="2" t="s">
        <v>541</v>
      </c>
      <c r="BM43" s="2" t="s">
        <v>541</v>
      </c>
      <c r="BN43" s="4" t="s">
        <v>539</v>
      </c>
      <c r="BO43" s="3" t="str">
        <f t="shared" ref="BO43" si="273">$AA$6</f>
        <v>*18001*</v>
      </c>
      <c r="BP43" s="5" t="str">
        <f>"*;"&amp;$A43</f>
        <v>*;34</v>
      </c>
      <c r="BQ43" s="3" t="str">
        <f t="shared" ref="BQ43" si="274">$AG$6</f>
        <v>&lt;&gt;*18001*</v>
      </c>
      <c r="BR43" s="3" t="str">
        <f t="shared" ref="BR43" si="275">$AH$6</f>
        <v>*4397*</v>
      </c>
      <c r="BS43" s="3" t="str">
        <f t="shared" si="9"/>
        <v>*45001*</v>
      </c>
      <c r="BT43" s="5" t="str">
        <f>"*;"&amp;$A43</f>
        <v>*;34</v>
      </c>
    </row>
    <row r="44" spans="1:72" ht="15" customHeight="1" x14ac:dyDescent="0.35">
      <c r="A44" s="48">
        <v>35</v>
      </c>
      <c r="B44" s="65"/>
      <c r="C44" s="7">
        <f t="shared" si="0"/>
        <v>91</v>
      </c>
      <c r="D44" s="53" t="s">
        <v>2155</v>
      </c>
      <c r="AA44" s="1">
        <f>DCOUNTA([0]!BDECate9000,1,AK43:AL44)</f>
        <v>0</v>
      </c>
      <c r="AB44" s="1">
        <f>DCOUNTA([0]!BDECate9000,1,AW43:AX44)</f>
        <v>0</v>
      </c>
      <c r="AC44" s="1">
        <f>DCOUNTA([0]!BDECate9000,1,BI43:BJ44)</f>
        <v>0</v>
      </c>
      <c r="AD44" s="1">
        <f>DCOUNTA([0]!BDECate9000,1,AO43:AP44)</f>
        <v>54</v>
      </c>
      <c r="AE44" s="1">
        <f>DCOUNTA([0]!BDECate9000,1,BA43:BB44)</f>
        <v>6</v>
      </c>
      <c r="AF44" s="1">
        <f>DCOUNTA([0]!BDECate9000,1,BM43:BN44)</f>
        <v>31</v>
      </c>
      <c r="AG44" s="1">
        <f>DCOUNTA([0]!BDECate9000,1,AL43:AN44)</f>
        <v>0</v>
      </c>
      <c r="AH44" s="1">
        <f>DCOUNTA([0]!BDECate9000,1,AX43:AZ44)</f>
        <v>0</v>
      </c>
      <c r="AI44" s="1">
        <f>DCOUNTA([0]!BDECate9000,1,BJ43:BL44)</f>
        <v>0</v>
      </c>
      <c r="AK44" s="3" t="str">
        <f t="shared" ref="AK44" si="276">$AA$6</f>
        <v>*18001*</v>
      </c>
      <c r="AL44" s="5">
        <f>$A$44</f>
        <v>35</v>
      </c>
      <c r="AM44" s="3" t="str">
        <f t="shared" ref="AM44" si="277">$AG$6</f>
        <v>&lt;&gt;*18001*</v>
      </c>
      <c r="AN44" s="3" t="str">
        <f t="shared" ref="AN44" si="278">$AH$6</f>
        <v>*4397*</v>
      </c>
      <c r="AO44" s="3" t="str">
        <f t="shared" ref="AO44" si="279">$AD$6</f>
        <v>*45001*</v>
      </c>
      <c r="AP44" s="5">
        <f>$A$44</f>
        <v>35</v>
      </c>
      <c r="AQ44" s="2" t="s">
        <v>541</v>
      </c>
      <c r="AR44" s="4" t="s">
        <v>539</v>
      </c>
      <c r="AS44" s="2" t="s">
        <v>541</v>
      </c>
      <c r="AT44" s="2" t="s">
        <v>541</v>
      </c>
      <c r="AU44" s="2" t="s">
        <v>541</v>
      </c>
      <c r="AV44" s="4" t="s">
        <v>539</v>
      </c>
      <c r="AW44" s="3" t="str">
        <f t="shared" ref="AW44" si="280">$AA$6</f>
        <v>*18001*</v>
      </c>
      <c r="AX44" s="1" t="str">
        <f>$A$44&amp;";*"</f>
        <v>35;*</v>
      </c>
      <c r="AY44" s="3" t="str">
        <f t="shared" ref="AY44" si="281">$AG$6</f>
        <v>&lt;&gt;*18001*</v>
      </c>
      <c r="AZ44" s="3" t="str">
        <f t="shared" ref="AZ44" si="282">$AH$6</f>
        <v>*4397*</v>
      </c>
      <c r="BA44" s="3" t="str">
        <f t="shared" si="3"/>
        <v>*45001*</v>
      </c>
      <c r="BB44" s="1" t="str">
        <f>$A$44&amp;";*"</f>
        <v>35;*</v>
      </c>
      <c r="BC44" s="2" t="s">
        <v>541</v>
      </c>
      <c r="BD44" s="4" t="s">
        <v>539</v>
      </c>
      <c r="BE44" s="2" t="s">
        <v>541</v>
      </c>
      <c r="BF44" s="2" t="s">
        <v>541</v>
      </c>
      <c r="BG44" s="2" t="s">
        <v>541</v>
      </c>
      <c r="BH44" s="4" t="s">
        <v>539</v>
      </c>
      <c r="BI44" s="3" t="str">
        <f>$A$6</f>
        <v>*18001*</v>
      </c>
      <c r="BJ44" s="5" t="str">
        <f>"*;"&amp;$A44</f>
        <v>*;35</v>
      </c>
      <c r="BK44" s="3" t="str">
        <f t="shared" ref="BK44" si="283">$AG$6</f>
        <v>&lt;&gt;*18001*</v>
      </c>
      <c r="BL44" s="3" t="str">
        <f t="shared" ref="BL44" si="284">$AH$6</f>
        <v>*4397*</v>
      </c>
      <c r="BM44" s="3" t="str">
        <f t="shared" si="4"/>
        <v>*45001*</v>
      </c>
      <c r="BN44" s="5" t="str">
        <f>"*;"&amp;$A44</f>
        <v>*;35</v>
      </c>
      <c r="BO44" s="2" t="s">
        <v>541</v>
      </c>
      <c r="BP44" s="4" t="s">
        <v>539</v>
      </c>
      <c r="BQ44" s="2" t="s">
        <v>541</v>
      </c>
      <c r="BR44" s="2" t="s">
        <v>541</v>
      </c>
      <c r="BS44" s="2" t="s">
        <v>541</v>
      </c>
      <c r="BT44" s="4" t="s">
        <v>539</v>
      </c>
    </row>
    <row r="45" spans="1:72" ht="15" customHeight="1" x14ac:dyDescent="0.35">
      <c r="A45" s="48">
        <v>36</v>
      </c>
      <c r="B45" s="65"/>
      <c r="C45" s="7">
        <f t="shared" si="0"/>
        <v>6</v>
      </c>
      <c r="D45" s="53" t="s">
        <v>2156</v>
      </c>
      <c r="AA45" s="1">
        <f>DCOUNTA([0]!BDECate9000,1,AQ44:AR45)</f>
        <v>0</v>
      </c>
      <c r="AB45" s="1">
        <f>DCOUNTA([0]!BDECate9000,1,BC44:BD45)</f>
        <v>0</v>
      </c>
      <c r="AC45" s="1">
        <f>DCOUNTA([0]!BDECate9000,1,BO44:BP45)</f>
        <v>0</v>
      </c>
      <c r="AD45" s="1">
        <f>DCOUNTA([0]!BDECate9000,1,AU44:AV45)</f>
        <v>4</v>
      </c>
      <c r="AE45" s="1">
        <f>DCOUNTA([0]!BDECate9000,1,BG44:BH45)</f>
        <v>0</v>
      </c>
      <c r="AF45" s="1">
        <f>DCOUNTA([0]!BDECate9000,1,BS44:BT45)</f>
        <v>2</v>
      </c>
      <c r="AG45" s="1">
        <f>DCOUNTA([0]!BDECate9000,1,AR44:AT45)</f>
        <v>0</v>
      </c>
      <c r="AH45" s="1">
        <f>DCOUNTA([0]!BDECate9000,1,BD44:BF45)</f>
        <v>0</v>
      </c>
      <c r="AI45" s="1">
        <f>DCOUNTA([0]!BDECate9000,1,BP44:BR45)</f>
        <v>0</v>
      </c>
      <c r="AK45" s="2" t="s">
        <v>541</v>
      </c>
      <c r="AL45" s="4" t="s">
        <v>539</v>
      </c>
      <c r="AM45" s="2" t="s">
        <v>541</v>
      </c>
      <c r="AN45" s="2" t="s">
        <v>541</v>
      </c>
      <c r="AO45" s="2" t="s">
        <v>541</v>
      </c>
      <c r="AP45" s="4" t="s">
        <v>539</v>
      </c>
      <c r="AQ45" s="3" t="str">
        <f t="shared" ref="AQ45" si="285">$AA$6</f>
        <v>*18001*</v>
      </c>
      <c r="AR45" s="5">
        <f>$A$45</f>
        <v>36</v>
      </c>
      <c r="AS45" s="3" t="str">
        <f t="shared" ref="AS45" si="286">$AG$6</f>
        <v>&lt;&gt;*18001*</v>
      </c>
      <c r="AT45" s="3" t="str">
        <f t="shared" ref="AT45" si="287">$AH$6</f>
        <v>*4397*</v>
      </c>
      <c r="AU45" s="3" t="str">
        <f t="shared" si="6"/>
        <v>*45001*</v>
      </c>
      <c r="AV45" s="5">
        <f>$A$45</f>
        <v>36</v>
      </c>
      <c r="AW45" s="2" t="s">
        <v>541</v>
      </c>
      <c r="AX45" s="4" t="s">
        <v>539</v>
      </c>
      <c r="AY45" s="2" t="s">
        <v>541</v>
      </c>
      <c r="AZ45" s="2" t="s">
        <v>541</v>
      </c>
      <c r="BA45" s="2" t="s">
        <v>541</v>
      </c>
      <c r="BB45" s="4" t="s">
        <v>539</v>
      </c>
      <c r="BC45" s="3" t="str">
        <f>$A$6</f>
        <v>*18001*</v>
      </c>
      <c r="BD45" s="1" t="str">
        <f>$A$45&amp;";*"</f>
        <v>36;*</v>
      </c>
      <c r="BE45" s="3" t="str">
        <f t="shared" ref="BE45" si="288">$AG$6</f>
        <v>&lt;&gt;*18001*</v>
      </c>
      <c r="BF45" s="3" t="str">
        <f t="shared" ref="BF45" si="289">$AH$6</f>
        <v>*4397*</v>
      </c>
      <c r="BG45" s="3" t="str">
        <f t="shared" si="7"/>
        <v>*45001*</v>
      </c>
      <c r="BH45" s="1" t="str">
        <f>$A$45&amp;";*"</f>
        <v>36;*</v>
      </c>
      <c r="BI45" s="2" t="s">
        <v>541</v>
      </c>
      <c r="BJ45" s="4" t="s">
        <v>539</v>
      </c>
      <c r="BK45" s="2" t="s">
        <v>541</v>
      </c>
      <c r="BL45" s="2" t="s">
        <v>541</v>
      </c>
      <c r="BM45" s="2" t="s">
        <v>541</v>
      </c>
      <c r="BN45" s="4" t="s">
        <v>539</v>
      </c>
      <c r="BO45" s="3" t="str">
        <f t="shared" ref="BO45" si="290">$AA$6</f>
        <v>*18001*</v>
      </c>
      <c r="BP45" s="5" t="str">
        <f>"*;"&amp;$A45</f>
        <v>*;36</v>
      </c>
      <c r="BQ45" s="3" t="str">
        <f t="shared" ref="BQ45" si="291">$AG$6</f>
        <v>&lt;&gt;*18001*</v>
      </c>
      <c r="BR45" s="3" t="str">
        <f t="shared" ref="BR45" si="292">$AH$6</f>
        <v>*4397*</v>
      </c>
      <c r="BS45" s="3" t="str">
        <f t="shared" si="9"/>
        <v>*45001*</v>
      </c>
      <c r="BT45" s="5" t="str">
        <f>"*;"&amp;$A45</f>
        <v>*;36</v>
      </c>
    </row>
    <row r="46" spans="1:72" ht="15" customHeight="1" x14ac:dyDescent="0.35">
      <c r="A46" s="48">
        <v>37</v>
      </c>
      <c r="B46" s="65"/>
      <c r="C46" s="7">
        <f t="shared" si="0"/>
        <v>9</v>
      </c>
      <c r="D46" s="53" t="s">
        <v>2157</v>
      </c>
      <c r="AA46" s="1">
        <f>DCOUNTA([0]!BDECate9000,1,AK45:AL46)</f>
        <v>0</v>
      </c>
      <c r="AB46" s="1">
        <f>DCOUNTA([0]!BDECate9000,1,AW45:AX46)</f>
        <v>0</v>
      </c>
      <c r="AC46" s="1">
        <f>DCOUNTA([0]!BDECate9000,1,BI45:BJ46)</f>
        <v>0</v>
      </c>
      <c r="AD46" s="1">
        <f>DCOUNTA([0]!BDECate9000,1,AO45:AP46)</f>
        <v>4</v>
      </c>
      <c r="AE46" s="1">
        <f>DCOUNTA([0]!BDECate9000,1,BA45:BB46)</f>
        <v>0</v>
      </c>
      <c r="AF46" s="1">
        <f>DCOUNTA([0]!BDECate9000,1,BM45:BN46)</f>
        <v>5</v>
      </c>
      <c r="AG46" s="1">
        <f>DCOUNTA([0]!BDECate9000,1,AL45:AN46)</f>
        <v>0</v>
      </c>
      <c r="AH46" s="1">
        <f>DCOUNTA([0]!BDECate9000,1,AX45:AZ46)</f>
        <v>0</v>
      </c>
      <c r="AI46" s="1">
        <f>DCOUNTA([0]!BDECate9000,1,BJ45:BL46)</f>
        <v>0</v>
      </c>
      <c r="AK46" s="3" t="str">
        <f t="shared" ref="AK46" si="293">$AA$6</f>
        <v>*18001*</v>
      </c>
      <c r="AL46" s="5">
        <f>$A$46</f>
        <v>37</v>
      </c>
      <c r="AM46" s="3" t="str">
        <f t="shared" ref="AM46" si="294">$AG$6</f>
        <v>&lt;&gt;*18001*</v>
      </c>
      <c r="AN46" s="3" t="str">
        <f t="shared" ref="AN46" si="295">$AH$6</f>
        <v>*4397*</v>
      </c>
      <c r="AO46" s="3" t="str">
        <f t="shared" si="97"/>
        <v>*45001*</v>
      </c>
      <c r="AP46" s="5">
        <f>$A$46</f>
        <v>37</v>
      </c>
      <c r="AQ46" s="2" t="s">
        <v>541</v>
      </c>
      <c r="AR46" s="4" t="s">
        <v>539</v>
      </c>
      <c r="AS46" s="2" t="s">
        <v>541</v>
      </c>
      <c r="AT46" s="2" t="s">
        <v>541</v>
      </c>
      <c r="AU46" s="2" t="s">
        <v>541</v>
      </c>
      <c r="AV46" s="4" t="s">
        <v>539</v>
      </c>
      <c r="AW46" s="3" t="str">
        <f t="shared" ref="AW46" si="296">$AA$6</f>
        <v>*18001*</v>
      </c>
      <c r="AX46" s="1" t="str">
        <f>$A$46&amp;";*"</f>
        <v>37;*</v>
      </c>
      <c r="AY46" s="3" t="str">
        <f t="shared" ref="AY46" si="297">$AG$6</f>
        <v>&lt;&gt;*18001*</v>
      </c>
      <c r="AZ46" s="3" t="str">
        <f t="shared" ref="AZ46" si="298">$AH$6</f>
        <v>*4397*</v>
      </c>
      <c r="BA46" s="3" t="str">
        <f t="shared" si="3"/>
        <v>*45001*</v>
      </c>
      <c r="BB46" s="1" t="str">
        <f>$A$46&amp;";*"</f>
        <v>37;*</v>
      </c>
      <c r="BC46" s="2" t="s">
        <v>541</v>
      </c>
      <c r="BD46" s="4" t="s">
        <v>539</v>
      </c>
      <c r="BE46" s="2" t="s">
        <v>541</v>
      </c>
      <c r="BF46" s="2" t="s">
        <v>541</v>
      </c>
      <c r="BG46" s="2" t="s">
        <v>541</v>
      </c>
      <c r="BH46" s="4" t="s">
        <v>539</v>
      </c>
      <c r="BI46" s="3" t="str">
        <f>$A$6</f>
        <v>*18001*</v>
      </c>
      <c r="BJ46" s="5" t="str">
        <f>"*;"&amp;$A46</f>
        <v>*;37</v>
      </c>
      <c r="BK46" s="3" t="str">
        <f t="shared" ref="BK46" si="299">$AG$6</f>
        <v>&lt;&gt;*18001*</v>
      </c>
      <c r="BL46" s="3" t="str">
        <f t="shared" ref="BL46" si="300">$AH$6</f>
        <v>*4397*</v>
      </c>
      <c r="BM46" s="3" t="str">
        <f t="shared" si="4"/>
        <v>*45001*</v>
      </c>
      <c r="BN46" s="5" t="str">
        <f>"*;"&amp;$A46</f>
        <v>*;37</v>
      </c>
      <c r="BO46" s="2" t="s">
        <v>541</v>
      </c>
      <c r="BP46" s="4" t="s">
        <v>539</v>
      </c>
      <c r="BQ46" s="2" t="s">
        <v>541</v>
      </c>
      <c r="BR46" s="2" t="s">
        <v>541</v>
      </c>
      <c r="BS46" s="2" t="s">
        <v>541</v>
      </c>
      <c r="BT46" s="4" t="s">
        <v>539</v>
      </c>
    </row>
    <row r="47" spans="1:72" ht="15" customHeight="1" x14ac:dyDescent="0.35">
      <c r="A47" s="48">
        <v>38</v>
      </c>
      <c r="B47" s="65"/>
      <c r="C47" s="7">
        <f t="shared" si="0"/>
        <v>7</v>
      </c>
      <c r="D47" s="53" t="s">
        <v>2158</v>
      </c>
      <c r="AA47" s="1">
        <f>DCOUNTA([0]!BDECate9000,1,AQ46:AR47)</f>
        <v>0</v>
      </c>
      <c r="AB47" s="1">
        <f>DCOUNTA([0]!BDECate9000,1,BC46:BD47)</f>
        <v>0</v>
      </c>
      <c r="AC47" s="1">
        <f>DCOUNTA([0]!BDECate9000,1,BO46:BP47)</f>
        <v>0</v>
      </c>
      <c r="AD47" s="1">
        <f>DCOUNTA([0]!BDECate9000,1,AU46:AV47)</f>
        <v>5</v>
      </c>
      <c r="AE47" s="1">
        <f>DCOUNTA([0]!BDECate9000,1,BG46:BH47)</f>
        <v>0</v>
      </c>
      <c r="AF47" s="1">
        <f>DCOUNTA([0]!BDECate9000,1,BS46:BT47)</f>
        <v>2</v>
      </c>
      <c r="AG47" s="1">
        <f>DCOUNTA([0]!BDECate9000,1,AR46:AT47)</f>
        <v>0</v>
      </c>
      <c r="AH47" s="1">
        <f>DCOUNTA([0]!BDECate9000,1,BD46:BF47)</f>
        <v>0</v>
      </c>
      <c r="AI47" s="1">
        <f>DCOUNTA([0]!BDECate9000,1,BP46:BR47)</f>
        <v>0</v>
      </c>
      <c r="AK47" s="2" t="s">
        <v>541</v>
      </c>
      <c r="AL47" s="4" t="s">
        <v>539</v>
      </c>
      <c r="AM47" s="2" t="s">
        <v>541</v>
      </c>
      <c r="AN47" s="2" t="s">
        <v>541</v>
      </c>
      <c r="AO47" s="2" t="s">
        <v>541</v>
      </c>
      <c r="AP47" s="4" t="s">
        <v>539</v>
      </c>
      <c r="AQ47" s="3" t="str">
        <f t="shared" ref="AQ47" si="301">$AA$6</f>
        <v>*18001*</v>
      </c>
      <c r="AR47" s="5">
        <f>$A$47</f>
        <v>38</v>
      </c>
      <c r="AS47" s="3" t="str">
        <f t="shared" ref="AS47" si="302">$AG$6</f>
        <v>&lt;&gt;*18001*</v>
      </c>
      <c r="AT47" s="3" t="str">
        <f t="shared" ref="AT47" si="303">$AH$6</f>
        <v>*4397*</v>
      </c>
      <c r="AU47" s="3" t="str">
        <f t="shared" si="6"/>
        <v>*45001*</v>
      </c>
      <c r="AV47" s="5">
        <f>$A$47</f>
        <v>38</v>
      </c>
      <c r="AW47" s="2" t="s">
        <v>541</v>
      </c>
      <c r="AX47" s="4" t="s">
        <v>539</v>
      </c>
      <c r="AY47" s="2" t="s">
        <v>541</v>
      </c>
      <c r="AZ47" s="2" t="s">
        <v>541</v>
      </c>
      <c r="BA47" s="2" t="s">
        <v>541</v>
      </c>
      <c r="BB47" s="4" t="s">
        <v>539</v>
      </c>
      <c r="BC47" s="3" t="str">
        <f>$A$6</f>
        <v>*18001*</v>
      </c>
      <c r="BD47" s="1" t="str">
        <f>$A$47&amp;";*"</f>
        <v>38;*</v>
      </c>
      <c r="BE47" s="3" t="str">
        <f t="shared" ref="BE47" si="304">$AG$6</f>
        <v>&lt;&gt;*18001*</v>
      </c>
      <c r="BF47" s="3" t="str">
        <f t="shared" ref="BF47" si="305">$AH$6</f>
        <v>*4397*</v>
      </c>
      <c r="BG47" s="3" t="str">
        <f t="shared" si="7"/>
        <v>*45001*</v>
      </c>
      <c r="BH47" s="1" t="str">
        <f>$A$47&amp;";*"</f>
        <v>38;*</v>
      </c>
      <c r="BI47" s="2" t="s">
        <v>541</v>
      </c>
      <c r="BJ47" s="4" t="s">
        <v>539</v>
      </c>
      <c r="BK47" s="2" t="s">
        <v>541</v>
      </c>
      <c r="BL47" s="2" t="s">
        <v>541</v>
      </c>
      <c r="BM47" s="2" t="s">
        <v>541</v>
      </c>
      <c r="BN47" s="4" t="s">
        <v>539</v>
      </c>
      <c r="BO47" s="3" t="str">
        <f t="shared" ref="BO47" si="306">$AA$6</f>
        <v>*18001*</v>
      </c>
      <c r="BP47" s="5" t="str">
        <f>"*;"&amp;$A47</f>
        <v>*;38</v>
      </c>
      <c r="BQ47" s="3" t="str">
        <f t="shared" ref="BQ47" si="307">$AG$6</f>
        <v>&lt;&gt;*18001*</v>
      </c>
      <c r="BR47" s="3" t="str">
        <f t="shared" ref="BR47" si="308">$AH$6</f>
        <v>*4397*</v>
      </c>
      <c r="BS47" s="3" t="str">
        <f t="shared" si="9"/>
        <v>*45001*</v>
      </c>
      <c r="BT47" s="5" t="str">
        <f>"*;"&amp;$A47</f>
        <v>*;38</v>
      </c>
    </row>
    <row r="48" spans="1:72" ht="15" customHeight="1" thickBot="1" x14ac:dyDescent="0.4">
      <c r="A48" s="49">
        <v>39</v>
      </c>
      <c r="B48" s="65"/>
      <c r="C48" s="7">
        <f t="shared" si="0"/>
        <v>66</v>
      </c>
      <c r="D48" s="54" t="s">
        <v>2159</v>
      </c>
      <c r="AA48" s="1">
        <f>DCOUNTA([0]!BDECate9000,1,AK47:AL48)</f>
        <v>0</v>
      </c>
      <c r="AB48" s="1">
        <f>DCOUNTA([0]!BDECate9000,1,AW47:AX48)</f>
        <v>0</v>
      </c>
      <c r="AC48" s="1">
        <f>DCOUNTA([0]!BDECate9000,1,BI47:BJ48)</f>
        <v>0</v>
      </c>
      <c r="AD48" s="1">
        <f>DCOUNTA([0]!BDECate9000,1,AO47:AP48)</f>
        <v>33</v>
      </c>
      <c r="AE48" s="1">
        <f>DCOUNTA([0]!BDECate9000,1,BA47:BB48)</f>
        <v>6</v>
      </c>
      <c r="AF48" s="1">
        <f>DCOUNTA([0]!BDECate9000,1,BM47:BN48)</f>
        <v>27</v>
      </c>
      <c r="AG48" s="1">
        <f>DCOUNTA([0]!BDECate9000,1,AL47:AN48)</f>
        <v>0</v>
      </c>
      <c r="AH48" s="1">
        <f>DCOUNTA([0]!BDECate9000,1,AX47:AZ48)</f>
        <v>0</v>
      </c>
      <c r="AI48" s="1">
        <f>DCOUNTA([0]!BDECate9000,1,BJ47:BL48)</f>
        <v>0</v>
      </c>
      <c r="AK48" s="3" t="str">
        <f t="shared" ref="AK48" si="309">$AA$6</f>
        <v>*18001*</v>
      </c>
      <c r="AL48" s="5">
        <f>$A$48</f>
        <v>39</v>
      </c>
      <c r="AM48" s="3" t="str">
        <f t="shared" ref="AM48" si="310">$AG$6</f>
        <v>&lt;&gt;*18001*</v>
      </c>
      <c r="AN48" s="3" t="str">
        <f t="shared" ref="AN48" si="311">$AH$6</f>
        <v>*4397*</v>
      </c>
      <c r="AO48" s="3" t="str">
        <f t="shared" si="114"/>
        <v>*45001*</v>
      </c>
      <c r="AP48" s="5">
        <f>$A$48</f>
        <v>39</v>
      </c>
      <c r="AQ48" s="2" t="s">
        <v>541</v>
      </c>
      <c r="AR48" s="4" t="s">
        <v>539</v>
      </c>
      <c r="AS48" s="2" t="s">
        <v>541</v>
      </c>
      <c r="AT48" s="2" t="s">
        <v>541</v>
      </c>
      <c r="AU48" s="2" t="s">
        <v>541</v>
      </c>
      <c r="AV48" s="4" t="s">
        <v>539</v>
      </c>
      <c r="AW48" s="3" t="str">
        <f t="shared" ref="AW48" si="312">$AA$6</f>
        <v>*18001*</v>
      </c>
      <c r="AX48" s="1" t="str">
        <f>$A$48&amp;";*"</f>
        <v>39;*</v>
      </c>
      <c r="AY48" s="3" t="str">
        <f t="shared" ref="AY48" si="313">$AG$6</f>
        <v>&lt;&gt;*18001*</v>
      </c>
      <c r="AZ48" s="3" t="str">
        <f t="shared" ref="AZ48" si="314">$AH$6</f>
        <v>*4397*</v>
      </c>
      <c r="BA48" s="3" t="str">
        <f t="shared" si="3"/>
        <v>*45001*</v>
      </c>
      <c r="BB48" s="1" t="str">
        <f>$A$48&amp;";*"</f>
        <v>39;*</v>
      </c>
      <c r="BC48" s="2" t="s">
        <v>541</v>
      </c>
      <c r="BD48" s="4" t="s">
        <v>539</v>
      </c>
      <c r="BE48" s="2" t="s">
        <v>541</v>
      </c>
      <c r="BF48" s="2" t="s">
        <v>541</v>
      </c>
      <c r="BG48" s="2" t="s">
        <v>541</v>
      </c>
      <c r="BH48" s="4" t="s">
        <v>539</v>
      </c>
      <c r="BI48" s="3" t="str">
        <f>$A$6</f>
        <v>*18001*</v>
      </c>
      <c r="BJ48" s="5" t="str">
        <f>"*;"&amp;$A48</f>
        <v>*;39</v>
      </c>
      <c r="BK48" s="3" t="str">
        <f t="shared" ref="BK48" si="315">$AG$6</f>
        <v>&lt;&gt;*18001*</v>
      </c>
      <c r="BL48" s="3" t="str">
        <f t="shared" ref="BL48" si="316">$AH$6</f>
        <v>*4397*</v>
      </c>
      <c r="BM48" s="3" t="str">
        <f t="shared" si="4"/>
        <v>*45001*</v>
      </c>
      <c r="BN48" s="5" t="str">
        <f>"*;"&amp;$A48</f>
        <v>*;39</v>
      </c>
      <c r="BO48" s="2" t="s">
        <v>541</v>
      </c>
      <c r="BP48" s="4" t="s">
        <v>539</v>
      </c>
      <c r="BQ48" s="2" t="s">
        <v>541</v>
      </c>
      <c r="BR48" s="2" t="s">
        <v>541</v>
      </c>
      <c r="BS48" s="2" t="s">
        <v>541</v>
      </c>
      <c r="BT48" s="4" t="s">
        <v>539</v>
      </c>
    </row>
    <row r="49" spans="1:72" ht="15" customHeight="1" x14ac:dyDescent="0.35">
      <c r="A49" s="57" t="s">
        <v>1484</v>
      </c>
      <c r="B49" s="65"/>
      <c r="C49" s="7">
        <f>AA50</f>
        <v>0</v>
      </c>
      <c r="D49" s="52" t="s">
        <v>2279</v>
      </c>
      <c r="AA49" s="1">
        <f>DCOUNTA([0]!BDECate9000,1,AQ48:AR49)</f>
        <v>0</v>
      </c>
      <c r="AD49" s="1">
        <f>DCOUNTA([0]!BDECate9000,1,AU48:AV49)</f>
        <v>150</v>
      </c>
      <c r="AG49" s="1">
        <f>DCOUNTA([0]!BDECate9000,1,AR48:AT49)</f>
        <v>0</v>
      </c>
      <c r="AQ49" s="3" t="str">
        <f t="shared" ref="AQ49" si="317">$AA$6</f>
        <v>*18001*</v>
      </c>
      <c r="AR49" s="5" t="s">
        <v>506</v>
      </c>
      <c r="AS49" s="3" t="str">
        <f t="shared" ref="AS49" si="318">$AG$6</f>
        <v>&lt;&gt;*18001*</v>
      </c>
      <c r="AT49" s="3" t="str">
        <f t="shared" ref="AT49" si="319">$AH$6</f>
        <v>*4397*</v>
      </c>
      <c r="AU49" s="3" t="str">
        <f t="shared" si="6"/>
        <v>*45001*</v>
      </c>
      <c r="AV49" s="5" t="s">
        <v>506</v>
      </c>
      <c r="BC49" s="3" t="str">
        <f>$A$6</f>
        <v>*18001*</v>
      </c>
      <c r="BD49" s="5" t="s">
        <v>506</v>
      </c>
      <c r="BE49" s="3" t="str">
        <f t="shared" ref="BE49" si="320">$AG$6</f>
        <v>&lt;&gt;*18001*</v>
      </c>
      <c r="BF49" s="3" t="str">
        <f t="shared" ref="BF49" si="321">$AH$6</f>
        <v>*4397*</v>
      </c>
      <c r="BG49" s="3" t="str">
        <f t="shared" si="7"/>
        <v>*45001*</v>
      </c>
      <c r="BH49" s="5" t="s">
        <v>506</v>
      </c>
      <c r="BO49" s="3" t="str">
        <f t="shared" ref="BO49" si="322">$AA$6</f>
        <v>*18001*</v>
      </c>
      <c r="BP49" s="5" t="s">
        <v>506</v>
      </c>
      <c r="BQ49" s="3" t="str">
        <f t="shared" ref="BQ49" si="323">$AG$6</f>
        <v>&lt;&gt;*18001*</v>
      </c>
      <c r="BR49" s="3" t="str">
        <f t="shared" ref="BR49" si="324">$AH$6</f>
        <v>*4397*</v>
      </c>
      <c r="BS49" s="3" t="str">
        <f t="shared" si="9"/>
        <v>*45001*</v>
      </c>
      <c r="BT49" s="5" t="s">
        <v>506</v>
      </c>
    </row>
    <row r="50" spans="1:72" x14ac:dyDescent="0.35">
      <c r="AA50" s="1">
        <f>AA$7-AA51</f>
        <v>0</v>
      </c>
      <c r="AD50" s="1">
        <f>AD$7-AD51</f>
        <v>0</v>
      </c>
      <c r="AG50" s="1">
        <f>AH$7-AG51</f>
        <v>0</v>
      </c>
    </row>
    <row r="51" spans="1:72" x14ac:dyDescent="0.35">
      <c r="AA51" s="1">
        <f t="shared" ref="AA51" si="325">SUM(AA10:AA49)</f>
        <v>0</v>
      </c>
      <c r="AB51" s="56" t="s">
        <v>1483</v>
      </c>
      <c r="AD51" s="1">
        <f>SUM(AD10:AD49)</f>
        <v>857</v>
      </c>
      <c r="AG51" s="1">
        <f t="shared" ref="AG51" si="326">SUM(AG10:AG49)</f>
        <v>0</v>
      </c>
    </row>
  </sheetData>
  <sheetProtection algorithmName="SHA-512" hashValue="FOgrYmK69dy0Zui4LynXR/+QnqwF85yMS3vFunagaUa93Wf53MHi1CCmKHMqvcjx8FEJIJ2O8PdRwxQ5r+evOA==" saltValue="URit7d23SyYFEwB0+uGYeA==" spinCount="100000" sheet="1" objects="1" scenarios="1" sort="0" autoFilter="0"/>
  <mergeCells count="2">
    <mergeCell ref="A4:C4"/>
    <mergeCell ref="A1:C2"/>
  </mergeCells>
  <conditionalFormatting sqref="C10:C49 AA10:AA50 AG49:AG50">
    <cfRule type="cellIs" dxfId="11" priority="9" stopIfTrue="1" operator="equal">
      <formula>0</formula>
    </cfRule>
  </conditionalFormatting>
  <conditionalFormatting sqref="AB10:AI48">
    <cfRule type="cellIs" dxfId="10" priority="2" stopIfTrue="1" operator="equal">
      <formula>0</formula>
    </cfRule>
  </conditionalFormatting>
  <conditionalFormatting sqref="AD49:AD50">
    <cfRule type="cellIs" dxfId="9" priority="1" stopIfTrue="1" operator="equal">
      <formula>0</formula>
    </cfRule>
  </conditionalFormatting>
  <pageMargins left="0.75" right="0.75" top="1" bottom="1" header="0" footer="0"/>
  <pageSetup paperSize="9" scale="92"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AZ23"/>
  <sheetViews>
    <sheetView showGridLines="0" zoomScale="90" zoomScaleNormal="90" workbookViewId="0">
      <pane ySplit="9" topLeftCell="A10" activePane="bottomLeft" state="frozen"/>
      <selection pane="bottomLeft" activeCell="B6" sqref="B6:C6"/>
    </sheetView>
  </sheetViews>
  <sheetFormatPr defaultColWidth="9.140625" defaultRowHeight="15" x14ac:dyDescent="0.35"/>
  <cols>
    <col min="1" max="1" width="12.7109375" style="1" customWidth="1"/>
    <col min="2" max="2" width="6.7109375" style="1" customWidth="1"/>
    <col min="3" max="3" width="12.7109375" style="1" customWidth="1"/>
    <col min="4" max="4" width="100.7109375" style="1" customWidth="1"/>
    <col min="5" max="26" width="9.140625" style="1"/>
    <col min="27" max="52" width="9.140625" style="1" hidden="1" customWidth="1"/>
    <col min="53" max="16384" width="9.140625" style="1"/>
  </cols>
  <sheetData>
    <row r="1" spans="1:44" ht="15.6" customHeight="1" x14ac:dyDescent="0.35">
      <c r="A1" s="171" t="str">
        <f>Resumo!$A$5</f>
        <v>ISO 22000</v>
      </c>
      <c r="B1" s="171"/>
      <c r="C1" s="171"/>
    </row>
    <row r="2" spans="1:44" ht="15.6" customHeight="1" x14ac:dyDescent="0.35">
      <c r="A2" s="172"/>
      <c r="B2" s="172"/>
      <c r="C2" s="172"/>
    </row>
    <row r="3" spans="1:44" x14ac:dyDescent="0.35">
      <c r="A3" s="66">
        <f>SUM(AA9:AA9)</f>
        <v>293</v>
      </c>
      <c r="B3" s="67" t="s">
        <v>2278</v>
      </c>
      <c r="C3" s="68"/>
    </row>
    <row r="4" spans="1:44" ht="15" customHeight="1" x14ac:dyDescent="0.35">
      <c r="A4" s="176" t="s">
        <v>3991</v>
      </c>
      <c r="B4" s="176"/>
      <c r="C4" s="176"/>
    </row>
    <row r="5" spans="1:44" x14ac:dyDescent="0.35">
      <c r="A5" s="89" t="s">
        <v>541</v>
      </c>
      <c r="B5" s="173" t="s">
        <v>540</v>
      </c>
      <c r="C5" s="174"/>
      <c r="AA5" s="2" t="s">
        <v>541</v>
      </c>
    </row>
    <row r="6" spans="1:44" x14ac:dyDescent="0.35">
      <c r="A6" s="88" t="s">
        <v>1480</v>
      </c>
      <c r="B6" s="175" t="s">
        <v>4521</v>
      </c>
      <c r="C6" s="175"/>
      <c r="AA6" s="12" t="str">
        <f>$A$6</f>
        <v>*22000*</v>
      </c>
    </row>
    <row r="7" spans="1:44" x14ac:dyDescent="0.35">
      <c r="A7" s="73" t="s">
        <v>4522</v>
      </c>
      <c r="B7" s="74"/>
      <c r="C7" s="63">
        <f>DCOUNTA([0]!BDECate9000,1,A5:B6)</f>
        <v>5</v>
      </c>
    </row>
    <row r="8" spans="1:44" x14ac:dyDescent="0.35">
      <c r="AA8" s="1" t="str">
        <f>Resumo!$C$20</f>
        <v>Acreditação</v>
      </c>
      <c r="AB8" s="1" t="s">
        <v>502</v>
      </c>
      <c r="AC8" s="1" t="s">
        <v>502</v>
      </c>
    </row>
    <row r="9" spans="1:44" x14ac:dyDescent="0.35">
      <c r="A9" s="1" t="s">
        <v>2277</v>
      </c>
      <c r="B9" s="64"/>
      <c r="C9" s="41" t="s">
        <v>2280</v>
      </c>
      <c r="D9" s="1" t="s">
        <v>2281</v>
      </c>
      <c r="AA9" s="6">
        <f>DCOUNTA([0]!BDECate9000,1,AA5:AA6)</f>
        <v>293</v>
      </c>
      <c r="AB9" s="9" t="s">
        <v>503</v>
      </c>
      <c r="AC9" s="9" t="s">
        <v>504</v>
      </c>
      <c r="AE9" s="2" t="s">
        <v>541</v>
      </c>
      <c r="AF9" s="4" t="s">
        <v>539</v>
      </c>
      <c r="AK9" s="2" t="s">
        <v>541</v>
      </c>
      <c r="AL9" s="4" t="s">
        <v>539</v>
      </c>
      <c r="AO9" s="2" t="s">
        <v>541</v>
      </c>
      <c r="AP9" s="4" t="s">
        <v>539</v>
      </c>
    </row>
    <row r="10" spans="1:44" ht="15" customHeight="1" x14ac:dyDescent="0.35">
      <c r="A10" s="48" t="s">
        <v>421</v>
      </c>
      <c r="B10" s="69"/>
      <c r="C10" s="7">
        <f t="shared" ref="C10:C20" si="0">SUM(AA10:AC10)</f>
        <v>0</v>
      </c>
      <c r="D10" s="53" t="s">
        <v>2160</v>
      </c>
      <c r="AA10" s="1">
        <f>DCOUNTA([0]!BDECate9000,1,AE9:AF10)</f>
        <v>0</v>
      </c>
      <c r="AB10" s="1">
        <f>DCOUNTA([0]!BDECate9000,1,AK9:AL10)</f>
        <v>0</v>
      </c>
      <c r="AC10" s="1">
        <f>DCOUNTA([0]!BDECate9000,1,AO9:AP10)</f>
        <v>0</v>
      </c>
      <c r="AE10" s="3" t="str">
        <f>$A$6</f>
        <v>*22000*</v>
      </c>
      <c r="AF10" s="5" t="str">
        <f>$A$10</f>
        <v>A</v>
      </c>
      <c r="AG10" s="2" t="s">
        <v>541</v>
      </c>
      <c r="AH10" s="4" t="s">
        <v>539</v>
      </c>
      <c r="AK10" s="3" t="str">
        <f>$A$6</f>
        <v>*22000*</v>
      </c>
      <c r="AL10" s="1" t="str">
        <f>$A$10&amp;";*"</f>
        <v>A;*</v>
      </c>
      <c r="AM10" s="2" t="s">
        <v>541</v>
      </c>
      <c r="AN10" s="4" t="s">
        <v>539</v>
      </c>
      <c r="AO10" s="3" t="str">
        <f>$A$6</f>
        <v>*22000*</v>
      </c>
      <c r="AP10" s="5" t="str">
        <f>"*;"&amp;$A10</f>
        <v>*;A</v>
      </c>
      <c r="AQ10" s="2" t="s">
        <v>541</v>
      </c>
      <c r="AR10" s="4" t="s">
        <v>539</v>
      </c>
    </row>
    <row r="11" spans="1:44" ht="15" customHeight="1" x14ac:dyDescent="0.35">
      <c r="A11" s="48" t="s">
        <v>419</v>
      </c>
      <c r="B11" s="65"/>
      <c r="C11" s="7">
        <f t="shared" si="0"/>
        <v>10</v>
      </c>
      <c r="D11" s="53" t="s">
        <v>2161</v>
      </c>
      <c r="AA11" s="1">
        <f>DCOUNTA([0]!BDECate9000,1,AG10:AH11)</f>
        <v>6</v>
      </c>
      <c r="AB11" s="1">
        <f>DCOUNTA([0]!BDECate9000,1,AM10:AN11)</f>
        <v>4</v>
      </c>
      <c r="AC11" s="1">
        <f>DCOUNTA([0]!BDECate9000,1,AQ10:AR11)</f>
        <v>0</v>
      </c>
      <c r="AE11" s="2" t="s">
        <v>541</v>
      </c>
      <c r="AF11" s="4" t="s">
        <v>539</v>
      </c>
      <c r="AG11" s="3" t="str">
        <f>$A$6</f>
        <v>*22000*</v>
      </c>
      <c r="AH11" s="5" t="str">
        <f>$A$11</f>
        <v>B</v>
      </c>
      <c r="AK11" s="2" t="s">
        <v>541</v>
      </c>
      <c r="AL11" s="4" t="s">
        <v>539</v>
      </c>
      <c r="AM11" s="3" t="str">
        <f>$A$6</f>
        <v>*22000*</v>
      </c>
      <c r="AN11" s="1" t="str">
        <f>$A$11&amp;";*"</f>
        <v>B;*</v>
      </c>
      <c r="AO11" s="2" t="s">
        <v>541</v>
      </c>
      <c r="AP11" s="4" t="s">
        <v>539</v>
      </c>
      <c r="AQ11" s="3" t="str">
        <f>$A$6</f>
        <v>*22000*</v>
      </c>
      <c r="AR11" s="5" t="str">
        <f>"*;"&amp;$A11</f>
        <v>*;B</v>
      </c>
    </row>
    <row r="12" spans="1:44" ht="15" customHeight="1" x14ac:dyDescent="0.35">
      <c r="A12" s="48" t="s">
        <v>422</v>
      </c>
      <c r="B12" s="65"/>
      <c r="C12" s="7">
        <f t="shared" si="0"/>
        <v>89</v>
      </c>
      <c r="D12" s="53" t="s">
        <v>2162</v>
      </c>
      <c r="AA12" s="1">
        <f>DCOUNTA([0]!BDECate9000,1,AE11:AF12)</f>
        <v>76</v>
      </c>
      <c r="AB12" s="1">
        <f>DCOUNTA([0]!BDECate9000,1,AK11:AL12)</f>
        <v>9</v>
      </c>
      <c r="AC12" s="1">
        <f>DCOUNTA([0]!BDECate9000,1,AO11:AP12)</f>
        <v>4</v>
      </c>
      <c r="AE12" s="3" t="str">
        <f>$A$6</f>
        <v>*22000*</v>
      </c>
      <c r="AF12" s="5" t="str">
        <f>$A$12</f>
        <v>C</v>
      </c>
      <c r="AG12" s="2" t="s">
        <v>541</v>
      </c>
      <c r="AH12" s="4" t="s">
        <v>539</v>
      </c>
      <c r="AK12" s="3" t="str">
        <f>$A$6</f>
        <v>*22000*</v>
      </c>
      <c r="AL12" s="1" t="str">
        <f>$A$12&amp;";*"</f>
        <v>C;*</v>
      </c>
      <c r="AM12" s="2" t="s">
        <v>541</v>
      </c>
      <c r="AN12" s="4" t="s">
        <v>539</v>
      </c>
      <c r="AO12" s="3" t="str">
        <f>$A$6</f>
        <v>*22000*</v>
      </c>
      <c r="AP12" s="5" t="str">
        <f>"*;"&amp;$A12</f>
        <v>*;C</v>
      </c>
      <c r="AQ12" s="2" t="s">
        <v>541</v>
      </c>
      <c r="AR12" s="4" t="s">
        <v>539</v>
      </c>
    </row>
    <row r="13" spans="1:44" ht="15" customHeight="1" x14ac:dyDescent="0.35">
      <c r="A13" s="48" t="s">
        <v>423</v>
      </c>
      <c r="B13" s="65"/>
      <c r="C13" s="7">
        <f t="shared" si="0"/>
        <v>11</v>
      </c>
      <c r="D13" s="53" t="s">
        <v>2163</v>
      </c>
      <c r="AA13" s="1">
        <f>DCOUNTA([0]!BDECate9000,1,AG12:AH13)</f>
        <v>8</v>
      </c>
      <c r="AB13" s="1">
        <f>DCOUNTA([0]!BDECate9000,1,AM12:AN13)</f>
        <v>2</v>
      </c>
      <c r="AC13" s="1">
        <f>DCOUNTA([0]!BDECate9000,1,AQ12:AR13)</f>
        <v>1</v>
      </c>
      <c r="AE13" s="2" t="s">
        <v>541</v>
      </c>
      <c r="AF13" s="4" t="s">
        <v>539</v>
      </c>
      <c r="AG13" s="3" t="str">
        <f>$A$6</f>
        <v>*22000*</v>
      </c>
      <c r="AH13" s="5" t="str">
        <f>$A$13</f>
        <v>D</v>
      </c>
      <c r="AK13" s="2" t="s">
        <v>541</v>
      </c>
      <c r="AL13" s="4" t="s">
        <v>539</v>
      </c>
      <c r="AM13" s="3" t="str">
        <f>$A$6</f>
        <v>*22000*</v>
      </c>
      <c r="AN13" s="1" t="str">
        <f>$A$13&amp;";*"</f>
        <v>D;*</v>
      </c>
      <c r="AO13" s="2" t="s">
        <v>541</v>
      </c>
      <c r="AP13" s="4" t="s">
        <v>539</v>
      </c>
      <c r="AQ13" s="3" t="str">
        <f>$A$6</f>
        <v>*22000*</v>
      </c>
      <c r="AR13" s="5" t="str">
        <f>"*;"&amp;$A13</f>
        <v>*;D</v>
      </c>
    </row>
    <row r="14" spans="1:44" ht="15" customHeight="1" x14ac:dyDescent="0.35">
      <c r="A14" s="48" t="s">
        <v>424</v>
      </c>
      <c r="B14" s="65"/>
      <c r="C14" s="7">
        <f t="shared" si="0"/>
        <v>17</v>
      </c>
      <c r="D14" s="53" t="s">
        <v>2164</v>
      </c>
      <c r="AA14" s="1">
        <f>DCOUNTA([0]!BDECate9000,1,AE13:AF14)</f>
        <v>15</v>
      </c>
      <c r="AB14" s="1">
        <f>DCOUNTA([0]!BDECate9000,1,AK13:AL14)</f>
        <v>1</v>
      </c>
      <c r="AC14" s="1">
        <f>DCOUNTA([0]!BDECate9000,1,AO13:AP14)</f>
        <v>1</v>
      </c>
      <c r="AE14" s="3" t="str">
        <f>$A$6</f>
        <v>*22000*</v>
      </c>
      <c r="AF14" s="5" t="str">
        <f>$A$14</f>
        <v>E</v>
      </c>
      <c r="AG14" s="2" t="s">
        <v>541</v>
      </c>
      <c r="AH14" s="4" t="s">
        <v>539</v>
      </c>
      <c r="AK14" s="3" t="str">
        <f>$A$6</f>
        <v>*22000*</v>
      </c>
      <c r="AL14" s="1" t="str">
        <f>$A$14&amp;";*"</f>
        <v>E;*</v>
      </c>
      <c r="AM14" s="2" t="s">
        <v>541</v>
      </c>
      <c r="AN14" s="4" t="s">
        <v>539</v>
      </c>
      <c r="AO14" s="3" t="str">
        <f>$A$6</f>
        <v>*22000*</v>
      </c>
      <c r="AP14" s="5" t="str">
        <f>"*;"&amp;$A14</f>
        <v>*;E</v>
      </c>
      <c r="AQ14" s="2" t="s">
        <v>541</v>
      </c>
      <c r="AR14" s="4" t="s">
        <v>539</v>
      </c>
    </row>
    <row r="15" spans="1:44" ht="15" customHeight="1" x14ac:dyDescent="0.35">
      <c r="A15" s="48" t="s">
        <v>425</v>
      </c>
      <c r="B15" s="65"/>
      <c r="C15" s="7">
        <f t="shared" si="0"/>
        <v>27</v>
      </c>
      <c r="D15" s="53" t="s">
        <v>2165</v>
      </c>
      <c r="AA15" s="1">
        <f>DCOUNTA([0]!BDECate9000,1,AG14:AH15)</f>
        <v>13</v>
      </c>
      <c r="AB15" s="1">
        <f>DCOUNTA([0]!BDECate9000,1,AM14:AN15)</f>
        <v>3</v>
      </c>
      <c r="AC15" s="1">
        <f>DCOUNTA([0]!BDECate9000,1,AQ14:AR15)</f>
        <v>11</v>
      </c>
      <c r="AE15" s="2" t="s">
        <v>541</v>
      </c>
      <c r="AF15" s="4" t="s">
        <v>539</v>
      </c>
      <c r="AG15" s="3" t="str">
        <f>$A$6</f>
        <v>*22000*</v>
      </c>
      <c r="AH15" s="5" t="str">
        <f>$A$15</f>
        <v>F</v>
      </c>
      <c r="AK15" s="2" t="s">
        <v>541</v>
      </c>
      <c r="AL15" s="4" t="s">
        <v>539</v>
      </c>
      <c r="AM15" s="3" t="str">
        <f>$A$6</f>
        <v>*22000*</v>
      </c>
      <c r="AN15" s="1" t="str">
        <f>$A$15&amp;";*"</f>
        <v>F;*</v>
      </c>
      <c r="AO15" s="2" t="s">
        <v>541</v>
      </c>
      <c r="AP15" s="4" t="s">
        <v>539</v>
      </c>
      <c r="AQ15" s="3" t="str">
        <f>$A$6</f>
        <v>*22000*</v>
      </c>
      <c r="AR15" s="5" t="str">
        <f>"*;"&amp;$A15</f>
        <v>*;F</v>
      </c>
    </row>
    <row r="16" spans="1:44" ht="15" customHeight="1" x14ac:dyDescent="0.35">
      <c r="A16" s="48" t="s">
        <v>426</v>
      </c>
      <c r="B16" s="65"/>
      <c r="C16" s="7">
        <f t="shared" si="0"/>
        <v>15</v>
      </c>
      <c r="D16" s="53" t="s">
        <v>2166</v>
      </c>
      <c r="AA16" s="1">
        <f>DCOUNTA([0]!BDECate9000,1,AE15:AF16)</f>
        <v>8</v>
      </c>
      <c r="AB16" s="1">
        <f>DCOUNTA([0]!BDECate9000,1,AK15:AL16)</f>
        <v>2</v>
      </c>
      <c r="AC16" s="1">
        <f>DCOUNTA([0]!BDECate9000,1,AO15:AP16)</f>
        <v>5</v>
      </c>
      <c r="AE16" s="3" t="str">
        <f>$A$6</f>
        <v>*22000*</v>
      </c>
      <c r="AF16" s="5" t="str">
        <f>$A$16</f>
        <v>G</v>
      </c>
      <c r="AG16" s="2" t="s">
        <v>541</v>
      </c>
      <c r="AH16" s="4" t="s">
        <v>539</v>
      </c>
      <c r="AK16" s="3" t="str">
        <f>$A$6</f>
        <v>*22000*</v>
      </c>
      <c r="AL16" s="1" t="str">
        <f>$A$16&amp;";*"</f>
        <v>G;*</v>
      </c>
      <c r="AM16" s="2" t="s">
        <v>541</v>
      </c>
      <c r="AN16" s="4" t="s">
        <v>539</v>
      </c>
      <c r="AO16" s="3" t="str">
        <f>$A$6</f>
        <v>*22000*</v>
      </c>
      <c r="AP16" s="5" t="str">
        <f>"*;"&amp;$A16</f>
        <v>*;G</v>
      </c>
      <c r="AQ16" s="2" t="s">
        <v>541</v>
      </c>
      <c r="AR16" s="4" t="s">
        <v>539</v>
      </c>
    </row>
    <row r="17" spans="1:44" ht="15" customHeight="1" x14ac:dyDescent="0.35">
      <c r="A17" s="48" t="s">
        <v>427</v>
      </c>
      <c r="B17" s="65"/>
      <c r="C17" s="7">
        <f t="shared" si="0"/>
        <v>6</v>
      </c>
      <c r="D17" s="53" t="s">
        <v>2167</v>
      </c>
      <c r="AA17" s="1">
        <f>DCOUNTA([0]!BDECate9000,1,AG16:AH17)</f>
        <v>3</v>
      </c>
      <c r="AB17" s="1">
        <f>DCOUNTA([0]!BDECate9000,1,AM16:AN17)</f>
        <v>0</v>
      </c>
      <c r="AC17" s="1">
        <f>DCOUNTA([0]!BDECate9000,1,AQ16:AR17)</f>
        <v>3</v>
      </c>
      <c r="AE17" s="2" t="s">
        <v>541</v>
      </c>
      <c r="AF17" s="4" t="s">
        <v>539</v>
      </c>
      <c r="AG17" s="3" t="str">
        <f>$A$6</f>
        <v>*22000*</v>
      </c>
      <c r="AH17" s="5" t="str">
        <f>$A$17</f>
        <v>H</v>
      </c>
      <c r="AK17" s="2" t="s">
        <v>541</v>
      </c>
      <c r="AL17" s="4" t="s">
        <v>539</v>
      </c>
      <c r="AM17" s="3" t="str">
        <f>$A$6</f>
        <v>*22000*</v>
      </c>
      <c r="AN17" s="1" t="str">
        <f>$A$17&amp;";*"</f>
        <v>H;*</v>
      </c>
      <c r="AO17" s="2" t="s">
        <v>541</v>
      </c>
      <c r="AP17" s="4" t="s">
        <v>539</v>
      </c>
      <c r="AQ17" s="3" t="str">
        <f>$A$6</f>
        <v>*22000*</v>
      </c>
      <c r="AR17" s="5" t="str">
        <f>"*;"&amp;$A17</f>
        <v>*;H</v>
      </c>
    </row>
    <row r="18" spans="1:44" ht="15" customHeight="1" x14ac:dyDescent="0.35">
      <c r="A18" s="48" t="s">
        <v>420</v>
      </c>
      <c r="B18" s="65"/>
      <c r="C18" s="7">
        <f t="shared" si="0"/>
        <v>22</v>
      </c>
      <c r="D18" s="53" t="s">
        <v>2168</v>
      </c>
      <c r="AA18" s="1">
        <f>DCOUNTA([0]!BDECate9000,1,AE17:AF18)</f>
        <v>20</v>
      </c>
      <c r="AB18" s="1">
        <f>DCOUNTA([0]!BDECate9000,1,AK17:AL18)</f>
        <v>0</v>
      </c>
      <c r="AC18" s="1">
        <f>DCOUNTA([0]!BDECate9000,1,AO17:AP18)</f>
        <v>2</v>
      </c>
      <c r="AE18" s="3" t="str">
        <f>$A$6</f>
        <v>*22000*</v>
      </c>
      <c r="AF18" s="5" t="str">
        <f>$A$18</f>
        <v>I</v>
      </c>
      <c r="AG18" s="2" t="s">
        <v>541</v>
      </c>
      <c r="AH18" s="4" t="s">
        <v>539</v>
      </c>
      <c r="AK18" s="3" t="str">
        <f>$A$6</f>
        <v>*22000*</v>
      </c>
      <c r="AL18" s="1" t="str">
        <f>$A$18&amp;";*"</f>
        <v>I;*</v>
      </c>
      <c r="AM18" s="2" t="s">
        <v>541</v>
      </c>
      <c r="AN18" s="4" t="s">
        <v>539</v>
      </c>
      <c r="AO18" s="3" t="str">
        <f>$A$6</f>
        <v>*22000*</v>
      </c>
      <c r="AP18" s="5" t="str">
        <f>"*;"&amp;$A18</f>
        <v>*;I</v>
      </c>
      <c r="AQ18" s="2" t="s">
        <v>541</v>
      </c>
      <c r="AR18" s="4" t="s">
        <v>539</v>
      </c>
    </row>
    <row r="19" spans="1:44" ht="15" customHeight="1" x14ac:dyDescent="0.35">
      <c r="A19" s="48" t="s">
        <v>428</v>
      </c>
      <c r="B19" s="65"/>
      <c r="C19" s="7">
        <f t="shared" si="0"/>
        <v>3</v>
      </c>
      <c r="D19" s="53" t="s">
        <v>2169</v>
      </c>
      <c r="AA19" s="1">
        <f>DCOUNTA([0]!BDECate9000,1,AG18:AH19)</f>
        <v>1</v>
      </c>
      <c r="AB19" s="1">
        <f>DCOUNTA([0]!BDECate9000,1,AM18:AN19)</f>
        <v>0</v>
      </c>
      <c r="AC19" s="1">
        <f>DCOUNTA([0]!BDECate9000,1,AQ18:AR19)</f>
        <v>2</v>
      </c>
      <c r="AE19" s="2" t="s">
        <v>541</v>
      </c>
      <c r="AF19" s="4" t="s">
        <v>539</v>
      </c>
      <c r="AG19" s="3" t="str">
        <f>$A$6</f>
        <v>*22000*</v>
      </c>
      <c r="AH19" s="5" t="str">
        <f>$A$19</f>
        <v>J</v>
      </c>
      <c r="AK19" s="2" t="s">
        <v>541</v>
      </c>
      <c r="AL19" s="4" t="s">
        <v>539</v>
      </c>
      <c r="AM19" s="3" t="str">
        <f>$A$6</f>
        <v>*22000*</v>
      </c>
      <c r="AN19" s="1" t="str">
        <f>$A$19&amp;";*"</f>
        <v>J;*</v>
      </c>
      <c r="AO19" s="2" t="s">
        <v>541</v>
      </c>
      <c r="AP19" s="4" t="s">
        <v>539</v>
      </c>
      <c r="AQ19" s="3" t="str">
        <f>$A$6</f>
        <v>*22000*</v>
      </c>
      <c r="AR19" s="5" t="str">
        <f>"*;"&amp;$A19</f>
        <v>*;J</v>
      </c>
    </row>
    <row r="20" spans="1:44" ht="15" customHeight="1" x14ac:dyDescent="0.35">
      <c r="A20" s="48" t="s">
        <v>429</v>
      </c>
      <c r="B20" s="65"/>
      <c r="C20" s="7">
        <f t="shared" si="0"/>
        <v>0</v>
      </c>
      <c r="D20" s="53" t="s">
        <v>2170</v>
      </c>
      <c r="AA20" s="1">
        <f>DCOUNTA([0]!BDECate9000,1,AE19:AF20)</f>
        <v>0</v>
      </c>
      <c r="AB20" s="1">
        <f>DCOUNTA([0]!BDECate9000,1,AK19:AL20)</f>
        <v>0</v>
      </c>
      <c r="AC20" s="1">
        <f>DCOUNTA([0]!BDECate9000,1,AO19:AP20)</f>
        <v>0</v>
      </c>
      <c r="AE20" s="3" t="str">
        <f>$A$6</f>
        <v>*22000*</v>
      </c>
      <c r="AF20" s="5" t="str">
        <f>$A$20</f>
        <v>K</v>
      </c>
      <c r="AG20" s="2" t="s">
        <v>541</v>
      </c>
      <c r="AH20" s="4" t="s">
        <v>539</v>
      </c>
      <c r="AK20" s="3" t="str">
        <f>$A$6</f>
        <v>*22000*</v>
      </c>
      <c r="AL20" s="1" t="str">
        <f>$A$20&amp;";*"</f>
        <v>K;*</v>
      </c>
      <c r="AM20" s="2" t="s">
        <v>541</v>
      </c>
      <c r="AN20" s="4" t="s">
        <v>539</v>
      </c>
      <c r="AO20" s="3" t="str">
        <f>$A$6</f>
        <v>*22000*</v>
      </c>
      <c r="AP20" s="5" t="str">
        <f>"*;"&amp;$A20</f>
        <v>*;K</v>
      </c>
      <c r="AQ20" s="2" t="s">
        <v>541</v>
      </c>
      <c r="AR20" s="4" t="s">
        <v>539</v>
      </c>
    </row>
    <row r="21" spans="1:44" ht="15" customHeight="1" x14ac:dyDescent="0.35">
      <c r="A21" s="57" t="s">
        <v>1484</v>
      </c>
      <c r="B21" s="65"/>
      <c r="C21" s="7">
        <f>AA22</f>
        <v>110</v>
      </c>
      <c r="D21" s="52" t="s">
        <v>2279</v>
      </c>
      <c r="AA21" s="1">
        <f>DCOUNTA([0]!BDECate9000,1,AG20:AH21)</f>
        <v>33</v>
      </c>
      <c r="AB21" s="1">
        <f>DCOUNTA([0]!BDECate9000,1,AM20:AN21)</f>
        <v>33</v>
      </c>
      <c r="AC21" s="1">
        <f>DCOUNTA([0]!BDECate9000,1,AQ20:AR21)</f>
        <v>33</v>
      </c>
      <c r="AG21" s="3" t="str">
        <f>$A$6</f>
        <v>*22000*</v>
      </c>
      <c r="AH21" s="5" t="s">
        <v>506</v>
      </c>
      <c r="AM21" s="3" t="str">
        <f>$A$6</f>
        <v>*22000*</v>
      </c>
      <c r="AN21" s="5" t="s">
        <v>506</v>
      </c>
      <c r="AQ21" s="3" t="str">
        <f>$A$6</f>
        <v>*22000*</v>
      </c>
      <c r="AR21" s="5" t="s">
        <v>506</v>
      </c>
    </row>
    <row r="22" spans="1:44" ht="15" customHeight="1" x14ac:dyDescent="0.35">
      <c r="AA22" s="1">
        <f>AA$9-AA23</f>
        <v>110</v>
      </c>
    </row>
    <row r="23" spans="1:44" ht="15" customHeight="1" x14ac:dyDescent="0.35">
      <c r="AA23" s="1">
        <f>SUM(AA10:AA21)</f>
        <v>183</v>
      </c>
      <c r="AB23" s="56" t="s">
        <v>1483</v>
      </c>
    </row>
  </sheetData>
  <sheetProtection algorithmName="SHA-512" hashValue="6hvYaKLr7Br9H99cAVcaFEDuaGOFdcYFItPguQqUJDIOfA+ARnugl6K46qxZ8uCt6VMQgCKT4BhnKqZYJBRG4w==" saltValue="Prq7rw2EKBUjAVJ/kz1vNQ==" spinCount="100000" sheet="1" objects="1" scenarios="1" sort="0" autoFilter="0"/>
  <mergeCells count="4">
    <mergeCell ref="A1:C2"/>
    <mergeCell ref="B5:C5"/>
    <mergeCell ref="B6:C6"/>
    <mergeCell ref="A4:C4"/>
  </mergeCells>
  <phoneticPr fontId="10" type="noConversion"/>
  <conditionalFormatting sqref="C10:C21 AA10:AC21 AA22">
    <cfRule type="cellIs" dxfId="8" priority="5" stopIfTrue="1" operator="equal">
      <formula>0</formula>
    </cfRule>
  </conditionalFormatting>
  <pageMargins left="0.75" right="0.75" top="1" bottom="1" header="0" footer="0"/>
  <pageSetup paperSize="9" scale="92"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1">
    <pageSetUpPr fitToPage="1"/>
  </sheetPr>
  <dimension ref="A1:AR55"/>
  <sheetViews>
    <sheetView showGridLines="0" zoomScale="90" zoomScaleNormal="90" workbookViewId="0">
      <pane ySplit="9" topLeftCell="A10" activePane="bottomLeft" state="frozen"/>
      <selection pane="bottomLeft" activeCell="B6" sqref="B6:C6"/>
    </sheetView>
  </sheetViews>
  <sheetFormatPr defaultColWidth="9.140625" defaultRowHeight="15" x14ac:dyDescent="0.35"/>
  <cols>
    <col min="1" max="1" width="12.7109375" style="1" customWidth="1"/>
    <col min="2" max="2" width="6.7109375" style="1" customWidth="1"/>
    <col min="3" max="3" width="12.7109375" style="1" customWidth="1"/>
    <col min="4" max="4" width="100.7109375" style="1" customWidth="1"/>
    <col min="5" max="26" width="9.140625" style="1"/>
    <col min="27" max="29" width="0" style="1" hidden="1" customWidth="1"/>
    <col min="30" max="30" width="0" hidden="1" customWidth="1"/>
    <col min="31" max="52" width="0" style="1" hidden="1" customWidth="1"/>
    <col min="53" max="16384" width="9.140625" style="1"/>
  </cols>
  <sheetData>
    <row r="1" spans="1:44" ht="15.6" customHeight="1" x14ac:dyDescent="0.35">
      <c r="A1" s="171" t="str">
        <f>Resumo!$A$6</f>
        <v>ISO 50001</v>
      </c>
      <c r="B1" s="171"/>
      <c r="C1" s="171"/>
    </row>
    <row r="2" spans="1:44" ht="15.6" customHeight="1" x14ac:dyDescent="0.35">
      <c r="A2" s="172"/>
      <c r="B2" s="172"/>
      <c r="C2" s="172"/>
      <c r="AG2" s="44"/>
      <c r="AH2" s="44"/>
    </row>
    <row r="3" spans="1:44" x14ac:dyDescent="0.35">
      <c r="A3" s="66">
        <f>SUM(AA9:AA9)</f>
        <v>43</v>
      </c>
      <c r="B3" s="67" t="s">
        <v>2278</v>
      </c>
      <c r="C3" s="68"/>
      <c r="AF3" s="39" t="s">
        <v>541</v>
      </c>
      <c r="AG3" s="39" t="s">
        <v>541</v>
      </c>
      <c r="AH3" s="39" t="s">
        <v>541</v>
      </c>
    </row>
    <row r="4" spans="1:44" ht="15" customHeight="1" x14ac:dyDescent="0.35">
      <c r="A4" s="176" t="s">
        <v>3992</v>
      </c>
      <c r="B4" s="176"/>
      <c r="C4" s="176"/>
      <c r="AF4" s="43" t="s">
        <v>2118</v>
      </c>
      <c r="AG4" s="43" t="s">
        <v>2119</v>
      </c>
      <c r="AH4" s="43" t="s">
        <v>2117</v>
      </c>
    </row>
    <row r="5" spans="1:44" x14ac:dyDescent="0.35">
      <c r="A5" s="89" t="s">
        <v>541</v>
      </c>
      <c r="B5" s="173" t="s">
        <v>540</v>
      </c>
      <c r="C5" s="174"/>
      <c r="AF5" s="37" t="s">
        <v>1245</v>
      </c>
      <c r="AG5" s="37" t="s">
        <v>1245</v>
      </c>
      <c r="AH5" s="37" t="s">
        <v>1245</v>
      </c>
      <c r="AK5" s="2" t="s">
        <v>541</v>
      </c>
    </row>
    <row r="6" spans="1:44" x14ac:dyDescent="0.35">
      <c r="A6" s="88" t="s">
        <v>2942</v>
      </c>
      <c r="B6" s="175" t="s">
        <v>4521</v>
      </c>
      <c r="C6" s="175"/>
      <c r="AF6" s="38">
        <f>DCOUNTA(BDECate9000,1,AF3:AF4)</f>
        <v>0</v>
      </c>
      <c r="AG6" s="38">
        <f>DCOUNTA(BDECate9000,1,AG3:AG4)</f>
        <v>0</v>
      </c>
      <c r="AH6" s="38">
        <f>DCOUNTA(BDECate9000,1,AH3:AH4)</f>
        <v>0</v>
      </c>
      <c r="AK6" s="12" t="str">
        <f>$A$6</f>
        <v>*50001*</v>
      </c>
    </row>
    <row r="7" spans="1:44" x14ac:dyDescent="0.35">
      <c r="A7" s="73" t="s">
        <v>4522</v>
      </c>
      <c r="B7" s="74"/>
      <c r="C7" s="63">
        <f>DCOUNTA([0]!BDECate9000,1,A5:B6)</f>
        <v>3</v>
      </c>
    </row>
    <row r="8" spans="1:44" x14ac:dyDescent="0.35">
      <c r="AA8" s="1" t="str">
        <f>Resumo!$C$20</f>
        <v>Acreditação</v>
      </c>
      <c r="AB8" s="1" t="s">
        <v>502</v>
      </c>
      <c r="AC8" s="1" t="s">
        <v>502</v>
      </c>
    </row>
    <row r="9" spans="1:44" x14ac:dyDescent="0.35">
      <c r="A9" s="1" t="s">
        <v>2277</v>
      </c>
      <c r="B9" s="64"/>
      <c r="C9" s="41" t="s">
        <v>2280</v>
      </c>
      <c r="D9" s="1" t="s">
        <v>2281</v>
      </c>
      <c r="AA9" s="6">
        <f>DCOUNTA([0]!BDECate9000,1,AK5:AK6)</f>
        <v>43</v>
      </c>
      <c r="AB9" s="9" t="s">
        <v>503</v>
      </c>
      <c r="AC9" s="9" t="s">
        <v>504</v>
      </c>
      <c r="AE9" s="2" t="s">
        <v>541</v>
      </c>
      <c r="AF9" s="4" t="s">
        <v>539</v>
      </c>
      <c r="AK9" s="2" t="s">
        <v>541</v>
      </c>
      <c r="AL9" s="4" t="s">
        <v>539</v>
      </c>
      <c r="AO9" s="2" t="s">
        <v>541</v>
      </c>
      <c r="AP9" s="4" t="s">
        <v>539</v>
      </c>
    </row>
    <row r="10" spans="1:44" ht="15" customHeight="1" x14ac:dyDescent="0.35">
      <c r="A10" s="48">
        <v>1</v>
      </c>
      <c r="B10" s="69"/>
      <c r="C10" s="7">
        <f t="shared" ref="C10:C48" si="0">SUM(AA10:AC10)</f>
        <v>15</v>
      </c>
      <c r="D10" s="53" t="s">
        <v>2121</v>
      </c>
      <c r="AA10" s="1">
        <f>DCOUNTA([0]!BDECate9000,1,AE9:AF10)</f>
        <v>15</v>
      </c>
      <c r="AB10" s="1">
        <f>DCOUNTA([0]!BDECate9000,1,AK9:AL10)</f>
        <v>0</v>
      </c>
      <c r="AC10" s="1">
        <f>DCOUNTA([0]!BDECate9000,1,AO9:AP10)</f>
        <v>0</v>
      </c>
      <c r="AE10" s="12" t="str">
        <f>$A$6</f>
        <v>*50001*</v>
      </c>
      <c r="AF10" s="5">
        <f>$A10</f>
        <v>1</v>
      </c>
      <c r="AG10" s="2" t="s">
        <v>541</v>
      </c>
      <c r="AH10" s="4" t="s">
        <v>539</v>
      </c>
      <c r="AK10" s="12" t="str">
        <f>$A$6</f>
        <v>*50001*</v>
      </c>
      <c r="AL10" s="1" t="str">
        <f>$A$10&amp;";*"</f>
        <v>1;*</v>
      </c>
      <c r="AM10" s="2" t="s">
        <v>541</v>
      </c>
      <c r="AN10" s="4" t="s">
        <v>539</v>
      </c>
      <c r="AO10" s="12" t="str">
        <f>$A$6</f>
        <v>*50001*</v>
      </c>
      <c r="AP10" s="5" t="str">
        <f>"*;"&amp;$A10</f>
        <v>*;1</v>
      </c>
      <c r="AQ10" s="2" t="s">
        <v>541</v>
      </c>
      <c r="AR10" s="4" t="s">
        <v>539</v>
      </c>
    </row>
    <row r="11" spans="1:44" ht="15" customHeight="1" x14ac:dyDescent="0.35">
      <c r="A11" s="48">
        <v>2</v>
      </c>
      <c r="B11" s="65"/>
      <c r="C11" s="7">
        <f t="shared" si="0"/>
        <v>4</v>
      </c>
      <c r="D11" s="53" t="s">
        <v>2122</v>
      </c>
      <c r="AA11" s="1">
        <f>DCOUNTA([0]!BDECate9000,1,AG10:AH11)</f>
        <v>4</v>
      </c>
      <c r="AB11" s="1">
        <f>DCOUNTA([0]!BDECate9000,1,AM10:AN11)</f>
        <v>0</v>
      </c>
      <c r="AC11" s="1">
        <f>DCOUNTA([0]!BDECate9000,1,AQ10:AR11)</f>
        <v>0</v>
      </c>
      <c r="AE11" s="2" t="s">
        <v>541</v>
      </c>
      <c r="AF11" s="4" t="s">
        <v>539</v>
      </c>
      <c r="AG11" s="12" t="str">
        <f>$A$6</f>
        <v>*50001*</v>
      </c>
      <c r="AH11" s="5">
        <f>$A11</f>
        <v>2</v>
      </c>
      <c r="AK11" s="2" t="s">
        <v>541</v>
      </c>
      <c r="AL11" s="4" t="s">
        <v>539</v>
      </c>
      <c r="AM11" s="12" t="str">
        <f>$A$6</f>
        <v>*50001*</v>
      </c>
      <c r="AN11" s="1" t="str">
        <f>$A$11&amp;";*"</f>
        <v>2;*</v>
      </c>
      <c r="AO11" s="2" t="s">
        <v>541</v>
      </c>
      <c r="AP11" s="4" t="s">
        <v>539</v>
      </c>
      <c r="AQ11" s="12" t="str">
        <f>$A$6</f>
        <v>*50001*</v>
      </c>
      <c r="AR11" s="5" t="str">
        <f>"*;"&amp;$A11</f>
        <v>*;2</v>
      </c>
    </row>
    <row r="12" spans="1:44" ht="15" customHeight="1" x14ac:dyDescent="0.35">
      <c r="A12" s="48">
        <v>3</v>
      </c>
      <c r="B12" s="65"/>
      <c r="C12" s="7">
        <f t="shared" si="0"/>
        <v>3</v>
      </c>
      <c r="D12" s="53" t="s">
        <v>2123</v>
      </c>
      <c r="AA12" s="1">
        <f>DCOUNTA([0]!BDECate9000,1,AE11:AF12)</f>
        <v>3</v>
      </c>
      <c r="AB12" s="1">
        <f>DCOUNTA([0]!BDECate9000,1,AK11:AL12)</f>
        <v>0</v>
      </c>
      <c r="AC12" s="1">
        <f>DCOUNTA([0]!BDECate9000,1,AO11:AP12)</f>
        <v>0</v>
      </c>
      <c r="AE12" s="12" t="str">
        <f>$A$6</f>
        <v>*50001*</v>
      </c>
      <c r="AF12" s="5">
        <f>$A12</f>
        <v>3</v>
      </c>
      <c r="AG12" s="2" t="s">
        <v>541</v>
      </c>
      <c r="AH12" s="4" t="s">
        <v>539</v>
      </c>
      <c r="AK12" s="12" t="str">
        <f>$A$6</f>
        <v>*50001*</v>
      </c>
      <c r="AL12" s="1" t="str">
        <f>$A$12&amp;";*"</f>
        <v>3;*</v>
      </c>
      <c r="AM12" s="2" t="s">
        <v>541</v>
      </c>
      <c r="AN12" s="4" t="s">
        <v>539</v>
      </c>
      <c r="AO12" s="12" t="str">
        <f>$A$6</f>
        <v>*50001*</v>
      </c>
      <c r="AP12" s="5" t="str">
        <f>"*;"&amp;$A12</f>
        <v>*;3</v>
      </c>
      <c r="AQ12" s="2" t="s">
        <v>541</v>
      </c>
      <c r="AR12" s="4" t="s">
        <v>539</v>
      </c>
    </row>
    <row r="13" spans="1:44" ht="15" customHeight="1" x14ac:dyDescent="0.35">
      <c r="A13" s="48">
        <v>4</v>
      </c>
      <c r="B13" s="65"/>
      <c r="C13" s="7">
        <f t="shared" si="0"/>
        <v>0</v>
      </c>
      <c r="D13" s="53" t="s">
        <v>2124</v>
      </c>
      <c r="AA13" s="1">
        <f>DCOUNTA([0]!BDECate9000,1,AG12:AH13)</f>
        <v>0</v>
      </c>
      <c r="AB13" s="1">
        <f>DCOUNTA([0]!BDECate9000,1,AM12:AN13)</f>
        <v>0</v>
      </c>
      <c r="AC13" s="1">
        <f>DCOUNTA([0]!BDECate9000,1,AQ12:AR13)</f>
        <v>0</v>
      </c>
      <c r="AE13" s="2" t="s">
        <v>541</v>
      </c>
      <c r="AF13" s="4" t="s">
        <v>539</v>
      </c>
      <c r="AG13" s="12" t="str">
        <f>$A$6</f>
        <v>*50001*</v>
      </c>
      <c r="AH13" s="5">
        <f>$A13</f>
        <v>4</v>
      </c>
      <c r="AK13" s="2" t="s">
        <v>541</v>
      </c>
      <c r="AL13" s="4" t="s">
        <v>539</v>
      </c>
      <c r="AM13" s="12" t="str">
        <f>$A$6</f>
        <v>*50001*</v>
      </c>
      <c r="AN13" s="1" t="str">
        <f>$A$13&amp;";*"</f>
        <v>4;*</v>
      </c>
      <c r="AO13" s="2" t="s">
        <v>541</v>
      </c>
      <c r="AP13" s="4" t="s">
        <v>539</v>
      </c>
      <c r="AQ13" s="12" t="str">
        <f>$A$6</f>
        <v>*50001*</v>
      </c>
      <c r="AR13" s="5" t="str">
        <f>"*;"&amp;$A13</f>
        <v>*;4</v>
      </c>
    </row>
    <row r="14" spans="1:44" ht="15" customHeight="1" x14ac:dyDescent="0.35">
      <c r="A14" s="48">
        <v>5</v>
      </c>
      <c r="B14" s="65"/>
      <c r="C14" s="7">
        <f t="shared" si="0"/>
        <v>0</v>
      </c>
      <c r="D14" s="53" t="s">
        <v>2125</v>
      </c>
      <c r="AA14" s="1">
        <f>DCOUNTA([0]!BDECate9000,1,AE13:AF14)</f>
        <v>0</v>
      </c>
      <c r="AB14" s="1">
        <f>DCOUNTA([0]!BDECate9000,1,AK13:AL14)</f>
        <v>0</v>
      </c>
      <c r="AC14" s="1">
        <f>DCOUNTA([0]!BDECate9000,1,AO13:AP14)</f>
        <v>0</v>
      </c>
      <c r="AE14" s="12" t="str">
        <f>$A$6</f>
        <v>*50001*</v>
      </c>
      <c r="AF14" s="5">
        <f>$A14</f>
        <v>5</v>
      </c>
      <c r="AG14" s="2" t="s">
        <v>541</v>
      </c>
      <c r="AH14" s="4" t="s">
        <v>539</v>
      </c>
      <c r="AK14" s="12" t="str">
        <f>$A$6</f>
        <v>*50001*</v>
      </c>
      <c r="AL14" s="1" t="str">
        <f>$A$14&amp;";*"</f>
        <v>5;*</v>
      </c>
      <c r="AM14" s="2" t="s">
        <v>541</v>
      </c>
      <c r="AN14" s="4" t="s">
        <v>539</v>
      </c>
      <c r="AO14" s="12" t="str">
        <f>$A$6</f>
        <v>*50001*</v>
      </c>
      <c r="AP14" s="5" t="str">
        <f>"*;"&amp;$A14</f>
        <v>*;5</v>
      </c>
      <c r="AQ14" s="2" t="s">
        <v>541</v>
      </c>
      <c r="AR14" s="4" t="s">
        <v>539</v>
      </c>
    </row>
    <row r="15" spans="1:44" ht="15" customHeight="1" x14ac:dyDescent="0.35">
      <c r="A15" s="48">
        <v>6</v>
      </c>
      <c r="B15" s="65"/>
      <c r="C15" s="7">
        <f t="shared" si="0"/>
        <v>2</v>
      </c>
      <c r="D15" s="53" t="s">
        <v>2126</v>
      </c>
      <c r="AA15" s="1">
        <f>DCOUNTA([0]!BDECate9000,1,AG14:AH15)</f>
        <v>2</v>
      </c>
      <c r="AB15" s="1">
        <f>DCOUNTA([0]!BDECate9000,1,AM14:AN15)</f>
        <v>0</v>
      </c>
      <c r="AC15" s="1">
        <f>DCOUNTA([0]!BDECate9000,1,AQ14:AR15)</f>
        <v>0</v>
      </c>
      <c r="AE15" s="2" t="s">
        <v>541</v>
      </c>
      <c r="AF15" s="4" t="s">
        <v>539</v>
      </c>
      <c r="AG15" s="12" t="str">
        <f>$A$6</f>
        <v>*50001*</v>
      </c>
      <c r="AH15" s="5">
        <f>$A15</f>
        <v>6</v>
      </c>
      <c r="AK15" s="2" t="s">
        <v>541</v>
      </c>
      <c r="AL15" s="4" t="s">
        <v>539</v>
      </c>
      <c r="AM15" s="12" t="str">
        <f>$A$6</f>
        <v>*50001*</v>
      </c>
      <c r="AN15" s="1" t="str">
        <f>$A$15&amp;";*"</f>
        <v>6;*</v>
      </c>
      <c r="AO15" s="2" t="s">
        <v>541</v>
      </c>
      <c r="AP15" s="4" t="s">
        <v>539</v>
      </c>
      <c r="AQ15" s="12" t="str">
        <f>$A$6</f>
        <v>*50001*</v>
      </c>
      <c r="AR15" s="5" t="str">
        <f>"*;"&amp;$A15</f>
        <v>*;6</v>
      </c>
    </row>
    <row r="16" spans="1:44" ht="15" customHeight="1" x14ac:dyDescent="0.35">
      <c r="A16" s="48">
        <v>7</v>
      </c>
      <c r="B16" s="65"/>
      <c r="C16" s="7">
        <f t="shared" si="0"/>
        <v>0</v>
      </c>
      <c r="D16" s="53" t="s">
        <v>2127</v>
      </c>
      <c r="AA16" s="1">
        <f>DCOUNTA([0]!BDECate9000,1,AE15:AF16)</f>
        <v>0</v>
      </c>
      <c r="AB16" s="1">
        <f>DCOUNTA([0]!BDECate9000,1,AK15:AL16)</f>
        <v>0</v>
      </c>
      <c r="AC16" s="1">
        <f>DCOUNTA([0]!BDECate9000,1,AO15:AP16)</f>
        <v>0</v>
      </c>
      <c r="AE16" s="12" t="str">
        <f>$A$6</f>
        <v>*50001*</v>
      </c>
      <c r="AF16" s="5">
        <f>$A16</f>
        <v>7</v>
      </c>
      <c r="AG16" s="2" t="s">
        <v>541</v>
      </c>
      <c r="AH16" s="4" t="s">
        <v>539</v>
      </c>
      <c r="AK16" s="12" t="str">
        <f>$A$6</f>
        <v>*50001*</v>
      </c>
      <c r="AL16" s="1" t="str">
        <f>$A$16&amp;";*"</f>
        <v>7;*</v>
      </c>
      <c r="AM16" s="2" t="s">
        <v>541</v>
      </c>
      <c r="AN16" s="4" t="s">
        <v>539</v>
      </c>
      <c r="AO16" s="12" t="str">
        <f>$A$6</f>
        <v>*50001*</v>
      </c>
      <c r="AP16" s="5" t="str">
        <f>"*;"&amp;$A16</f>
        <v>*;7</v>
      </c>
      <c r="AQ16" s="2" t="s">
        <v>541</v>
      </c>
      <c r="AR16" s="4" t="s">
        <v>539</v>
      </c>
    </row>
    <row r="17" spans="1:44" ht="15" customHeight="1" x14ac:dyDescent="0.35">
      <c r="A17" s="48">
        <v>8</v>
      </c>
      <c r="B17" s="65"/>
      <c r="C17" s="7">
        <f t="shared" si="0"/>
        <v>0</v>
      </c>
      <c r="D17" s="53" t="s">
        <v>2128</v>
      </c>
      <c r="AA17" s="1">
        <f>DCOUNTA([0]!BDECate9000,1,AG16:AH17)</f>
        <v>0</v>
      </c>
      <c r="AB17" s="1">
        <f>DCOUNTA([0]!BDECate9000,1,AM16:AN17)</f>
        <v>0</v>
      </c>
      <c r="AC17" s="1">
        <f>DCOUNTA([0]!BDECate9000,1,AQ16:AR17)</f>
        <v>0</v>
      </c>
      <c r="AE17" s="2" t="s">
        <v>541</v>
      </c>
      <c r="AF17" s="4" t="s">
        <v>539</v>
      </c>
      <c r="AG17" s="12" t="str">
        <f>$A$6</f>
        <v>*50001*</v>
      </c>
      <c r="AH17" s="5">
        <f>$A17</f>
        <v>8</v>
      </c>
      <c r="AK17" s="2" t="s">
        <v>541</v>
      </c>
      <c r="AL17" s="4" t="s">
        <v>539</v>
      </c>
      <c r="AM17" s="12" t="str">
        <f>$A$6</f>
        <v>*50001*</v>
      </c>
      <c r="AN17" s="1" t="str">
        <f>$A$17&amp;";*"</f>
        <v>8;*</v>
      </c>
      <c r="AO17" s="2" t="s">
        <v>541</v>
      </c>
      <c r="AP17" s="4" t="s">
        <v>539</v>
      </c>
      <c r="AQ17" s="12" t="str">
        <f>$A$6</f>
        <v>*50001*</v>
      </c>
      <c r="AR17" s="5" t="str">
        <f>"*;"&amp;$A17</f>
        <v>*;8</v>
      </c>
    </row>
    <row r="18" spans="1:44" ht="15" customHeight="1" x14ac:dyDescent="0.35">
      <c r="A18" s="48">
        <v>9</v>
      </c>
      <c r="B18" s="65"/>
      <c r="C18" s="7">
        <f t="shared" si="0"/>
        <v>0</v>
      </c>
      <c r="D18" s="53" t="s">
        <v>2129</v>
      </c>
      <c r="AA18" s="1">
        <f>DCOUNTA([0]!BDECate9000,1,AE17:AF18)</f>
        <v>0</v>
      </c>
      <c r="AB18" s="1">
        <f>DCOUNTA([0]!BDECate9000,1,AK17:AL18)</f>
        <v>0</v>
      </c>
      <c r="AC18" s="1">
        <f>DCOUNTA([0]!BDECate9000,1,AO17:AP18)</f>
        <v>0</v>
      </c>
      <c r="AE18" s="12" t="str">
        <f>$A$6</f>
        <v>*50001*</v>
      </c>
      <c r="AF18" s="5">
        <f>$A18</f>
        <v>9</v>
      </c>
      <c r="AG18" s="2" t="s">
        <v>541</v>
      </c>
      <c r="AH18" s="4" t="s">
        <v>539</v>
      </c>
      <c r="AK18" s="12" t="str">
        <f>$A$6</f>
        <v>*50001*</v>
      </c>
      <c r="AL18" s="1" t="str">
        <f>$A$18&amp;";*"</f>
        <v>9;*</v>
      </c>
      <c r="AM18" s="2" t="s">
        <v>541</v>
      </c>
      <c r="AN18" s="4" t="s">
        <v>539</v>
      </c>
      <c r="AO18" s="12" t="str">
        <f>$A$6</f>
        <v>*50001*</v>
      </c>
      <c r="AP18" s="5" t="str">
        <f>"*;"&amp;$A18</f>
        <v>*;9</v>
      </c>
      <c r="AQ18" s="2" t="s">
        <v>541</v>
      </c>
      <c r="AR18" s="4" t="s">
        <v>539</v>
      </c>
    </row>
    <row r="19" spans="1:44" ht="15" customHeight="1" x14ac:dyDescent="0.35">
      <c r="A19" s="48">
        <v>10</v>
      </c>
      <c r="B19" s="65"/>
      <c r="C19" s="7">
        <f t="shared" si="0"/>
        <v>0</v>
      </c>
      <c r="D19" s="53" t="s">
        <v>2130</v>
      </c>
      <c r="AA19" s="1">
        <f>DCOUNTA([0]!BDECate9000,1,AG18:AH19)</f>
        <v>0</v>
      </c>
      <c r="AB19" s="1">
        <f>DCOUNTA([0]!BDECate9000,1,AM18:AN19)</f>
        <v>0</v>
      </c>
      <c r="AC19" s="1">
        <f>DCOUNTA([0]!BDECate9000,1,AQ18:AR19)</f>
        <v>0</v>
      </c>
      <c r="AE19" s="2" t="s">
        <v>541</v>
      </c>
      <c r="AF19" s="4" t="s">
        <v>539</v>
      </c>
      <c r="AG19" s="12" t="str">
        <f>$A$6</f>
        <v>*50001*</v>
      </c>
      <c r="AH19" s="5">
        <f>$A19</f>
        <v>10</v>
      </c>
      <c r="AK19" s="2" t="s">
        <v>541</v>
      </c>
      <c r="AL19" s="4" t="s">
        <v>539</v>
      </c>
      <c r="AM19" s="12" t="str">
        <f>$A$6</f>
        <v>*50001*</v>
      </c>
      <c r="AN19" s="1" t="str">
        <f>$A$19&amp;";*"</f>
        <v>10;*</v>
      </c>
      <c r="AO19" s="2" t="s">
        <v>541</v>
      </c>
      <c r="AP19" s="4" t="s">
        <v>539</v>
      </c>
      <c r="AQ19" s="12" t="str">
        <f>$A$6</f>
        <v>*50001*</v>
      </c>
      <c r="AR19" s="5" t="str">
        <f>"*;"&amp;$A19</f>
        <v>*;10</v>
      </c>
    </row>
    <row r="20" spans="1:44" ht="15" customHeight="1" x14ac:dyDescent="0.35">
      <c r="A20" s="48">
        <v>11</v>
      </c>
      <c r="B20" s="65"/>
      <c r="C20" s="7">
        <f t="shared" si="0"/>
        <v>0</v>
      </c>
      <c r="D20" s="53" t="s">
        <v>2131</v>
      </c>
      <c r="AA20" s="1">
        <f>DCOUNTA([0]!BDECate9000,1,AE19:AF20)</f>
        <v>0</v>
      </c>
      <c r="AB20" s="1">
        <f>DCOUNTA([0]!BDECate9000,1,AK19:AL20)</f>
        <v>0</v>
      </c>
      <c r="AC20" s="1">
        <f>DCOUNTA([0]!BDECate9000,1,AO19:AP20)</f>
        <v>0</v>
      </c>
      <c r="AE20" s="12" t="str">
        <f>$A$6</f>
        <v>*50001*</v>
      </c>
      <c r="AF20" s="5">
        <f>$A20</f>
        <v>11</v>
      </c>
      <c r="AG20" s="2" t="s">
        <v>541</v>
      </c>
      <c r="AH20" s="4" t="s">
        <v>539</v>
      </c>
      <c r="AK20" s="12" t="str">
        <f>$A$6</f>
        <v>*50001*</v>
      </c>
      <c r="AL20" s="1" t="str">
        <f>$A$20&amp;";*"</f>
        <v>11;*</v>
      </c>
      <c r="AM20" s="2" t="s">
        <v>541</v>
      </c>
      <c r="AN20" s="4" t="s">
        <v>539</v>
      </c>
      <c r="AO20" s="12" t="str">
        <f>$A$6</f>
        <v>*50001*</v>
      </c>
      <c r="AP20" s="5" t="str">
        <f>"*;"&amp;$A20</f>
        <v>*;11</v>
      </c>
      <c r="AQ20" s="2" t="s">
        <v>541</v>
      </c>
      <c r="AR20" s="4" t="s">
        <v>539</v>
      </c>
    </row>
    <row r="21" spans="1:44" ht="15" customHeight="1" x14ac:dyDescent="0.35">
      <c r="A21" s="48">
        <v>12</v>
      </c>
      <c r="B21" s="65"/>
      <c r="C21" s="7">
        <f t="shared" si="0"/>
        <v>0</v>
      </c>
      <c r="D21" s="53" t="s">
        <v>2132</v>
      </c>
      <c r="AA21" s="1">
        <f>DCOUNTA([0]!BDECate9000,1,AG20:AH21)</f>
        <v>0</v>
      </c>
      <c r="AB21" s="1">
        <f>DCOUNTA([0]!BDECate9000,1,AM20:AN21)</f>
        <v>0</v>
      </c>
      <c r="AC21" s="1">
        <f>DCOUNTA([0]!BDECate9000,1,AQ20:AR21)</f>
        <v>0</v>
      </c>
      <c r="AE21" s="2" t="s">
        <v>541</v>
      </c>
      <c r="AF21" s="4" t="s">
        <v>539</v>
      </c>
      <c r="AG21" s="12" t="str">
        <f>$A$6</f>
        <v>*50001*</v>
      </c>
      <c r="AH21" s="5">
        <f>$A21</f>
        <v>12</v>
      </c>
      <c r="AK21" s="2" t="s">
        <v>541</v>
      </c>
      <c r="AL21" s="4" t="s">
        <v>539</v>
      </c>
      <c r="AM21" s="12" t="str">
        <f>$A$6</f>
        <v>*50001*</v>
      </c>
      <c r="AN21" s="1" t="str">
        <f>$A$21&amp;";*"</f>
        <v>12;*</v>
      </c>
      <c r="AO21" s="2" t="s">
        <v>541</v>
      </c>
      <c r="AP21" s="4" t="s">
        <v>539</v>
      </c>
      <c r="AQ21" s="12" t="str">
        <f>$A$6</f>
        <v>*50001*</v>
      </c>
      <c r="AR21" s="5" t="str">
        <f>"*;"&amp;$A21</f>
        <v>*;12</v>
      </c>
    </row>
    <row r="22" spans="1:44" ht="15" customHeight="1" x14ac:dyDescent="0.35">
      <c r="A22" s="48">
        <v>13</v>
      </c>
      <c r="B22" s="65"/>
      <c r="C22" s="7">
        <f t="shared" si="0"/>
        <v>1</v>
      </c>
      <c r="D22" s="53" t="s">
        <v>2133</v>
      </c>
      <c r="AA22" s="1">
        <f>DCOUNTA([0]!BDECate9000,1,AE21:AF22)</f>
        <v>1</v>
      </c>
      <c r="AB22" s="1">
        <f>DCOUNTA([0]!BDECate9000,1,AK21:AL22)</f>
        <v>0</v>
      </c>
      <c r="AC22" s="1">
        <f>DCOUNTA([0]!BDECate9000,1,AO21:AP22)</f>
        <v>0</v>
      </c>
      <c r="AE22" s="12" t="str">
        <f>$A$6</f>
        <v>*50001*</v>
      </c>
      <c r="AF22" s="5">
        <f>$A22</f>
        <v>13</v>
      </c>
      <c r="AG22" s="2" t="s">
        <v>541</v>
      </c>
      <c r="AH22" s="4" t="s">
        <v>539</v>
      </c>
      <c r="AK22" s="12" t="str">
        <f>$A$6</f>
        <v>*50001*</v>
      </c>
      <c r="AL22" s="1" t="str">
        <f>$A$22&amp;";*"</f>
        <v>13;*</v>
      </c>
      <c r="AM22" s="2" t="s">
        <v>541</v>
      </c>
      <c r="AN22" s="4" t="s">
        <v>539</v>
      </c>
      <c r="AO22" s="12" t="str">
        <f>$A$6</f>
        <v>*50001*</v>
      </c>
      <c r="AP22" s="5" t="str">
        <f>"*;"&amp;$A22</f>
        <v>*;13</v>
      </c>
      <c r="AQ22" s="2" t="s">
        <v>541</v>
      </c>
      <c r="AR22" s="4" t="s">
        <v>539</v>
      </c>
    </row>
    <row r="23" spans="1:44" ht="15" customHeight="1" x14ac:dyDescent="0.35">
      <c r="A23" s="48">
        <v>14</v>
      </c>
      <c r="B23" s="65"/>
      <c r="C23" s="7">
        <f t="shared" si="0"/>
        <v>1</v>
      </c>
      <c r="D23" s="53" t="s">
        <v>2134</v>
      </c>
      <c r="AA23" s="1">
        <f>DCOUNTA([0]!BDECate9000,1,AG22:AH23)</f>
        <v>1</v>
      </c>
      <c r="AB23" s="1">
        <f>DCOUNTA([0]!BDECate9000,1,AM22:AN23)</f>
        <v>0</v>
      </c>
      <c r="AC23" s="1">
        <f>DCOUNTA([0]!BDECate9000,1,AQ22:AR23)</f>
        <v>0</v>
      </c>
      <c r="AE23" s="2" t="s">
        <v>541</v>
      </c>
      <c r="AF23" s="4" t="s">
        <v>539</v>
      </c>
      <c r="AG23" s="12" t="str">
        <f>$A$6</f>
        <v>*50001*</v>
      </c>
      <c r="AH23" s="5">
        <f>$A23</f>
        <v>14</v>
      </c>
      <c r="AK23" s="2" t="s">
        <v>541</v>
      </c>
      <c r="AL23" s="4" t="s">
        <v>539</v>
      </c>
      <c r="AM23" s="12" t="str">
        <f>$A$6</f>
        <v>*50001*</v>
      </c>
      <c r="AN23" s="1" t="str">
        <f>$A$23&amp;";*"</f>
        <v>14;*</v>
      </c>
      <c r="AO23" s="2" t="s">
        <v>541</v>
      </c>
      <c r="AP23" s="4" t="s">
        <v>539</v>
      </c>
      <c r="AQ23" s="12" t="str">
        <f>$A$6</f>
        <v>*50001*</v>
      </c>
      <c r="AR23" s="5" t="str">
        <f>"*;"&amp;$A23</f>
        <v>*;14</v>
      </c>
    </row>
    <row r="24" spans="1:44" ht="15" customHeight="1" x14ac:dyDescent="0.35">
      <c r="A24" s="48">
        <v>15</v>
      </c>
      <c r="B24" s="65"/>
      <c r="C24" s="7">
        <f t="shared" si="0"/>
        <v>1</v>
      </c>
      <c r="D24" s="53" t="s">
        <v>2135</v>
      </c>
      <c r="AA24" s="1">
        <f>DCOUNTA([0]!BDECate9000,1,AE23:AF24)</f>
        <v>1</v>
      </c>
      <c r="AB24" s="1">
        <f>DCOUNTA([0]!BDECate9000,1,AK23:AL24)</f>
        <v>0</v>
      </c>
      <c r="AC24" s="1">
        <f>DCOUNTA([0]!BDECate9000,1,AO23:AP24)</f>
        <v>0</v>
      </c>
      <c r="AE24" s="12" t="str">
        <f>$A$6</f>
        <v>*50001*</v>
      </c>
      <c r="AF24" s="5">
        <f>$A24</f>
        <v>15</v>
      </c>
      <c r="AG24" s="2" t="s">
        <v>541</v>
      </c>
      <c r="AH24" s="4" t="s">
        <v>539</v>
      </c>
      <c r="AK24" s="12" t="str">
        <f>$A$6</f>
        <v>*50001*</v>
      </c>
      <c r="AL24" s="1" t="str">
        <f>$A$24&amp;";*"</f>
        <v>15;*</v>
      </c>
      <c r="AM24" s="2" t="s">
        <v>541</v>
      </c>
      <c r="AN24" s="4" t="s">
        <v>539</v>
      </c>
      <c r="AO24" s="12" t="str">
        <f>$A$6</f>
        <v>*50001*</v>
      </c>
      <c r="AP24" s="5" t="str">
        <f>"*;"&amp;$A24</f>
        <v>*;15</v>
      </c>
      <c r="AQ24" s="2" t="s">
        <v>541</v>
      </c>
      <c r="AR24" s="4" t="s">
        <v>539</v>
      </c>
    </row>
    <row r="25" spans="1:44" ht="15" customHeight="1" x14ac:dyDescent="0.35">
      <c r="A25" s="48">
        <v>16</v>
      </c>
      <c r="B25" s="65"/>
      <c r="C25" s="7">
        <f t="shared" si="0"/>
        <v>0</v>
      </c>
      <c r="D25" s="53" t="s">
        <v>2136</v>
      </c>
      <c r="AA25" s="1">
        <f>DCOUNTA([0]!BDECate9000,1,AG24:AH25)</f>
        <v>0</v>
      </c>
      <c r="AB25" s="1">
        <f>DCOUNTA([0]!BDECate9000,1,AM24:AN25)</f>
        <v>0</v>
      </c>
      <c r="AC25" s="1">
        <f>DCOUNTA([0]!BDECate9000,1,AQ24:AR25)</f>
        <v>0</v>
      </c>
      <c r="AE25" s="2" t="s">
        <v>541</v>
      </c>
      <c r="AF25" s="4" t="s">
        <v>539</v>
      </c>
      <c r="AG25" s="12" t="str">
        <f>$A$6</f>
        <v>*50001*</v>
      </c>
      <c r="AH25" s="5">
        <f>$A25</f>
        <v>16</v>
      </c>
      <c r="AK25" s="2" t="s">
        <v>541</v>
      </c>
      <c r="AL25" s="4" t="s">
        <v>539</v>
      </c>
      <c r="AM25" s="12" t="str">
        <f>$A$6</f>
        <v>*50001*</v>
      </c>
      <c r="AN25" s="1" t="str">
        <f>$A$25&amp;";*"</f>
        <v>16;*</v>
      </c>
      <c r="AO25" s="2" t="s">
        <v>541</v>
      </c>
      <c r="AP25" s="4" t="s">
        <v>539</v>
      </c>
      <c r="AQ25" s="12" t="str">
        <f>$A$6</f>
        <v>*50001*</v>
      </c>
      <c r="AR25" s="5" t="str">
        <f>"*;"&amp;$A25</f>
        <v>*;16</v>
      </c>
    </row>
    <row r="26" spans="1:44" ht="15" customHeight="1" x14ac:dyDescent="0.35">
      <c r="A26" s="48">
        <v>17</v>
      </c>
      <c r="B26" s="65"/>
      <c r="C26" s="7">
        <f t="shared" si="0"/>
        <v>1</v>
      </c>
      <c r="D26" s="53" t="s">
        <v>2137</v>
      </c>
      <c r="AA26" s="1">
        <f>DCOUNTA([0]!BDECate9000,1,AE25:AF26)</f>
        <v>1</v>
      </c>
      <c r="AB26" s="1">
        <f>DCOUNTA([0]!BDECate9000,1,AK25:AL26)</f>
        <v>0</v>
      </c>
      <c r="AC26" s="1">
        <f>DCOUNTA([0]!BDECate9000,1,AO25:AP26)</f>
        <v>0</v>
      </c>
      <c r="AE26" s="12" t="str">
        <f>$A$6</f>
        <v>*50001*</v>
      </c>
      <c r="AF26" s="5">
        <f>$A26</f>
        <v>17</v>
      </c>
      <c r="AG26" s="2" t="s">
        <v>541</v>
      </c>
      <c r="AH26" s="4" t="s">
        <v>539</v>
      </c>
      <c r="AK26" s="12" t="str">
        <f>$A$6</f>
        <v>*50001*</v>
      </c>
      <c r="AL26" s="1" t="str">
        <f>$A$26&amp;";*"</f>
        <v>17;*</v>
      </c>
      <c r="AM26" s="2" t="s">
        <v>541</v>
      </c>
      <c r="AN26" s="4" t="s">
        <v>539</v>
      </c>
      <c r="AO26" s="12" t="str">
        <f>$A$6</f>
        <v>*50001*</v>
      </c>
      <c r="AP26" s="5" t="str">
        <f>"*;"&amp;$A26</f>
        <v>*;17</v>
      </c>
      <c r="AQ26" s="2" t="s">
        <v>541</v>
      </c>
      <c r="AR26" s="4" t="s">
        <v>539</v>
      </c>
    </row>
    <row r="27" spans="1:44" ht="15" customHeight="1" x14ac:dyDescent="0.35">
      <c r="A27" s="48">
        <v>18</v>
      </c>
      <c r="B27" s="65"/>
      <c r="C27" s="7">
        <f t="shared" si="0"/>
        <v>2</v>
      </c>
      <c r="D27" s="53" t="s">
        <v>2138</v>
      </c>
      <c r="AA27" s="1">
        <f>DCOUNTA([0]!BDECate9000,1,AG26:AH27)</f>
        <v>2</v>
      </c>
      <c r="AB27" s="1">
        <f>DCOUNTA([0]!BDECate9000,1,AM26:AN27)</f>
        <v>0</v>
      </c>
      <c r="AC27" s="1">
        <f>DCOUNTA([0]!BDECate9000,1,AQ26:AR27)</f>
        <v>0</v>
      </c>
      <c r="AE27" s="2" t="s">
        <v>541</v>
      </c>
      <c r="AF27" s="4" t="s">
        <v>539</v>
      </c>
      <c r="AG27" s="12" t="str">
        <f>$A$6</f>
        <v>*50001*</v>
      </c>
      <c r="AH27" s="5">
        <f>$A27</f>
        <v>18</v>
      </c>
      <c r="AK27" s="2" t="s">
        <v>541</v>
      </c>
      <c r="AL27" s="4" t="s">
        <v>539</v>
      </c>
      <c r="AM27" s="12" t="str">
        <f>$A$6</f>
        <v>*50001*</v>
      </c>
      <c r="AN27" s="1" t="str">
        <f>$A$27&amp;";*"</f>
        <v>18;*</v>
      </c>
      <c r="AO27" s="2" t="s">
        <v>541</v>
      </c>
      <c r="AP27" s="4" t="s">
        <v>539</v>
      </c>
      <c r="AQ27" s="12" t="str">
        <f>$A$6</f>
        <v>*50001*</v>
      </c>
      <c r="AR27" s="5" t="str">
        <f>"*;"&amp;$A27</f>
        <v>*;18</v>
      </c>
    </row>
    <row r="28" spans="1:44" ht="15" customHeight="1" x14ac:dyDescent="0.35">
      <c r="A28" s="48">
        <v>19</v>
      </c>
      <c r="B28" s="65"/>
      <c r="C28" s="7">
        <f t="shared" si="0"/>
        <v>0</v>
      </c>
      <c r="D28" s="53" t="s">
        <v>2139</v>
      </c>
      <c r="AA28" s="1">
        <f>DCOUNTA([0]!BDECate9000,1,AE27:AF28)</f>
        <v>0</v>
      </c>
      <c r="AB28" s="1">
        <f>DCOUNTA([0]!BDECate9000,1,AK27:AL28)</f>
        <v>0</v>
      </c>
      <c r="AC28" s="1">
        <f>DCOUNTA([0]!BDECate9000,1,AO27:AP28)</f>
        <v>0</v>
      </c>
      <c r="AE28" s="12" t="str">
        <f>$A$6</f>
        <v>*50001*</v>
      </c>
      <c r="AF28" s="5">
        <f>$A28</f>
        <v>19</v>
      </c>
      <c r="AG28" s="2" t="s">
        <v>541</v>
      </c>
      <c r="AH28" s="4" t="s">
        <v>539</v>
      </c>
      <c r="AK28" s="12" t="str">
        <f>$A$6</f>
        <v>*50001*</v>
      </c>
      <c r="AL28" s="1" t="str">
        <f>$A$28&amp;";*"</f>
        <v>19;*</v>
      </c>
      <c r="AM28" s="2" t="s">
        <v>541</v>
      </c>
      <c r="AN28" s="4" t="s">
        <v>539</v>
      </c>
      <c r="AO28" s="12" t="str">
        <f>$A$6</f>
        <v>*50001*</v>
      </c>
      <c r="AP28" s="5" t="str">
        <f>"*;"&amp;$A28</f>
        <v>*;19</v>
      </c>
      <c r="AQ28" s="2" t="s">
        <v>541</v>
      </c>
      <c r="AR28" s="4" t="s">
        <v>539</v>
      </c>
    </row>
    <row r="29" spans="1:44" ht="15" customHeight="1" x14ac:dyDescent="0.35">
      <c r="A29" s="48">
        <v>20</v>
      </c>
      <c r="B29" s="65"/>
      <c r="C29" s="7">
        <f t="shared" si="0"/>
        <v>0</v>
      </c>
      <c r="D29" s="53" t="s">
        <v>2140</v>
      </c>
      <c r="AA29" s="1">
        <f>DCOUNTA([0]!BDECate9000,1,AG28:AH29)</f>
        <v>0</v>
      </c>
      <c r="AB29" s="1">
        <f>DCOUNTA([0]!BDECate9000,1,AM28:AN29)</f>
        <v>0</v>
      </c>
      <c r="AC29" s="1">
        <f>DCOUNTA([0]!BDECate9000,1,AQ28:AR29)</f>
        <v>0</v>
      </c>
      <c r="AE29" s="2" t="s">
        <v>541</v>
      </c>
      <c r="AF29" s="4" t="s">
        <v>539</v>
      </c>
      <c r="AG29" s="12" t="str">
        <f>$A$6</f>
        <v>*50001*</v>
      </c>
      <c r="AH29" s="5">
        <f>$A29</f>
        <v>20</v>
      </c>
      <c r="AK29" s="2" t="s">
        <v>541</v>
      </c>
      <c r="AL29" s="4" t="s">
        <v>539</v>
      </c>
      <c r="AM29" s="12" t="str">
        <f>$A$6</f>
        <v>*50001*</v>
      </c>
      <c r="AN29" s="1" t="str">
        <f>$A$29&amp;";*"</f>
        <v>20;*</v>
      </c>
      <c r="AO29" s="2" t="s">
        <v>541</v>
      </c>
      <c r="AP29" s="4" t="s">
        <v>539</v>
      </c>
      <c r="AQ29" s="12" t="str">
        <f>$A$6</f>
        <v>*50001*</v>
      </c>
      <c r="AR29" s="5" t="str">
        <f>"*;"&amp;$A29</f>
        <v>*;20</v>
      </c>
    </row>
    <row r="30" spans="1:44" ht="15" customHeight="1" x14ac:dyDescent="0.35">
      <c r="A30" s="48">
        <v>21</v>
      </c>
      <c r="B30" s="65"/>
      <c r="C30" s="7">
        <f t="shared" si="0"/>
        <v>0</v>
      </c>
      <c r="D30" s="53" t="s">
        <v>2141</v>
      </c>
      <c r="AA30" s="1">
        <f>DCOUNTA([0]!BDECate9000,1,AE29:AF30)</f>
        <v>0</v>
      </c>
      <c r="AB30" s="1">
        <f>DCOUNTA([0]!BDECate9000,1,AK29:AL30)</f>
        <v>0</v>
      </c>
      <c r="AC30" s="1">
        <f>DCOUNTA([0]!BDECate9000,1,AO29:AP30)</f>
        <v>0</v>
      </c>
      <c r="AE30" s="12" t="str">
        <f>$A$6</f>
        <v>*50001*</v>
      </c>
      <c r="AF30" s="5">
        <f>$A30</f>
        <v>21</v>
      </c>
      <c r="AG30" s="2" t="s">
        <v>541</v>
      </c>
      <c r="AH30" s="4" t="s">
        <v>539</v>
      </c>
      <c r="AK30" s="12" t="str">
        <f>$A$6</f>
        <v>*50001*</v>
      </c>
      <c r="AL30" s="1" t="str">
        <f>$A$30&amp;";*"</f>
        <v>21;*</v>
      </c>
      <c r="AM30" s="2" t="s">
        <v>541</v>
      </c>
      <c r="AN30" s="4" t="s">
        <v>539</v>
      </c>
      <c r="AO30" s="12" t="str">
        <f>$A$6</f>
        <v>*50001*</v>
      </c>
      <c r="AP30" s="5" t="str">
        <f>"*;"&amp;$A30</f>
        <v>*;21</v>
      </c>
      <c r="AQ30" s="2" t="s">
        <v>541</v>
      </c>
      <c r="AR30" s="4" t="s">
        <v>539</v>
      </c>
    </row>
    <row r="31" spans="1:44" ht="15" customHeight="1" x14ac:dyDescent="0.35">
      <c r="A31" s="48">
        <v>22</v>
      </c>
      <c r="B31" s="65"/>
      <c r="C31" s="7">
        <f t="shared" si="0"/>
        <v>0</v>
      </c>
      <c r="D31" s="53" t="s">
        <v>2142</v>
      </c>
      <c r="AA31" s="1">
        <f>DCOUNTA([0]!BDECate9000,1,AG30:AH31)</f>
        <v>0</v>
      </c>
      <c r="AB31" s="1">
        <f>DCOUNTA([0]!BDECate9000,1,AM30:AN31)</f>
        <v>0</v>
      </c>
      <c r="AC31" s="1">
        <f>DCOUNTA([0]!BDECate9000,1,AQ30:AR31)</f>
        <v>0</v>
      </c>
      <c r="AE31" s="2" t="s">
        <v>541</v>
      </c>
      <c r="AF31" s="4" t="s">
        <v>539</v>
      </c>
      <c r="AG31" s="12" t="str">
        <f>$A$6</f>
        <v>*50001*</v>
      </c>
      <c r="AH31" s="5">
        <f>$A31</f>
        <v>22</v>
      </c>
      <c r="AK31" s="2" t="s">
        <v>541</v>
      </c>
      <c r="AL31" s="4" t="s">
        <v>539</v>
      </c>
      <c r="AM31" s="12" t="str">
        <f>$A$6</f>
        <v>*50001*</v>
      </c>
      <c r="AN31" s="1" t="str">
        <f>$A$31&amp;";*"</f>
        <v>22;*</v>
      </c>
      <c r="AO31" s="2" t="s">
        <v>541</v>
      </c>
      <c r="AP31" s="4" t="s">
        <v>539</v>
      </c>
      <c r="AQ31" s="12" t="str">
        <f>$A$6</f>
        <v>*50001*</v>
      </c>
      <c r="AR31" s="5" t="str">
        <f>"*;"&amp;$A31</f>
        <v>*;22</v>
      </c>
    </row>
    <row r="32" spans="1:44" ht="15" customHeight="1" x14ac:dyDescent="0.35">
      <c r="A32" s="48">
        <v>23</v>
      </c>
      <c r="B32" s="65"/>
      <c r="C32" s="7">
        <f t="shared" si="0"/>
        <v>0</v>
      </c>
      <c r="D32" s="53" t="s">
        <v>2143</v>
      </c>
      <c r="AA32" s="1">
        <f>DCOUNTA([0]!BDECate9000,1,AE31:AF32)</f>
        <v>0</v>
      </c>
      <c r="AB32" s="1">
        <f>DCOUNTA([0]!BDECate9000,1,AK31:AL32)</f>
        <v>0</v>
      </c>
      <c r="AC32" s="1">
        <f>DCOUNTA([0]!BDECate9000,1,AO31:AP32)</f>
        <v>0</v>
      </c>
      <c r="AE32" s="12" t="str">
        <f>$A$6</f>
        <v>*50001*</v>
      </c>
      <c r="AF32" s="5">
        <f>$A32</f>
        <v>23</v>
      </c>
      <c r="AG32" s="2" t="s">
        <v>541</v>
      </c>
      <c r="AH32" s="4" t="s">
        <v>539</v>
      </c>
      <c r="AK32" s="12" t="str">
        <f>$A$6</f>
        <v>*50001*</v>
      </c>
      <c r="AL32" s="1" t="str">
        <f>$A$32&amp;";*"</f>
        <v>23;*</v>
      </c>
      <c r="AM32" s="2" t="s">
        <v>541</v>
      </c>
      <c r="AN32" s="4" t="s">
        <v>539</v>
      </c>
      <c r="AO32" s="12" t="str">
        <f>$A$6</f>
        <v>*50001*</v>
      </c>
      <c r="AP32" s="5" t="str">
        <f>"*;"&amp;$A32</f>
        <v>*;23</v>
      </c>
      <c r="AQ32" s="2" t="s">
        <v>541</v>
      </c>
      <c r="AR32" s="4" t="s">
        <v>539</v>
      </c>
    </row>
    <row r="33" spans="1:44" ht="15" customHeight="1" x14ac:dyDescent="0.35">
      <c r="A33" s="48">
        <v>24</v>
      </c>
      <c r="B33" s="65"/>
      <c r="C33" s="7">
        <f t="shared" si="0"/>
        <v>0</v>
      </c>
      <c r="D33" s="53" t="s">
        <v>2144</v>
      </c>
      <c r="AA33" s="1">
        <f>DCOUNTA([0]!BDECate9000,1,AG32:AH33)</f>
        <v>0</v>
      </c>
      <c r="AB33" s="1">
        <f>DCOUNTA([0]!BDECate9000,1,AM32:AN33)</f>
        <v>0</v>
      </c>
      <c r="AC33" s="1">
        <f>DCOUNTA([0]!BDECate9000,1,AQ32:AR33)</f>
        <v>0</v>
      </c>
      <c r="AE33" s="2" t="s">
        <v>541</v>
      </c>
      <c r="AF33" s="4" t="s">
        <v>539</v>
      </c>
      <c r="AG33" s="12" t="str">
        <f>$A$6</f>
        <v>*50001*</v>
      </c>
      <c r="AH33" s="5">
        <f>$A33</f>
        <v>24</v>
      </c>
      <c r="AK33" s="2" t="s">
        <v>541</v>
      </c>
      <c r="AL33" s="4" t="s">
        <v>539</v>
      </c>
      <c r="AM33" s="12" t="str">
        <f>$A$6</f>
        <v>*50001*</v>
      </c>
      <c r="AN33" s="1" t="str">
        <f>$A$33&amp;";*"</f>
        <v>24;*</v>
      </c>
      <c r="AO33" s="2" t="s">
        <v>541</v>
      </c>
      <c r="AP33" s="4" t="s">
        <v>539</v>
      </c>
      <c r="AQ33" s="12" t="str">
        <f>$A$6</f>
        <v>*50001*</v>
      </c>
      <c r="AR33" s="5" t="str">
        <f>"*;"&amp;$A33</f>
        <v>*;24</v>
      </c>
    </row>
    <row r="34" spans="1:44" ht="15" customHeight="1" x14ac:dyDescent="0.35">
      <c r="A34" s="48">
        <v>25</v>
      </c>
      <c r="B34" s="65"/>
      <c r="C34" s="7">
        <f t="shared" si="0"/>
        <v>0</v>
      </c>
      <c r="D34" s="53" t="s">
        <v>2145</v>
      </c>
      <c r="AA34" s="1">
        <f>DCOUNTA([0]!BDECate9000,1,AE33:AF34)</f>
        <v>0</v>
      </c>
      <c r="AB34" s="1">
        <f>DCOUNTA([0]!BDECate9000,1,AK33:AL34)</f>
        <v>0</v>
      </c>
      <c r="AC34" s="1">
        <f>DCOUNTA([0]!BDECate9000,1,AO33:AP34)</f>
        <v>0</v>
      </c>
      <c r="AE34" s="12" t="str">
        <f>$A$6</f>
        <v>*50001*</v>
      </c>
      <c r="AF34" s="5">
        <f>$A34</f>
        <v>25</v>
      </c>
      <c r="AG34" s="2" t="s">
        <v>541</v>
      </c>
      <c r="AH34" s="4" t="s">
        <v>539</v>
      </c>
      <c r="AK34" s="12" t="str">
        <f>$A$6</f>
        <v>*50001*</v>
      </c>
      <c r="AL34" s="1" t="str">
        <f>$A$34&amp;";*"</f>
        <v>25;*</v>
      </c>
      <c r="AM34" s="2" t="s">
        <v>541</v>
      </c>
      <c r="AN34" s="4" t="s">
        <v>539</v>
      </c>
      <c r="AO34" s="12" t="str">
        <f>$A$6</f>
        <v>*50001*</v>
      </c>
      <c r="AP34" s="5" t="str">
        <f>"*;"&amp;$A34</f>
        <v>*;25</v>
      </c>
      <c r="AQ34" s="2" t="s">
        <v>541</v>
      </c>
      <c r="AR34" s="4" t="s">
        <v>539</v>
      </c>
    </row>
    <row r="35" spans="1:44" ht="15" customHeight="1" x14ac:dyDescent="0.35">
      <c r="A35" s="48">
        <v>26</v>
      </c>
      <c r="B35" s="65"/>
      <c r="C35" s="7">
        <f t="shared" si="0"/>
        <v>0</v>
      </c>
      <c r="D35" s="53" t="s">
        <v>2146</v>
      </c>
      <c r="AA35" s="1">
        <f>DCOUNTA([0]!BDECate9000,1,AG34:AH35)</f>
        <v>0</v>
      </c>
      <c r="AB35" s="1">
        <f>DCOUNTA([0]!BDECate9000,1,AM34:AN35)</f>
        <v>0</v>
      </c>
      <c r="AC35" s="1">
        <f>DCOUNTA([0]!BDECate9000,1,AQ34:AR35)</f>
        <v>0</v>
      </c>
      <c r="AE35" s="2" t="s">
        <v>541</v>
      </c>
      <c r="AF35" s="4" t="s">
        <v>539</v>
      </c>
      <c r="AG35" s="12" t="str">
        <f>$A$6</f>
        <v>*50001*</v>
      </c>
      <c r="AH35" s="5">
        <f>$A35</f>
        <v>26</v>
      </c>
      <c r="AK35" s="2" t="s">
        <v>541</v>
      </c>
      <c r="AL35" s="4" t="s">
        <v>539</v>
      </c>
      <c r="AM35" s="12" t="str">
        <f>$A$6</f>
        <v>*50001*</v>
      </c>
      <c r="AN35" s="1" t="str">
        <f>$A$35&amp;";*"</f>
        <v>26;*</v>
      </c>
      <c r="AO35" s="2" t="s">
        <v>541</v>
      </c>
      <c r="AP35" s="4" t="s">
        <v>539</v>
      </c>
      <c r="AQ35" s="12" t="str">
        <f>$A$6</f>
        <v>*50001*</v>
      </c>
      <c r="AR35" s="5" t="str">
        <f>"*;"&amp;$A35</f>
        <v>*;26</v>
      </c>
    </row>
    <row r="36" spans="1:44" ht="15" customHeight="1" x14ac:dyDescent="0.35">
      <c r="A36" s="48">
        <v>27</v>
      </c>
      <c r="B36" s="65"/>
      <c r="C36" s="7">
        <f t="shared" si="0"/>
        <v>2</v>
      </c>
      <c r="D36" s="53" t="s">
        <v>2147</v>
      </c>
      <c r="AA36" s="1">
        <f>DCOUNTA([0]!BDECate9000,1,AE35:AF36)</f>
        <v>2</v>
      </c>
      <c r="AB36" s="1">
        <f>DCOUNTA([0]!BDECate9000,1,AK35:AL36)</f>
        <v>0</v>
      </c>
      <c r="AC36" s="1">
        <f>DCOUNTA([0]!BDECate9000,1,AO35:AP36)</f>
        <v>0</v>
      </c>
      <c r="AE36" s="12" t="str">
        <f>$A$6</f>
        <v>*50001*</v>
      </c>
      <c r="AF36" s="5">
        <f>$A36</f>
        <v>27</v>
      </c>
      <c r="AG36" s="2" t="s">
        <v>541</v>
      </c>
      <c r="AH36" s="4" t="s">
        <v>539</v>
      </c>
      <c r="AK36" s="12" t="str">
        <f>$A$6</f>
        <v>*50001*</v>
      </c>
      <c r="AL36" s="1" t="str">
        <f>$A$36&amp;";*"</f>
        <v>27;*</v>
      </c>
      <c r="AM36" s="2" t="s">
        <v>541</v>
      </c>
      <c r="AN36" s="4" t="s">
        <v>539</v>
      </c>
      <c r="AO36" s="12" t="str">
        <f>$A$6</f>
        <v>*50001*</v>
      </c>
      <c r="AP36" s="5" t="str">
        <f>"*;"&amp;$A36</f>
        <v>*;27</v>
      </c>
      <c r="AQ36" s="2" t="s">
        <v>541</v>
      </c>
      <c r="AR36" s="4" t="s">
        <v>539</v>
      </c>
    </row>
    <row r="37" spans="1:44" ht="15" customHeight="1" x14ac:dyDescent="0.35">
      <c r="A37" s="48">
        <v>28</v>
      </c>
      <c r="B37" s="65"/>
      <c r="C37" s="7">
        <f t="shared" si="0"/>
        <v>2</v>
      </c>
      <c r="D37" s="53" t="s">
        <v>2148</v>
      </c>
      <c r="AA37" s="1">
        <f>DCOUNTA([0]!BDECate9000,1,AG36:AH37)</f>
        <v>2</v>
      </c>
      <c r="AB37" s="1">
        <f>DCOUNTA([0]!BDECate9000,1,AM36:AN37)</f>
        <v>0</v>
      </c>
      <c r="AC37" s="1">
        <f>DCOUNTA([0]!BDECate9000,1,AQ36:AR37)</f>
        <v>0</v>
      </c>
      <c r="AE37" s="2" t="s">
        <v>541</v>
      </c>
      <c r="AF37" s="4" t="s">
        <v>539</v>
      </c>
      <c r="AG37" s="12" t="str">
        <f>$A$6</f>
        <v>*50001*</v>
      </c>
      <c r="AH37" s="5">
        <f>$A37</f>
        <v>28</v>
      </c>
      <c r="AK37" s="2" t="s">
        <v>541</v>
      </c>
      <c r="AL37" s="4" t="s">
        <v>539</v>
      </c>
      <c r="AM37" s="12" t="str">
        <f>$A$6</f>
        <v>*50001*</v>
      </c>
      <c r="AN37" s="1" t="str">
        <f>$A$37&amp;";*"</f>
        <v>28;*</v>
      </c>
      <c r="AO37" s="2" t="s">
        <v>541</v>
      </c>
      <c r="AP37" s="4" t="s">
        <v>539</v>
      </c>
      <c r="AQ37" s="12" t="str">
        <f>$A$6</f>
        <v>*50001*</v>
      </c>
      <c r="AR37" s="5" t="str">
        <f>"*;"&amp;$A37</f>
        <v>*;28</v>
      </c>
    </row>
    <row r="38" spans="1:44" ht="15" customHeight="1" x14ac:dyDescent="0.35">
      <c r="A38" s="48">
        <v>29</v>
      </c>
      <c r="B38" s="65"/>
      <c r="C38" s="7">
        <f t="shared" si="0"/>
        <v>0</v>
      </c>
      <c r="D38" s="53" t="s">
        <v>2149</v>
      </c>
      <c r="AA38" s="1">
        <f>DCOUNTA([0]!BDECate9000,1,AE37:AF38)</f>
        <v>0</v>
      </c>
      <c r="AB38" s="1">
        <f>DCOUNTA([0]!BDECate9000,1,AK37:AL38)</f>
        <v>0</v>
      </c>
      <c r="AC38" s="1">
        <f>DCOUNTA([0]!BDECate9000,1,AO37:AP38)</f>
        <v>0</v>
      </c>
      <c r="AE38" s="12" t="str">
        <f>$A$6</f>
        <v>*50001*</v>
      </c>
      <c r="AF38" s="5">
        <f>$A38</f>
        <v>29</v>
      </c>
      <c r="AG38" s="2" t="s">
        <v>541</v>
      </c>
      <c r="AH38" s="4" t="s">
        <v>539</v>
      </c>
      <c r="AK38" s="12" t="str">
        <f>$A$6</f>
        <v>*50001*</v>
      </c>
      <c r="AL38" s="1" t="str">
        <f>$A$38&amp;";*"</f>
        <v>29;*</v>
      </c>
      <c r="AM38" s="2" t="s">
        <v>541</v>
      </c>
      <c r="AN38" s="4" t="s">
        <v>539</v>
      </c>
      <c r="AO38" s="12" t="str">
        <f>$A$6</f>
        <v>*50001*</v>
      </c>
      <c r="AP38" s="5" t="str">
        <f>"*;"&amp;$A38</f>
        <v>*;29</v>
      </c>
      <c r="AQ38" s="2" t="s">
        <v>541</v>
      </c>
      <c r="AR38" s="4" t="s">
        <v>539</v>
      </c>
    </row>
    <row r="39" spans="1:44" ht="15" customHeight="1" x14ac:dyDescent="0.35">
      <c r="A39" s="48">
        <v>30</v>
      </c>
      <c r="B39" s="65"/>
      <c r="C39" s="7">
        <f t="shared" si="0"/>
        <v>0</v>
      </c>
      <c r="D39" s="53" t="s">
        <v>2150</v>
      </c>
      <c r="AA39" s="1">
        <f>DCOUNTA([0]!BDECate9000,1,AG38:AH39)</f>
        <v>0</v>
      </c>
      <c r="AB39" s="1">
        <f>DCOUNTA([0]!BDECate9000,1,AM38:AN39)</f>
        <v>0</v>
      </c>
      <c r="AC39" s="1">
        <f>DCOUNTA([0]!BDECate9000,1,AQ38:AR39)</f>
        <v>0</v>
      </c>
      <c r="AE39" s="2" t="s">
        <v>541</v>
      </c>
      <c r="AF39" s="4" t="s">
        <v>539</v>
      </c>
      <c r="AG39" s="12" t="str">
        <f>$A$6</f>
        <v>*50001*</v>
      </c>
      <c r="AH39" s="5">
        <f>$A39</f>
        <v>30</v>
      </c>
      <c r="AK39" s="2" t="s">
        <v>541</v>
      </c>
      <c r="AL39" s="4" t="s">
        <v>539</v>
      </c>
      <c r="AM39" s="12" t="str">
        <f>$A$6</f>
        <v>*50001*</v>
      </c>
      <c r="AN39" s="1" t="str">
        <f>$A$39&amp;";*"</f>
        <v>30;*</v>
      </c>
      <c r="AO39" s="2" t="s">
        <v>541</v>
      </c>
      <c r="AP39" s="4" t="s">
        <v>539</v>
      </c>
      <c r="AQ39" s="12" t="str">
        <f>$A$6</f>
        <v>*50001*</v>
      </c>
      <c r="AR39" s="5" t="str">
        <f>"*;"&amp;$A39</f>
        <v>*;30</v>
      </c>
    </row>
    <row r="40" spans="1:44" ht="15" customHeight="1" x14ac:dyDescent="0.35">
      <c r="A40" s="48">
        <v>31</v>
      </c>
      <c r="B40" s="65"/>
      <c r="C40" s="7">
        <f t="shared" si="0"/>
        <v>0</v>
      </c>
      <c r="D40" s="53" t="s">
        <v>2151</v>
      </c>
      <c r="AA40" s="1">
        <f>DCOUNTA([0]!BDECate9000,1,AE39:AF40)</f>
        <v>0</v>
      </c>
      <c r="AB40" s="1">
        <f>DCOUNTA([0]!BDECate9000,1,AK39:AL40)</f>
        <v>0</v>
      </c>
      <c r="AC40" s="1">
        <f>DCOUNTA([0]!BDECate9000,1,AO39:AP40)</f>
        <v>0</v>
      </c>
      <c r="AE40" s="12" t="str">
        <f>$A$6</f>
        <v>*50001*</v>
      </c>
      <c r="AF40" s="5">
        <f>$A40</f>
        <v>31</v>
      </c>
      <c r="AG40" s="2" t="s">
        <v>541</v>
      </c>
      <c r="AH40" s="4" t="s">
        <v>539</v>
      </c>
      <c r="AK40" s="12" t="str">
        <f>$A$6</f>
        <v>*50001*</v>
      </c>
      <c r="AL40" s="1" t="str">
        <f>$A$40&amp;";*"</f>
        <v>31;*</v>
      </c>
      <c r="AM40" s="2" t="s">
        <v>541</v>
      </c>
      <c r="AN40" s="4" t="s">
        <v>539</v>
      </c>
      <c r="AO40" s="12" t="str">
        <f>$A$6</f>
        <v>*50001*</v>
      </c>
      <c r="AP40" s="5" t="str">
        <f>"*;"&amp;$A40</f>
        <v>*;31</v>
      </c>
      <c r="AQ40" s="2" t="s">
        <v>541</v>
      </c>
      <c r="AR40" s="4" t="s">
        <v>539</v>
      </c>
    </row>
    <row r="41" spans="1:44" ht="15" customHeight="1" x14ac:dyDescent="0.35">
      <c r="A41" s="48">
        <v>32</v>
      </c>
      <c r="B41" s="65"/>
      <c r="C41" s="7">
        <f t="shared" si="0"/>
        <v>0</v>
      </c>
      <c r="D41" s="53" t="s">
        <v>2152</v>
      </c>
      <c r="AA41" s="1">
        <f>DCOUNTA([0]!BDECate9000,1,AG40:AH41)</f>
        <v>0</v>
      </c>
      <c r="AB41" s="1">
        <f>DCOUNTA([0]!BDECate9000,1,AM40:AN41)</f>
        <v>0</v>
      </c>
      <c r="AC41" s="1">
        <f>DCOUNTA([0]!BDECate9000,1,AQ40:AR41)</f>
        <v>0</v>
      </c>
      <c r="AE41" s="2" t="s">
        <v>541</v>
      </c>
      <c r="AF41" s="4" t="s">
        <v>539</v>
      </c>
      <c r="AG41" s="12" t="str">
        <f>$A$6</f>
        <v>*50001*</v>
      </c>
      <c r="AH41" s="5">
        <f>$A41</f>
        <v>32</v>
      </c>
      <c r="AK41" s="2" t="s">
        <v>541</v>
      </c>
      <c r="AL41" s="4" t="s">
        <v>539</v>
      </c>
      <c r="AM41" s="12" t="str">
        <f>$A$6</f>
        <v>*50001*</v>
      </c>
      <c r="AN41" s="1" t="str">
        <f>$A$41&amp;";*"</f>
        <v>32;*</v>
      </c>
      <c r="AO41" s="2" t="s">
        <v>541</v>
      </c>
      <c r="AP41" s="4" t="s">
        <v>539</v>
      </c>
      <c r="AQ41" s="12" t="str">
        <f>$A$6</f>
        <v>*50001*</v>
      </c>
      <c r="AR41" s="5" t="str">
        <f>"*;"&amp;$A41</f>
        <v>*;32</v>
      </c>
    </row>
    <row r="42" spans="1:44" ht="15" customHeight="1" x14ac:dyDescent="0.35">
      <c r="A42" s="48">
        <v>33</v>
      </c>
      <c r="B42" s="65"/>
      <c r="C42" s="7">
        <f t="shared" si="0"/>
        <v>0</v>
      </c>
      <c r="D42" s="53" t="s">
        <v>2153</v>
      </c>
      <c r="AA42" s="1">
        <f>DCOUNTA([0]!BDECate9000,1,AE41:AF42)</f>
        <v>0</v>
      </c>
      <c r="AB42" s="1">
        <f>DCOUNTA([0]!BDECate9000,1,AK41:AL42)</f>
        <v>0</v>
      </c>
      <c r="AC42" s="1">
        <f>DCOUNTA([0]!BDECate9000,1,AO41:AP42)</f>
        <v>0</v>
      </c>
      <c r="AE42" s="12" t="str">
        <f>$A$6</f>
        <v>*50001*</v>
      </c>
      <c r="AF42" s="5">
        <f>$A42</f>
        <v>33</v>
      </c>
      <c r="AG42" s="2" t="s">
        <v>541</v>
      </c>
      <c r="AH42" s="4" t="s">
        <v>539</v>
      </c>
      <c r="AK42" s="12" t="str">
        <f>$A$6</f>
        <v>*50001*</v>
      </c>
      <c r="AL42" s="1" t="str">
        <f>$A$42&amp;";*"</f>
        <v>33;*</v>
      </c>
      <c r="AM42" s="2" t="s">
        <v>541</v>
      </c>
      <c r="AN42" s="4" t="s">
        <v>539</v>
      </c>
      <c r="AO42" s="12" t="str">
        <f>$A$6</f>
        <v>*50001*</v>
      </c>
      <c r="AP42" s="5" t="str">
        <f>"*;"&amp;$A42</f>
        <v>*;33</v>
      </c>
      <c r="AQ42" s="2" t="s">
        <v>541</v>
      </c>
      <c r="AR42" s="4" t="s">
        <v>539</v>
      </c>
    </row>
    <row r="43" spans="1:44" ht="15" customHeight="1" x14ac:dyDescent="0.35">
      <c r="A43" s="48">
        <v>34</v>
      </c>
      <c r="B43" s="65"/>
      <c r="C43" s="7">
        <f t="shared" si="0"/>
        <v>0</v>
      </c>
      <c r="D43" s="53" t="s">
        <v>2154</v>
      </c>
      <c r="AA43" s="1">
        <f>DCOUNTA([0]!BDECate9000,1,AG42:AH43)</f>
        <v>0</v>
      </c>
      <c r="AB43" s="1">
        <f>DCOUNTA([0]!BDECate9000,1,AM42:AN43)</f>
        <v>0</v>
      </c>
      <c r="AC43" s="1">
        <f>DCOUNTA([0]!BDECate9000,1,AQ42:AR43)</f>
        <v>0</v>
      </c>
      <c r="AE43" s="2" t="s">
        <v>541</v>
      </c>
      <c r="AF43" s="4" t="s">
        <v>539</v>
      </c>
      <c r="AG43" s="12" t="str">
        <f>$A$6</f>
        <v>*50001*</v>
      </c>
      <c r="AH43" s="5">
        <f>$A43</f>
        <v>34</v>
      </c>
      <c r="AK43" s="2" t="s">
        <v>541</v>
      </c>
      <c r="AL43" s="4" t="s">
        <v>539</v>
      </c>
      <c r="AM43" s="12" t="str">
        <f>$A$6</f>
        <v>*50001*</v>
      </c>
      <c r="AN43" s="1" t="str">
        <f>$A$43&amp;";*"</f>
        <v>34;*</v>
      </c>
      <c r="AO43" s="2" t="s">
        <v>541</v>
      </c>
      <c r="AP43" s="4" t="s">
        <v>539</v>
      </c>
      <c r="AQ43" s="12" t="str">
        <f>$A$6</f>
        <v>*50001*</v>
      </c>
      <c r="AR43" s="5" t="str">
        <f>"*;"&amp;$A43</f>
        <v>*;34</v>
      </c>
    </row>
    <row r="44" spans="1:44" ht="15" customHeight="1" x14ac:dyDescent="0.35">
      <c r="A44" s="48">
        <v>35</v>
      </c>
      <c r="B44" s="65"/>
      <c r="C44" s="7">
        <f t="shared" si="0"/>
        <v>4</v>
      </c>
      <c r="D44" s="53" t="s">
        <v>2155</v>
      </c>
      <c r="AA44" s="1">
        <f>DCOUNTA([0]!BDECate9000,1,AE43:AF44)</f>
        <v>4</v>
      </c>
      <c r="AB44" s="1">
        <f>DCOUNTA([0]!BDECate9000,1,AK43:AL44)</f>
        <v>0</v>
      </c>
      <c r="AC44" s="1">
        <f>DCOUNTA([0]!BDECate9000,1,AO43:AP44)</f>
        <v>0</v>
      </c>
      <c r="AE44" s="12" t="str">
        <f>$A$6</f>
        <v>*50001*</v>
      </c>
      <c r="AF44" s="5">
        <f>$A44</f>
        <v>35</v>
      </c>
      <c r="AG44" s="2" t="s">
        <v>541</v>
      </c>
      <c r="AH44" s="4" t="s">
        <v>539</v>
      </c>
      <c r="AK44" s="12" t="str">
        <f>$A$6</f>
        <v>*50001*</v>
      </c>
      <c r="AL44" s="1" t="str">
        <f>$A$44&amp;";*"</f>
        <v>35;*</v>
      </c>
      <c r="AM44" s="2" t="s">
        <v>541</v>
      </c>
      <c r="AN44" s="4" t="s">
        <v>539</v>
      </c>
      <c r="AO44" s="12" t="str">
        <f>$A$6</f>
        <v>*50001*</v>
      </c>
      <c r="AP44" s="5" t="str">
        <f>"*;"&amp;$A44</f>
        <v>*;35</v>
      </c>
      <c r="AQ44" s="2" t="s">
        <v>541</v>
      </c>
      <c r="AR44" s="4" t="s">
        <v>539</v>
      </c>
    </row>
    <row r="45" spans="1:44" ht="15" customHeight="1" x14ac:dyDescent="0.35">
      <c r="A45" s="48">
        <v>36</v>
      </c>
      <c r="B45" s="65"/>
      <c r="C45" s="7">
        <f t="shared" si="0"/>
        <v>0</v>
      </c>
      <c r="D45" s="53" t="s">
        <v>2156</v>
      </c>
      <c r="AA45" s="1">
        <f>DCOUNTA([0]!BDECate9000,1,AG44:AH45)</f>
        <v>0</v>
      </c>
      <c r="AB45" s="1">
        <f>DCOUNTA([0]!BDECate9000,1,AM44:AN45)</f>
        <v>0</v>
      </c>
      <c r="AC45" s="1">
        <f>DCOUNTA([0]!BDECate9000,1,AQ44:AR45)</f>
        <v>0</v>
      </c>
      <c r="AE45" s="2" t="s">
        <v>541</v>
      </c>
      <c r="AF45" s="4" t="s">
        <v>539</v>
      </c>
      <c r="AG45" s="12" t="str">
        <f>$A$6</f>
        <v>*50001*</v>
      </c>
      <c r="AH45" s="5">
        <f>$A45</f>
        <v>36</v>
      </c>
      <c r="AK45" s="2" t="s">
        <v>541</v>
      </c>
      <c r="AL45" s="4" t="s">
        <v>539</v>
      </c>
      <c r="AM45" s="12" t="str">
        <f>$A$6</f>
        <v>*50001*</v>
      </c>
      <c r="AN45" s="1" t="str">
        <f>$A$45&amp;";*"</f>
        <v>36;*</v>
      </c>
      <c r="AO45" s="2" t="s">
        <v>541</v>
      </c>
      <c r="AP45" s="4" t="s">
        <v>539</v>
      </c>
      <c r="AQ45" s="12" t="str">
        <f>$A$6</f>
        <v>*50001*</v>
      </c>
      <c r="AR45" s="5" t="str">
        <f>"*;"&amp;$A45</f>
        <v>*;36</v>
      </c>
    </row>
    <row r="46" spans="1:44" ht="15" customHeight="1" x14ac:dyDescent="0.35">
      <c r="A46" s="48">
        <v>37</v>
      </c>
      <c r="B46" s="65"/>
      <c r="C46" s="7">
        <f t="shared" si="0"/>
        <v>0</v>
      </c>
      <c r="D46" s="53" t="s">
        <v>2157</v>
      </c>
      <c r="AA46" s="1">
        <f>DCOUNTA([0]!BDECate9000,1,AE45:AF46)</f>
        <v>0</v>
      </c>
      <c r="AB46" s="1">
        <f>DCOUNTA([0]!BDECate9000,1,AK45:AL46)</f>
        <v>0</v>
      </c>
      <c r="AC46" s="1">
        <f>DCOUNTA([0]!BDECate9000,1,AO45:AP46)</f>
        <v>0</v>
      </c>
      <c r="AE46" s="12" t="str">
        <f>$A$6</f>
        <v>*50001*</v>
      </c>
      <c r="AF46" s="5">
        <f>$A46</f>
        <v>37</v>
      </c>
      <c r="AG46" s="2" t="s">
        <v>541</v>
      </c>
      <c r="AH46" s="4" t="s">
        <v>539</v>
      </c>
      <c r="AK46" s="12" t="str">
        <f>$A$6</f>
        <v>*50001*</v>
      </c>
      <c r="AL46" s="1" t="str">
        <f>$A$46&amp;";*"</f>
        <v>37;*</v>
      </c>
      <c r="AM46" s="2" t="s">
        <v>541</v>
      </c>
      <c r="AN46" s="4" t="s">
        <v>539</v>
      </c>
      <c r="AO46" s="12" t="str">
        <f>$A$6</f>
        <v>*50001*</v>
      </c>
      <c r="AP46" s="5" t="str">
        <f>"*;"&amp;$A46</f>
        <v>*;37</v>
      </c>
      <c r="AQ46" s="2" t="s">
        <v>541</v>
      </c>
      <c r="AR46" s="4" t="s">
        <v>539</v>
      </c>
    </row>
    <row r="47" spans="1:44" ht="15" customHeight="1" x14ac:dyDescent="0.35">
      <c r="A47" s="48">
        <v>38</v>
      </c>
      <c r="B47" s="65"/>
      <c r="C47" s="7">
        <f t="shared" si="0"/>
        <v>0</v>
      </c>
      <c r="D47" s="53" t="s">
        <v>2158</v>
      </c>
      <c r="AA47" s="1">
        <f>DCOUNTA([0]!BDECate9000,1,AG46:AH47)</f>
        <v>0</v>
      </c>
      <c r="AB47" s="1">
        <f>DCOUNTA([0]!BDECate9000,1,AM46:AN47)</f>
        <v>0</v>
      </c>
      <c r="AC47" s="1">
        <f>DCOUNTA([0]!BDECate9000,1,AQ46:AR47)</f>
        <v>0</v>
      </c>
      <c r="AE47" s="2" t="s">
        <v>541</v>
      </c>
      <c r="AF47" s="4" t="s">
        <v>539</v>
      </c>
      <c r="AG47" s="12" t="str">
        <f>$A$6</f>
        <v>*50001*</v>
      </c>
      <c r="AH47" s="5">
        <f>$A47</f>
        <v>38</v>
      </c>
      <c r="AK47" s="2" t="s">
        <v>541</v>
      </c>
      <c r="AL47" s="4" t="s">
        <v>539</v>
      </c>
      <c r="AM47" s="12" t="str">
        <f>$A$6</f>
        <v>*50001*</v>
      </c>
      <c r="AN47" s="1" t="str">
        <f>$A$47&amp;";*"</f>
        <v>38;*</v>
      </c>
      <c r="AO47" s="2" t="s">
        <v>541</v>
      </c>
      <c r="AP47" s="4" t="s">
        <v>539</v>
      </c>
      <c r="AQ47" s="12" t="str">
        <f>$A$6</f>
        <v>*50001*</v>
      </c>
      <c r="AR47" s="5" t="str">
        <f>"*;"&amp;$A47</f>
        <v>*;38</v>
      </c>
    </row>
    <row r="48" spans="1:44" ht="15" customHeight="1" thickBot="1" x14ac:dyDescent="0.4">
      <c r="A48" s="49">
        <v>39</v>
      </c>
      <c r="B48" s="65"/>
      <c r="C48" s="7">
        <f t="shared" si="0"/>
        <v>1</v>
      </c>
      <c r="D48" s="54" t="s">
        <v>2159</v>
      </c>
      <c r="AA48" s="1">
        <f>DCOUNTA([0]!BDECate9000,1,AE47:AF48)</f>
        <v>1</v>
      </c>
      <c r="AB48" s="1">
        <f>DCOUNTA([0]!BDECate9000,1,AK47:AL48)</f>
        <v>0</v>
      </c>
      <c r="AC48" s="1">
        <f>DCOUNTA([0]!BDECate9000,1,AO47:AP48)</f>
        <v>0</v>
      </c>
      <c r="AE48" s="12" t="str">
        <f>$A$6</f>
        <v>*50001*</v>
      </c>
      <c r="AF48" s="5">
        <f>$A48</f>
        <v>39</v>
      </c>
      <c r="AG48" s="2" t="s">
        <v>541</v>
      </c>
      <c r="AH48" s="4" t="s">
        <v>539</v>
      </c>
      <c r="AK48" s="12" t="str">
        <f>$A$6</f>
        <v>*50001*</v>
      </c>
      <c r="AL48" s="1" t="str">
        <f>$A$48&amp;";*"</f>
        <v>39;*</v>
      </c>
      <c r="AM48" s="2" t="s">
        <v>541</v>
      </c>
      <c r="AN48" s="4" t="s">
        <v>539</v>
      </c>
      <c r="AO48" s="12" t="str">
        <f>$A$6</f>
        <v>*50001*</v>
      </c>
      <c r="AP48" s="5" t="str">
        <f>"*;"&amp;$A48</f>
        <v>*;39</v>
      </c>
      <c r="AQ48" s="2" t="s">
        <v>541</v>
      </c>
      <c r="AR48" s="4" t="s">
        <v>539</v>
      </c>
    </row>
    <row r="49" spans="1:44" ht="15" customHeight="1" x14ac:dyDescent="0.35">
      <c r="A49" s="57" t="s">
        <v>1484</v>
      </c>
      <c r="B49" s="65"/>
      <c r="C49" s="7">
        <f>AA50</f>
        <v>4</v>
      </c>
      <c r="D49" s="52" t="s">
        <v>2279</v>
      </c>
      <c r="AA49" s="1">
        <f>DCOUNTA([0]!BDECate9000,1,AG48:AH49)</f>
        <v>0</v>
      </c>
      <c r="AD49" s="1"/>
      <c r="AG49" s="12" t="str">
        <f>$A$6</f>
        <v>*50001*</v>
      </c>
      <c r="AH49" s="5" t="s">
        <v>506</v>
      </c>
      <c r="AM49" s="12" t="str">
        <f>$A$6</f>
        <v>*50001*</v>
      </c>
      <c r="AN49" s="5" t="s">
        <v>506</v>
      </c>
      <c r="AQ49" s="12" t="str">
        <f>$A$6</f>
        <v>*50001*</v>
      </c>
      <c r="AR49" s="5" t="s">
        <v>506</v>
      </c>
    </row>
    <row r="50" spans="1:44" x14ac:dyDescent="0.35">
      <c r="AA50" s="1">
        <f>AA$9-AA51</f>
        <v>4</v>
      </c>
      <c r="AD50" s="1"/>
    </row>
    <row r="51" spans="1:44" x14ac:dyDescent="0.35">
      <c r="AA51" s="1">
        <f>SUM(AA10:AA49)</f>
        <v>39</v>
      </c>
      <c r="AB51" s="56" t="s">
        <v>1483</v>
      </c>
      <c r="AD51" s="1"/>
    </row>
    <row r="52" spans="1:44" x14ac:dyDescent="0.35">
      <c r="AD52" s="1"/>
    </row>
    <row r="53" spans="1:44" x14ac:dyDescent="0.35">
      <c r="AD53" s="1"/>
    </row>
    <row r="54" spans="1:44" x14ac:dyDescent="0.35">
      <c r="AD54" s="1"/>
    </row>
    <row r="55" spans="1:44" x14ac:dyDescent="0.35">
      <c r="AD55" s="1"/>
    </row>
  </sheetData>
  <sheetProtection algorithmName="SHA-512" hashValue="tguR8cxHOi8tCimNcbiHgSpMb3Fhjcz3QAReEkRnpshu/CE/IhgxZUubwAa8+h9RSR2+Ph5P978/EMIjjeAAYw==" saltValue="VORK9Qu9fAWad1eEvJamqw==" spinCount="100000" sheet="1" objects="1" scenarios="1" sort="0" autoFilter="0"/>
  <mergeCells count="4">
    <mergeCell ref="A1:C2"/>
    <mergeCell ref="B5:C5"/>
    <mergeCell ref="B6:C6"/>
    <mergeCell ref="A4:C4"/>
  </mergeCells>
  <conditionalFormatting sqref="AF6 AB10:AC48 C10:C49 AA10:AA50">
    <cfRule type="cellIs" dxfId="7" priority="1" stopIfTrue="1" operator="equal">
      <formula>0</formula>
    </cfRule>
  </conditionalFormatting>
  <pageMargins left="0.75" right="0.75" top="1" bottom="1" header="0" footer="0"/>
  <pageSetup paperSize="9" scale="92"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9">
    <pageSetUpPr fitToPage="1"/>
  </sheetPr>
  <dimension ref="A1:AZ51"/>
  <sheetViews>
    <sheetView showGridLines="0" zoomScale="90" zoomScaleNormal="90" workbookViewId="0">
      <pane ySplit="9" topLeftCell="A10" activePane="bottomLeft" state="frozen"/>
      <selection pane="bottomLeft" activeCell="B6" sqref="B6:C6"/>
    </sheetView>
  </sheetViews>
  <sheetFormatPr defaultColWidth="9.140625" defaultRowHeight="15" x14ac:dyDescent="0.35"/>
  <cols>
    <col min="1" max="1" width="12.7109375" style="1" customWidth="1"/>
    <col min="2" max="2" width="6.7109375" style="1" customWidth="1"/>
    <col min="3" max="3" width="12.7109375" style="1" customWidth="1"/>
    <col min="4" max="4" width="100.7109375" style="1" customWidth="1"/>
    <col min="5" max="26" width="9.140625" style="1"/>
    <col min="27" max="52" width="9.140625" style="1" hidden="1" customWidth="1"/>
    <col min="53" max="16384" width="9.140625" style="1"/>
  </cols>
  <sheetData>
    <row r="1" spans="1:44" ht="15.6" customHeight="1" x14ac:dyDescent="0.35">
      <c r="A1" s="171" t="str">
        <f>Resumo!$A$7</f>
        <v>ISO/IEC 27001</v>
      </c>
      <c r="B1" s="171"/>
      <c r="C1" s="171"/>
    </row>
    <row r="2" spans="1:44" ht="15.6" customHeight="1" x14ac:dyDescent="0.35">
      <c r="A2" s="172"/>
      <c r="B2" s="172"/>
      <c r="C2" s="172"/>
    </row>
    <row r="3" spans="1:44" x14ac:dyDescent="0.35">
      <c r="A3" s="66">
        <f>SUM(AA9)</f>
        <v>196</v>
      </c>
      <c r="B3" s="67" t="s">
        <v>2278</v>
      </c>
      <c r="C3" s="68"/>
    </row>
    <row r="4" spans="1:44" ht="15" customHeight="1" x14ac:dyDescent="0.35">
      <c r="A4" s="176" t="s">
        <v>3993</v>
      </c>
      <c r="B4" s="176"/>
      <c r="C4" s="176"/>
    </row>
    <row r="5" spans="1:44" x14ac:dyDescent="0.35">
      <c r="A5" s="89" t="s">
        <v>541</v>
      </c>
      <c r="B5" s="177" t="s">
        <v>540</v>
      </c>
      <c r="C5" s="178"/>
      <c r="AA5" s="2" t="s">
        <v>541</v>
      </c>
    </row>
    <row r="6" spans="1:44" x14ac:dyDescent="0.35">
      <c r="A6" s="88" t="s">
        <v>4519</v>
      </c>
      <c r="B6" s="175" t="s">
        <v>4521</v>
      </c>
      <c r="C6" s="175"/>
      <c r="AA6" s="12" t="str">
        <f>$A$6</f>
        <v>*27001*</v>
      </c>
    </row>
    <row r="7" spans="1:44" x14ac:dyDescent="0.35">
      <c r="A7" s="73" t="s">
        <v>4522</v>
      </c>
      <c r="B7" s="74"/>
      <c r="C7" s="63">
        <f>DCOUNTA([0]!BDECate9000,1,A5:B6)</f>
        <v>11</v>
      </c>
    </row>
    <row r="8" spans="1:44" x14ac:dyDescent="0.35">
      <c r="AA8" s="1" t="str">
        <f>Resumo!$C$20</f>
        <v>Acreditação</v>
      </c>
      <c r="AB8" s="1" t="s">
        <v>502</v>
      </c>
      <c r="AC8" s="1" t="s">
        <v>502</v>
      </c>
    </row>
    <row r="9" spans="1:44" x14ac:dyDescent="0.35">
      <c r="A9" s="1" t="s">
        <v>2277</v>
      </c>
      <c r="B9" s="64"/>
      <c r="C9" s="41" t="s">
        <v>2280</v>
      </c>
      <c r="D9" s="1" t="s">
        <v>2281</v>
      </c>
      <c r="AA9" s="6">
        <f>DCOUNTA([0]!BDECate9000,1,AA5:AA6)</f>
        <v>196</v>
      </c>
      <c r="AB9" s="9" t="s">
        <v>503</v>
      </c>
      <c r="AC9" s="9" t="s">
        <v>504</v>
      </c>
      <c r="AE9" s="2" t="s">
        <v>541</v>
      </c>
      <c r="AF9" s="4" t="s">
        <v>539</v>
      </c>
      <c r="AK9" s="2" t="s">
        <v>541</v>
      </c>
      <c r="AL9" s="4" t="s">
        <v>539</v>
      </c>
      <c r="AO9" s="2" t="s">
        <v>541</v>
      </c>
      <c r="AP9" s="4" t="s">
        <v>539</v>
      </c>
    </row>
    <row r="10" spans="1:44" ht="15" customHeight="1" x14ac:dyDescent="0.35">
      <c r="A10" s="48">
        <v>1</v>
      </c>
      <c r="B10" s="65"/>
      <c r="C10" s="7">
        <f t="shared" ref="C10:C48" si="0">SUM(AA10:AC10)</f>
        <v>0</v>
      </c>
      <c r="D10" s="53" t="s">
        <v>2121</v>
      </c>
      <c r="AA10" s="1">
        <f>DCOUNTA([0]!BDECate9000,1,AE9:AF10)</f>
        <v>0</v>
      </c>
      <c r="AB10" s="1">
        <f>DCOUNTA([0]!BDECate9000,1,AK9:AL10)</f>
        <v>0</v>
      </c>
      <c r="AC10" s="1">
        <f>DCOUNTA([0]!BDECate9000,1,AO9:AP10)</f>
        <v>0</v>
      </c>
      <c r="AE10" s="3" t="str">
        <f>$A$6</f>
        <v>*27001*</v>
      </c>
      <c r="AF10" s="5">
        <f>$A$10</f>
        <v>1</v>
      </c>
      <c r="AG10" s="2" t="s">
        <v>541</v>
      </c>
      <c r="AH10" s="4" t="s">
        <v>539</v>
      </c>
      <c r="AK10" s="3" t="str">
        <f>$A$6</f>
        <v>*27001*</v>
      </c>
      <c r="AL10" s="1" t="str">
        <f>$A$10&amp;";*"</f>
        <v>1;*</v>
      </c>
      <c r="AM10" s="2" t="s">
        <v>541</v>
      </c>
      <c r="AN10" s="4" t="s">
        <v>539</v>
      </c>
      <c r="AO10" s="3" t="str">
        <f>$A$6</f>
        <v>*27001*</v>
      </c>
      <c r="AP10" s="5" t="str">
        <f>"*;"&amp;$A10</f>
        <v>*;1</v>
      </c>
      <c r="AQ10" s="2" t="s">
        <v>541</v>
      </c>
      <c r="AR10" s="4" t="s">
        <v>539</v>
      </c>
    </row>
    <row r="11" spans="1:44" ht="15" customHeight="1" x14ac:dyDescent="0.35">
      <c r="A11" s="48">
        <v>2</v>
      </c>
      <c r="B11" s="65"/>
      <c r="C11" s="7">
        <f t="shared" si="0"/>
        <v>0</v>
      </c>
      <c r="D11" s="53" t="s">
        <v>2122</v>
      </c>
      <c r="AA11" s="1">
        <f>DCOUNTA([0]!BDECate9000,1,AG10:AH11)</f>
        <v>0</v>
      </c>
      <c r="AB11" s="1">
        <f>DCOUNTA([0]!BDECate9000,1,AM10:AN11)</f>
        <v>0</v>
      </c>
      <c r="AC11" s="1">
        <f>DCOUNTA([0]!BDECate9000,1,AQ10:AR11)</f>
        <v>0</v>
      </c>
      <c r="AE11" s="2" t="s">
        <v>541</v>
      </c>
      <c r="AF11" s="4" t="s">
        <v>539</v>
      </c>
      <c r="AG11" s="3" t="str">
        <f>$A$6</f>
        <v>*27001*</v>
      </c>
      <c r="AH11" s="5">
        <f>$A$11</f>
        <v>2</v>
      </c>
      <c r="AK11" s="2" t="s">
        <v>541</v>
      </c>
      <c r="AL11" s="4" t="s">
        <v>539</v>
      </c>
      <c r="AM11" s="3" t="str">
        <f>$A$6</f>
        <v>*27001*</v>
      </c>
      <c r="AN11" s="1" t="str">
        <f>$A$11&amp;";*"</f>
        <v>2;*</v>
      </c>
      <c r="AO11" s="2" t="s">
        <v>541</v>
      </c>
      <c r="AP11" s="4" t="s">
        <v>539</v>
      </c>
      <c r="AQ11" s="3" t="str">
        <f>$A$6</f>
        <v>*27001*</v>
      </c>
      <c r="AR11" s="5" t="str">
        <f>"*;"&amp;$A11</f>
        <v>*;2</v>
      </c>
    </row>
    <row r="12" spans="1:44" ht="15" customHeight="1" x14ac:dyDescent="0.35">
      <c r="A12" s="48">
        <v>3</v>
      </c>
      <c r="B12" s="65"/>
      <c r="C12" s="7">
        <f t="shared" si="0"/>
        <v>5</v>
      </c>
      <c r="D12" s="53" t="s">
        <v>2123</v>
      </c>
      <c r="AA12" s="1">
        <f>DCOUNTA([0]!BDECate9000,1,AE11:AF12)</f>
        <v>1</v>
      </c>
      <c r="AB12" s="1">
        <f>DCOUNTA([0]!BDECate9000,1,AK11:AL12)</f>
        <v>0</v>
      </c>
      <c r="AC12" s="1">
        <f>DCOUNTA([0]!BDECate9000,1,AO11:AP12)</f>
        <v>4</v>
      </c>
      <c r="AE12" s="3" t="str">
        <f>$A$6</f>
        <v>*27001*</v>
      </c>
      <c r="AF12" s="5">
        <f>$A$12</f>
        <v>3</v>
      </c>
      <c r="AG12" s="2" t="s">
        <v>541</v>
      </c>
      <c r="AH12" s="4" t="s">
        <v>539</v>
      </c>
      <c r="AK12" s="3" t="str">
        <f>$A$6</f>
        <v>*27001*</v>
      </c>
      <c r="AL12" s="1" t="str">
        <f>$A$12&amp;";*"</f>
        <v>3;*</v>
      </c>
      <c r="AM12" s="2" t="s">
        <v>541</v>
      </c>
      <c r="AN12" s="4" t="s">
        <v>539</v>
      </c>
      <c r="AO12" s="3" t="str">
        <f>$A$6</f>
        <v>*27001*</v>
      </c>
      <c r="AP12" s="5" t="str">
        <f>"*;"&amp;$A12</f>
        <v>*;3</v>
      </c>
      <c r="AQ12" s="2" t="s">
        <v>541</v>
      </c>
      <c r="AR12" s="4" t="s">
        <v>539</v>
      </c>
    </row>
    <row r="13" spans="1:44" ht="15" customHeight="1" x14ac:dyDescent="0.35">
      <c r="A13" s="48">
        <v>4</v>
      </c>
      <c r="B13" s="65"/>
      <c r="C13" s="7">
        <f t="shared" si="0"/>
        <v>1</v>
      </c>
      <c r="D13" s="53" t="s">
        <v>2124</v>
      </c>
      <c r="AA13" s="1">
        <f>DCOUNTA([0]!BDECate9000,1,AG12:AH13)</f>
        <v>1</v>
      </c>
      <c r="AB13" s="1">
        <f>DCOUNTA([0]!BDECate9000,1,AM12:AN13)</f>
        <v>0</v>
      </c>
      <c r="AC13" s="1">
        <f>DCOUNTA([0]!BDECate9000,1,AQ12:AR13)</f>
        <v>0</v>
      </c>
      <c r="AE13" s="2" t="s">
        <v>541</v>
      </c>
      <c r="AF13" s="4" t="s">
        <v>539</v>
      </c>
      <c r="AG13" s="3" t="str">
        <f>$A$6</f>
        <v>*27001*</v>
      </c>
      <c r="AH13" s="5">
        <f>$A$13</f>
        <v>4</v>
      </c>
      <c r="AK13" s="2" t="s">
        <v>541</v>
      </c>
      <c r="AL13" s="4" t="s">
        <v>539</v>
      </c>
      <c r="AM13" s="3" t="str">
        <f>$A$6</f>
        <v>*27001*</v>
      </c>
      <c r="AN13" s="1" t="str">
        <f>$A$13&amp;";*"</f>
        <v>4;*</v>
      </c>
      <c r="AO13" s="2" t="s">
        <v>541</v>
      </c>
      <c r="AP13" s="4" t="s">
        <v>539</v>
      </c>
      <c r="AQ13" s="3" t="str">
        <f>$A$6</f>
        <v>*27001*</v>
      </c>
      <c r="AR13" s="5" t="str">
        <f>"*;"&amp;$A13</f>
        <v>*;4</v>
      </c>
    </row>
    <row r="14" spans="1:44" ht="15" customHeight="1" x14ac:dyDescent="0.35">
      <c r="A14" s="48">
        <v>5</v>
      </c>
      <c r="B14" s="65"/>
      <c r="C14" s="7">
        <f t="shared" si="0"/>
        <v>0</v>
      </c>
      <c r="D14" s="53" t="s">
        <v>2125</v>
      </c>
      <c r="AA14" s="1">
        <f>DCOUNTA([0]!BDECate9000,1,AE13:AF14)</f>
        <v>0</v>
      </c>
      <c r="AB14" s="1">
        <f>DCOUNTA([0]!BDECate9000,1,AK13:AL14)</f>
        <v>0</v>
      </c>
      <c r="AC14" s="1">
        <f>DCOUNTA([0]!BDECate9000,1,AO13:AP14)</f>
        <v>0</v>
      </c>
      <c r="AE14" s="3" t="str">
        <f>$A$6</f>
        <v>*27001*</v>
      </c>
      <c r="AF14" s="5">
        <f>$A$14</f>
        <v>5</v>
      </c>
      <c r="AG14" s="2" t="s">
        <v>541</v>
      </c>
      <c r="AH14" s="4" t="s">
        <v>539</v>
      </c>
      <c r="AK14" s="3" t="str">
        <f>$A$6</f>
        <v>*27001*</v>
      </c>
      <c r="AL14" s="1" t="str">
        <f>$A$14&amp;";*"</f>
        <v>5;*</v>
      </c>
      <c r="AM14" s="2" t="s">
        <v>541</v>
      </c>
      <c r="AN14" s="4" t="s">
        <v>539</v>
      </c>
      <c r="AO14" s="3" t="str">
        <f>$A$6</f>
        <v>*27001*</v>
      </c>
      <c r="AP14" s="5" t="str">
        <f>"*;"&amp;$A14</f>
        <v>*;5</v>
      </c>
      <c r="AQ14" s="2" t="s">
        <v>541</v>
      </c>
      <c r="AR14" s="4" t="s">
        <v>539</v>
      </c>
    </row>
    <row r="15" spans="1:44" ht="15" customHeight="1" x14ac:dyDescent="0.35">
      <c r="A15" s="48">
        <v>6</v>
      </c>
      <c r="B15" s="65"/>
      <c r="C15" s="7">
        <f t="shared" si="0"/>
        <v>0</v>
      </c>
      <c r="D15" s="53" t="s">
        <v>2126</v>
      </c>
      <c r="AA15" s="1">
        <f>DCOUNTA([0]!BDECate9000,1,AG14:AH15)</f>
        <v>0</v>
      </c>
      <c r="AB15" s="1">
        <f>DCOUNTA([0]!BDECate9000,1,AM14:AN15)</f>
        <v>0</v>
      </c>
      <c r="AC15" s="1">
        <f>DCOUNTA([0]!BDECate9000,1,AQ14:AR15)</f>
        <v>0</v>
      </c>
      <c r="AE15" s="2" t="s">
        <v>541</v>
      </c>
      <c r="AF15" s="4" t="s">
        <v>539</v>
      </c>
      <c r="AG15" s="3" t="str">
        <f>$A$6</f>
        <v>*27001*</v>
      </c>
      <c r="AH15" s="5">
        <f>$A$15</f>
        <v>6</v>
      </c>
      <c r="AK15" s="2" t="s">
        <v>541</v>
      </c>
      <c r="AL15" s="4" t="s">
        <v>539</v>
      </c>
      <c r="AM15" s="3" t="str">
        <f>$A$6</f>
        <v>*27001*</v>
      </c>
      <c r="AN15" s="1" t="str">
        <f>$A$15&amp;";*"</f>
        <v>6;*</v>
      </c>
      <c r="AO15" s="2" t="s">
        <v>541</v>
      </c>
      <c r="AP15" s="4" t="s">
        <v>539</v>
      </c>
      <c r="AQ15" s="3" t="str">
        <f>$A$6</f>
        <v>*27001*</v>
      </c>
      <c r="AR15" s="5" t="str">
        <f>"*;"&amp;$A15</f>
        <v>*;6</v>
      </c>
    </row>
    <row r="16" spans="1:44" x14ac:dyDescent="0.35">
      <c r="A16" s="48">
        <v>7</v>
      </c>
      <c r="B16" s="65"/>
      <c r="C16" s="7">
        <f t="shared" si="0"/>
        <v>0</v>
      </c>
      <c r="D16" s="53" t="s">
        <v>2127</v>
      </c>
      <c r="AA16" s="1">
        <f>DCOUNTA([0]!BDECate9000,1,AE15:AF16)</f>
        <v>0</v>
      </c>
      <c r="AB16" s="1">
        <f>DCOUNTA([0]!BDECate9000,1,AK15:AL16)</f>
        <v>0</v>
      </c>
      <c r="AC16" s="1">
        <f>DCOUNTA([0]!BDECate9000,1,AO15:AP16)</f>
        <v>0</v>
      </c>
      <c r="AE16" s="3" t="str">
        <f>$A$6</f>
        <v>*27001*</v>
      </c>
      <c r="AF16" s="5">
        <f>$A$16</f>
        <v>7</v>
      </c>
      <c r="AG16" s="2" t="s">
        <v>541</v>
      </c>
      <c r="AH16" s="4" t="s">
        <v>539</v>
      </c>
      <c r="AK16" s="3" t="str">
        <f>$A$6</f>
        <v>*27001*</v>
      </c>
      <c r="AL16" s="1" t="str">
        <f>$A$16&amp;";*"</f>
        <v>7;*</v>
      </c>
      <c r="AM16" s="2" t="s">
        <v>541</v>
      </c>
      <c r="AN16" s="4" t="s">
        <v>539</v>
      </c>
      <c r="AO16" s="3" t="str">
        <f>$A$6</f>
        <v>*27001*</v>
      </c>
      <c r="AP16" s="5" t="str">
        <f>"*;"&amp;$A16</f>
        <v>*;7</v>
      </c>
      <c r="AQ16" s="2" t="s">
        <v>541</v>
      </c>
      <c r="AR16" s="4" t="s">
        <v>539</v>
      </c>
    </row>
    <row r="17" spans="1:44" x14ac:dyDescent="0.35">
      <c r="A17" s="48">
        <v>8</v>
      </c>
      <c r="B17" s="65"/>
      <c r="C17" s="7">
        <f t="shared" si="0"/>
        <v>0</v>
      </c>
      <c r="D17" s="53" t="s">
        <v>2128</v>
      </c>
      <c r="AA17" s="1">
        <f>DCOUNTA([0]!BDECate9000,1,AG16:AH17)</f>
        <v>0</v>
      </c>
      <c r="AB17" s="1">
        <f>DCOUNTA([0]!BDECate9000,1,AM16:AN17)</f>
        <v>0</v>
      </c>
      <c r="AC17" s="1">
        <f>DCOUNTA([0]!BDECate9000,1,AQ16:AR17)</f>
        <v>0</v>
      </c>
      <c r="AE17" s="2" t="s">
        <v>541</v>
      </c>
      <c r="AF17" s="4" t="s">
        <v>539</v>
      </c>
      <c r="AG17" s="3" t="str">
        <f>$A$6</f>
        <v>*27001*</v>
      </c>
      <c r="AH17" s="5">
        <f>$A$17</f>
        <v>8</v>
      </c>
      <c r="AK17" s="2" t="s">
        <v>541</v>
      </c>
      <c r="AL17" s="4" t="s">
        <v>539</v>
      </c>
      <c r="AM17" s="3" t="str">
        <f>$A$6</f>
        <v>*27001*</v>
      </c>
      <c r="AN17" s="1" t="str">
        <f>$A$17&amp;";*"</f>
        <v>8;*</v>
      </c>
      <c r="AO17" s="2" t="s">
        <v>541</v>
      </c>
      <c r="AP17" s="4" t="s">
        <v>539</v>
      </c>
      <c r="AQ17" s="3" t="str">
        <f>$A$6</f>
        <v>*27001*</v>
      </c>
      <c r="AR17" s="5" t="str">
        <f>"*;"&amp;$A17</f>
        <v>*;8</v>
      </c>
    </row>
    <row r="18" spans="1:44" x14ac:dyDescent="0.35">
      <c r="A18" s="48">
        <v>9</v>
      </c>
      <c r="B18" s="65"/>
      <c r="C18" s="7">
        <f t="shared" si="0"/>
        <v>1</v>
      </c>
      <c r="D18" s="53" t="s">
        <v>2129</v>
      </c>
      <c r="AA18" s="1">
        <f>DCOUNTA([0]!BDECate9000,1,AE17:AF18)</f>
        <v>1</v>
      </c>
      <c r="AB18" s="1">
        <f>DCOUNTA([0]!BDECate9000,1,AK17:AL18)</f>
        <v>0</v>
      </c>
      <c r="AC18" s="1">
        <f>DCOUNTA([0]!BDECate9000,1,AO17:AP18)</f>
        <v>0</v>
      </c>
      <c r="AE18" s="3" t="str">
        <f>$A$6</f>
        <v>*27001*</v>
      </c>
      <c r="AF18" s="5">
        <f>$A$18</f>
        <v>9</v>
      </c>
      <c r="AG18" s="2" t="s">
        <v>541</v>
      </c>
      <c r="AH18" s="4" t="s">
        <v>539</v>
      </c>
      <c r="AK18" s="3" t="str">
        <f>$A$6</f>
        <v>*27001*</v>
      </c>
      <c r="AL18" s="1" t="str">
        <f>$A$18&amp;";*"</f>
        <v>9;*</v>
      </c>
      <c r="AM18" s="2" t="s">
        <v>541</v>
      </c>
      <c r="AN18" s="4" t="s">
        <v>539</v>
      </c>
      <c r="AO18" s="3" t="str">
        <f>$A$6</f>
        <v>*27001*</v>
      </c>
      <c r="AP18" s="5" t="str">
        <f>"*;"&amp;$A18</f>
        <v>*;9</v>
      </c>
      <c r="AQ18" s="2" t="s">
        <v>541</v>
      </c>
      <c r="AR18" s="4" t="s">
        <v>539</v>
      </c>
    </row>
    <row r="19" spans="1:44" x14ac:dyDescent="0.35">
      <c r="A19" s="48">
        <v>10</v>
      </c>
      <c r="B19" s="65"/>
      <c r="C19" s="7">
        <f t="shared" si="0"/>
        <v>0</v>
      </c>
      <c r="D19" s="53" t="s">
        <v>2130</v>
      </c>
      <c r="AA19" s="1">
        <f>DCOUNTA([0]!BDECate9000,1,AG18:AH19)</f>
        <v>0</v>
      </c>
      <c r="AB19" s="1">
        <f>DCOUNTA([0]!BDECate9000,1,AM18:AN19)</f>
        <v>0</v>
      </c>
      <c r="AC19" s="1">
        <f>DCOUNTA([0]!BDECate9000,1,AQ18:AR19)</f>
        <v>0</v>
      </c>
      <c r="AE19" s="2" t="s">
        <v>541</v>
      </c>
      <c r="AF19" s="4" t="s">
        <v>539</v>
      </c>
      <c r="AG19" s="3" t="str">
        <f>$A$6</f>
        <v>*27001*</v>
      </c>
      <c r="AH19" s="5">
        <f>$A$19</f>
        <v>10</v>
      </c>
      <c r="AK19" s="2" t="s">
        <v>541</v>
      </c>
      <c r="AL19" s="4" t="s">
        <v>539</v>
      </c>
      <c r="AM19" s="3" t="str">
        <f>$A$6</f>
        <v>*27001*</v>
      </c>
      <c r="AN19" s="1" t="str">
        <f>$A$19&amp;";*"</f>
        <v>10;*</v>
      </c>
      <c r="AO19" s="2" t="s">
        <v>541</v>
      </c>
      <c r="AP19" s="4" t="s">
        <v>539</v>
      </c>
      <c r="AQ19" s="3" t="str">
        <f>$A$6</f>
        <v>*27001*</v>
      </c>
      <c r="AR19" s="5" t="str">
        <f>"*;"&amp;$A19</f>
        <v>*;10</v>
      </c>
    </row>
    <row r="20" spans="1:44" x14ac:dyDescent="0.35">
      <c r="A20" s="48">
        <v>11</v>
      </c>
      <c r="B20" s="65"/>
      <c r="C20" s="7">
        <f t="shared" si="0"/>
        <v>0</v>
      </c>
      <c r="D20" s="53" t="s">
        <v>2131</v>
      </c>
      <c r="AA20" s="1">
        <f>DCOUNTA([0]!BDECate9000,1,AE19:AF20)</f>
        <v>0</v>
      </c>
      <c r="AB20" s="1">
        <f>DCOUNTA([0]!BDECate9000,1,AK19:AL20)</f>
        <v>0</v>
      </c>
      <c r="AC20" s="1">
        <f>DCOUNTA([0]!BDECate9000,1,AO19:AP20)</f>
        <v>0</v>
      </c>
      <c r="AE20" s="3" t="str">
        <f>$A$6</f>
        <v>*27001*</v>
      </c>
      <c r="AF20" s="5">
        <f>$A$20</f>
        <v>11</v>
      </c>
      <c r="AG20" s="2" t="s">
        <v>541</v>
      </c>
      <c r="AH20" s="4" t="s">
        <v>539</v>
      </c>
      <c r="AK20" s="3" t="str">
        <f>$A$6</f>
        <v>*27001*</v>
      </c>
      <c r="AL20" s="1" t="str">
        <f>$A$20&amp;";*"</f>
        <v>11;*</v>
      </c>
      <c r="AM20" s="2" t="s">
        <v>541</v>
      </c>
      <c r="AN20" s="4" t="s">
        <v>539</v>
      </c>
      <c r="AO20" s="3" t="str">
        <f>$A$6</f>
        <v>*27001*</v>
      </c>
      <c r="AP20" s="5" t="str">
        <f>"*;"&amp;$A20</f>
        <v>*;11</v>
      </c>
      <c r="AQ20" s="2" t="s">
        <v>541</v>
      </c>
      <c r="AR20" s="4" t="s">
        <v>539</v>
      </c>
    </row>
    <row r="21" spans="1:44" x14ac:dyDescent="0.35">
      <c r="A21" s="48">
        <v>12</v>
      </c>
      <c r="B21" s="65"/>
      <c r="C21" s="7">
        <f t="shared" si="0"/>
        <v>0</v>
      </c>
      <c r="D21" s="53" t="s">
        <v>2132</v>
      </c>
      <c r="AA21" s="1">
        <f>DCOUNTA([0]!BDECate9000,1,AG20:AH21)</f>
        <v>0</v>
      </c>
      <c r="AB21" s="1">
        <f>DCOUNTA([0]!BDECate9000,1,AM20:AN21)</f>
        <v>0</v>
      </c>
      <c r="AC21" s="1">
        <f>DCOUNTA([0]!BDECate9000,1,AQ20:AR21)</f>
        <v>0</v>
      </c>
      <c r="AE21" s="2" t="s">
        <v>541</v>
      </c>
      <c r="AF21" s="4" t="s">
        <v>539</v>
      </c>
      <c r="AG21" s="3" t="str">
        <f>$A$6</f>
        <v>*27001*</v>
      </c>
      <c r="AH21" s="5">
        <f>$A$21</f>
        <v>12</v>
      </c>
      <c r="AK21" s="2" t="s">
        <v>541</v>
      </c>
      <c r="AL21" s="4" t="s">
        <v>539</v>
      </c>
      <c r="AM21" s="3" t="str">
        <f>$A$6</f>
        <v>*27001*</v>
      </c>
      <c r="AN21" s="1" t="str">
        <f>$A$21&amp;";*"</f>
        <v>12;*</v>
      </c>
      <c r="AO21" s="2" t="s">
        <v>541</v>
      </c>
      <c r="AP21" s="4" t="s">
        <v>539</v>
      </c>
      <c r="AQ21" s="3" t="str">
        <f>$A$6</f>
        <v>*27001*</v>
      </c>
      <c r="AR21" s="5" t="str">
        <f>"*;"&amp;$A21</f>
        <v>*;12</v>
      </c>
    </row>
    <row r="22" spans="1:44" x14ac:dyDescent="0.35">
      <c r="A22" s="48">
        <v>13</v>
      </c>
      <c r="B22" s="65"/>
      <c r="C22" s="7">
        <f t="shared" si="0"/>
        <v>0</v>
      </c>
      <c r="D22" s="53" t="s">
        <v>2133</v>
      </c>
      <c r="AA22" s="1">
        <f>DCOUNTA([0]!BDECate9000,1,AE21:AF22)</f>
        <v>0</v>
      </c>
      <c r="AB22" s="1">
        <f>DCOUNTA([0]!BDECate9000,1,AK21:AL22)</f>
        <v>0</v>
      </c>
      <c r="AC22" s="1">
        <f>DCOUNTA([0]!BDECate9000,1,AO21:AP22)</f>
        <v>0</v>
      </c>
      <c r="AE22" s="3" t="str">
        <f>$A$6</f>
        <v>*27001*</v>
      </c>
      <c r="AF22" s="5">
        <f>$A$22</f>
        <v>13</v>
      </c>
      <c r="AG22" s="2" t="s">
        <v>541</v>
      </c>
      <c r="AH22" s="4" t="s">
        <v>539</v>
      </c>
      <c r="AK22" s="3" t="str">
        <f>$A$6</f>
        <v>*27001*</v>
      </c>
      <c r="AL22" s="1" t="str">
        <f>$A$22&amp;";*"</f>
        <v>13;*</v>
      </c>
      <c r="AM22" s="2" t="s">
        <v>541</v>
      </c>
      <c r="AN22" s="4" t="s">
        <v>539</v>
      </c>
      <c r="AO22" s="3" t="str">
        <f>$A$6</f>
        <v>*27001*</v>
      </c>
      <c r="AP22" s="5" t="str">
        <f>"*;"&amp;$A22</f>
        <v>*;13</v>
      </c>
      <c r="AQ22" s="2" t="s">
        <v>541</v>
      </c>
      <c r="AR22" s="4" t="s">
        <v>539</v>
      </c>
    </row>
    <row r="23" spans="1:44" x14ac:dyDescent="0.35">
      <c r="A23" s="48">
        <v>14</v>
      </c>
      <c r="B23" s="65"/>
      <c r="C23" s="7">
        <f t="shared" si="0"/>
        <v>0</v>
      </c>
      <c r="D23" s="53" t="s">
        <v>2134</v>
      </c>
      <c r="AA23" s="1">
        <f>DCOUNTA([0]!BDECate9000,1,AG22:AH23)</f>
        <v>0</v>
      </c>
      <c r="AB23" s="1">
        <f>DCOUNTA([0]!BDECate9000,1,AM22:AN23)</f>
        <v>0</v>
      </c>
      <c r="AC23" s="1">
        <f>DCOUNTA([0]!BDECate9000,1,AQ22:AR23)</f>
        <v>0</v>
      </c>
      <c r="AE23" s="2" t="s">
        <v>541</v>
      </c>
      <c r="AF23" s="4" t="s">
        <v>539</v>
      </c>
      <c r="AG23" s="3" t="str">
        <f>$A$6</f>
        <v>*27001*</v>
      </c>
      <c r="AH23" s="5">
        <f>$A$23</f>
        <v>14</v>
      </c>
      <c r="AK23" s="2" t="s">
        <v>541</v>
      </c>
      <c r="AL23" s="4" t="s">
        <v>539</v>
      </c>
      <c r="AM23" s="3" t="str">
        <f>$A$6</f>
        <v>*27001*</v>
      </c>
      <c r="AN23" s="1" t="str">
        <f>$A$23&amp;";*"</f>
        <v>14;*</v>
      </c>
      <c r="AO23" s="2" t="s">
        <v>541</v>
      </c>
      <c r="AP23" s="4" t="s">
        <v>539</v>
      </c>
      <c r="AQ23" s="3" t="str">
        <f>$A$6</f>
        <v>*27001*</v>
      </c>
      <c r="AR23" s="5" t="str">
        <f>"*;"&amp;$A23</f>
        <v>*;14</v>
      </c>
    </row>
    <row r="24" spans="1:44" x14ac:dyDescent="0.35">
      <c r="A24" s="48">
        <v>15</v>
      </c>
      <c r="B24" s="65"/>
      <c r="C24" s="7">
        <f t="shared" si="0"/>
        <v>0</v>
      </c>
      <c r="D24" s="53" t="s">
        <v>2135</v>
      </c>
      <c r="AA24" s="1">
        <f>DCOUNTA([0]!BDECate9000,1,AE23:AF24)</f>
        <v>0</v>
      </c>
      <c r="AB24" s="1">
        <f>DCOUNTA([0]!BDECate9000,1,AK23:AL24)</f>
        <v>0</v>
      </c>
      <c r="AC24" s="1">
        <f>DCOUNTA([0]!BDECate9000,1,AO23:AP24)</f>
        <v>0</v>
      </c>
      <c r="AE24" s="3" t="str">
        <f>$A$6</f>
        <v>*27001*</v>
      </c>
      <c r="AF24" s="5">
        <f>$A$24</f>
        <v>15</v>
      </c>
      <c r="AG24" s="2" t="s">
        <v>541</v>
      </c>
      <c r="AH24" s="4" t="s">
        <v>539</v>
      </c>
      <c r="AK24" s="3" t="str">
        <f>$A$6</f>
        <v>*27001*</v>
      </c>
      <c r="AL24" s="1" t="str">
        <f>$A$24&amp;";*"</f>
        <v>15;*</v>
      </c>
      <c r="AM24" s="2" t="s">
        <v>541</v>
      </c>
      <c r="AN24" s="4" t="s">
        <v>539</v>
      </c>
      <c r="AO24" s="3" t="str">
        <f>$A$6</f>
        <v>*27001*</v>
      </c>
      <c r="AP24" s="5" t="str">
        <f>"*;"&amp;$A24</f>
        <v>*;15</v>
      </c>
      <c r="AQ24" s="2" t="s">
        <v>541</v>
      </c>
      <c r="AR24" s="4" t="s">
        <v>539</v>
      </c>
    </row>
    <row r="25" spans="1:44" x14ac:dyDescent="0.35">
      <c r="A25" s="48">
        <v>16</v>
      </c>
      <c r="B25" s="65"/>
      <c r="C25" s="7">
        <f t="shared" si="0"/>
        <v>0</v>
      </c>
      <c r="D25" s="53" t="s">
        <v>2136</v>
      </c>
      <c r="AA25" s="1">
        <f>DCOUNTA([0]!BDECate9000,1,AG24:AH25)</f>
        <v>0</v>
      </c>
      <c r="AB25" s="1">
        <f>DCOUNTA([0]!BDECate9000,1,AM24:AN25)</f>
        <v>0</v>
      </c>
      <c r="AC25" s="1">
        <f>DCOUNTA([0]!BDECate9000,1,AQ24:AR25)</f>
        <v>0</v>
      </c>
      <c r="AE25" s="2" t="s">
        <v>541</v>
      </c>
      <c r="AF25" s="4" t="s">
        <v>539</v>
      </c>
      <c r="AG25" s="3" t="str">
        <f>$A$6</f>
        <v>*27001*</v>
      </c>
      <c r="AH25" s="5">
        <f>$A$25</f>
        <v>16</v>
      </c>
      <c r="AK25" s="2" t="s">
        <v>541</v>
      </c>
      <c r="AL25" s="4" t="s">
        <v>539</v>
      </c>
      <c r="AM25" s="3" t="str">
        <f>$A$6</f>
        <v>*27001*</v>
      </c>
      <c r="AN25" s="1" t="str">
        <f>$A$25&amp;";*"</f>
        <v>16;*</v>
      </c>
      <c r="AO25" s="2" t="s">
        <v>541</v>
      </c>
      <c r="AP25" s="4" t="s">
        <v>539</v>
      </c>
      <c r="AQ25" s="3" t="str">
        <f>$A$6</f>
        <v>*27001*</v>
      </c>
      <c r="AR25" s="5" t="str">
        <f>"*;"&amp;$A25</f>
        <v>*;16</v>
      </c>
    </row>
    <row r="26" spans="1:44" x14ac:dyDescent="0.35">
      <c r="A26" s="48">
        <v>17</v>
      </c>
      <c r="B26" s="65"/>
      <c r="C26" s="7">
        <f t="shared" si="0"/>
        <v>0</v>
      </c>
      <c r="D26" s="53" t="s">
        <v>2137</v>
      </c>
      <c r="AA26" s="1">
        <f>DCOUNTA([0]!BDECate9000,1,AE25:AF26)</f>
        <v>0</v>
      </c>
      <c r="AB26" s="1">
        <f>DCOUNTA([0]!BDECate9000,1,AK25:AL26)</f>
        <v>0</v>
      </c>
      <c r="AC26" s="1">
        <f>DCOUNTA([0]!BDECate9000,1,AO25:AP26)</f>
        <v>0</v>
      </c>
      <c r="AE26" s="3" t="str">
        <f>$A$6</f>
        <v>*27001*</v>
      </c>
      <c r="AF26" s="5">
        <f>$A$26</f>
        <v>17</v>
      </c>
      <c r="AG26" s="2" t="s">
        <v>541</v>
      </c>
      <c r="AH26" s="4" t="s">
        <v>539</v>
      </c>
      <c r="AK26" s="3" t="str">
        <f>$A$6</f>
        <v>*27001*</v>
      </c>
      <c r="AL26" s="1" t="str">
        <f>$A$26&amp;";*"</f>
        <v>17;*</v>
      </c>
      <c r="AM26" s="2" t="s">
        <v>541</v>
      </c>
      <c r="AN26" s="4" t="s">
        <v>539</v>
      </c>
      <c r="AO26" s="3" t="str">
        <f>$A$6</f>
        <v>*27001*</v>
      </c>
      <c r="AP26" s="5" t="str">
        <f>"*;"&amp;$A26</f>
        <v>*;17</v>
      </c>
      <c r="AQ26" s="2" t="s">
        <v>541</v>
      </c>
      <c r="AR26" s="4" t="s">
        <v>539</v>
      </c>
    </row>
    <row r="27" spans="1:44" x14ac:dyDescent="0.35">
      <c r="A27" s="48">
        <v>18</v>
      </c>
      <c r="B27" s="65"/>
      <c r="C27" s="7">
        <f t="shared" si="0"/>
        <v>0</v>
      </c>
      <c r="D27" s="53" t="s">
        <v>2138</v>
      </c>
      <c r="AA27" s="1">
        <f>DCOUNTA([0]!BDECate9000,1,AG26:AH27)</f>
        <v>0</v>
      </c>
      <c r="AB27" s="1">
        <f>DCOUNTA([0]!BDECate9000,1,AM26:AN27)</f>
        <v>0</v>
      </c>
      <c r="AC27" s="1">
        <f>DCOUNTA([0]!BDECate9000,1,AQ26:AR27)</f>
        <v>0</v>
      </c>
      <c r="AE27" s="2" t="s">
        <v>541</v>
      </c>
      <c r="AF27" s="4" t="s">
        <v>539</v>
      </c>
      <c r="AG27" s="3" t="str">
        <f>$A$6</f>
        <v>*27001*</v>
      </c>
      <c r="AH27" s="5">
        <f>$A$27</f>
        <v>18</v>
      </c>
      <c r="AK27" s="2" t="s">
        <v>541</v>
      </c>
      <c r="AL27" s="4" t="s">
        <v>539</v>
      </c>
      <c r="AM27" s="3" t="str">
        <f>$A$6</f>
        <v>*27001*</v>
      </c>
      <c r="AN27" s="1" t="str">
        <f>$A$27&amp;";*"</f>
        <v>18;*</v>
      </c>
      <c r="AO27" s="2" t="s">
        <v>541</v>
      </c>
      <c r="AP27" s="4" t="s">
        <v>539</v>
      </c>
      <c r="AQ27" s="3" t="str">
        <f>$A$6</f>
        <v>*27001*</v>
      </c>
      <c r="AR27" s="5" t="str">
        <f>"*;"&amp;$A27</f>
        <v>*;18</v>
      </c>
    </row>
    <row r="28" spans="1:44" x14ac:dyDescent="0.35">
      <c r="A28" s="48">
        <v>19</v>
      </c>
      <c r="B28" s="65"/>
      <c r="C28" s="7">
        <f t="shared" si="0"/>
        <v>6</v>
      </c>
      <c r="D28" s="53" t="s">
        <v>2139</v>
      </c>
      <c r="AA28" s="1">
        <f>DCOUNTA([0]!BDECate9000,1,AE27:AF28)</f>
        <v>6</v>
      </c>
      <c r="AB28" s="1">
        <f>DCOUNTA([0]!BDECate9000,1,AK27:AL28)</f>
        <v>0</v>
      </c>
      <c r="AC28" s="1">
        <f>DCOUNTA([0]!BDECate9000,1,AO27:AP28)</f>
        <v>0</v>
      </c>
      <c r="AE28" s="3" t="str">
        <f>$A$6</f>
        <v>*27001*</v>
      </c>
      <c r="AF28" s="5">
        <f>$A$28</f>
        <v>19</v>
      </c>
      <c r="AG28" s="2" t="s">
        <v>541</v>
      </c>
      <c r="AH28" s="4" t="s">
        <v>539</v>
      </c>
      <c r="AK28" s="3" t="str">
        <f>$A$6</f>
        <v>*27001*</v>
      </c>
      <c r="AL28" s="1" t="str">
        <f>$A$28&amp;";*"</f>
        <v>19;*</v>
      </c>
      <c r="AM28" s="2" t="s">
        <v>541</v>
      </c>
      <c r="AN28" s="4" t="s">
        <v>539</v>
      </c>
      <c r="AO28" s="3" t="str">
        <f>$A$6</f>
        <v>*27001*</v>
      </c>
      <c r="AP28" s="5" t="str">
        <f>"*;"&amp;$A28</f>
        <v>*;19</v>
      </c>
      <c r="AQ28" s="2" t="s">
        <v>541</v>
      </c>
      <c r="AR28" s="4" t="s">
        <v>539</v>
      </c>
    </row>
    <row r="29" spans="1:44" x14ac:dyDescent="0.35">
      <c r="A29" s="48">
        <v>20</v>
      </c>
      <c r="B29" s="65"/>
      <c r="C29" s="7">
        <f t="shared" si="0"/>
        <v>9</v>
      </c>
      <c r="D29" s="53" t="s">
        <v>2140</v>
      </c>
      <c r="AA29" s="1">
        <f>DCOUNTA([0]!BDECate9000,1,AG28:AH29)</f>
        <v>9</v>
      </c>
      <c r="AB29" s="1">
        <f>DCOUNTA([0]!BDECate9000,1,AM28:AN29)</f>
        <v>0</v>
      </c>
      <c r="AC29" s="1">
        <f>DCOUNTA([0]!BDECate9000,1,AQ28:AR29)</f>
        <v>0</v>
      </c>
      <c r="AE29" s="2" t="s">
        <v>541</v>
      </c>
      <c r="AF29" s="4" t="s">
        <v>539</v>
      </c>
      <c r="AG29" s="3" t="str">
        <f>$A$6</f>
        <v>*27001*</v>
      </c>
      <c r="AH29" s="5">
        <f>$A$29</f>
        <v>20</v>
      </c>
      <c r="AK29" s="2" t="s">
        <v>541</v>
      </c>
      <c r="AL29" s="4" t="s">
        <v>539</v>
      </c>
      <c r="AM29" s="3" t="str">
        <f>$A$6</f>
        <v>*27001*</v>
      </c>
      <c r="AN29" s="1" t="str">
        <f>$A$29&amp;";*"</f>
        <v>20;*</v>
      </c>
      <c r="AO29" s="2" t="s">
        <v>541</v>
      </c>
      <c r="AP29" s="4" t="s">
        <v>539</v>
      </c>
      <c r="AQ29" s="3" t="str">
        <f>$A$6</f>
        <v>*27001*</v>
      </c>
      <c r="AR29" s="5" t="str">
        <f>"*;"&amp;$A29</f>
        <v>*;20</v>
      </c>
    </row>
    <row r="30" spans="1:44" x14ac:dyDescent="0.35">
      <c r="A30" s="48">
        <v>21</v>
      </c>
      <c r="B30" s="65"/>
      <c r="C30" s="7">
        <f t="shared" si="0"/>
        <v>0</v>
      </c>
      <c r="D30" s="53" t="s">
        <v>2141</v>
      </c>
      <c r="AA30" s="1">
        <f>DCOUNTA([0]!BDECate9000,1,AE29:AF30)</f>
        <v>0</v>
      </c>
      <c r="AB30" s="1">
        <f>DCOUNTA([0]!BDECate9000,1,AK29:AL30)</f>
        <v>0</v>
      </c>
      <c r="AC30" s="1">
        <f>DCOUNTA([0]!BDECate9000,1,AO29:AP30)</f>
        <v>0</v>
      </c>
      <c r="AE30" s="3" t="str">
        <f>$A$6</f>
        <v>*27001*</v>
      </c>
      <c r="AF30" s="5">
        <f>$A$30</f>
        <v>21</v>
      </c>
      <c r="AG30" s="2" t="s">
        <v>541</v>
      </c>
      <c r="AH30" s="4" t="s">
        <v>539</v>
      </c>
      <c r="AK30" s="3" t="str">
        <f>$A$6</f>
        <v>*27001*</v>
      </c>
      <c r="AL30" s="1" t="str">
        <f>$A$30&amp;";*"</f>
        <v>21;*</v>
      </c>
      <c r="AM30" s="2" t="s">
        <v>541</v>
      </c>
      <c r="AN30" s="4" t="s">
        <v>539</v>
      </c>
      <c r="AO30" s="3" t="str">
        <f>$A$6</f>
        <v>*27001*</v>
      </c>
      <c r="AP30" s="5" t="str">
        <f>"*;"&amp;$A30</f>
        <v>*;21</v>
      </c>
      <c r="AQ30" s="2" t="s">
        <v>541</v>
      </c>
      <c r="AR30" s="4" t="s">
        <v>539</v>
      </c>
    </row>
    <row r="31" spans="1:44" x14ac:dyDescent="0.35">
      <c r="A31" s="48">
        <v>22</v>
      </c>
      <c r="B31" s="65"/>
      <c r="C31" s="7">
        <f t="shared" si="0"/>
        <v>1</v>
      </c>
      <c r="D31" s="53" t="s">
        <v>2142</v>
      </c>
      <c r="AA31" s="1">
        <f>DCOUNTA([0]!BDECate9000,1,AG30:AH31)</f>
        <v>1</v>
      </c>
      <c r="AB31" s="1">
        <f>DCOUNTA([0]!BDECate9000,1,AM30:AN31)</f>
        <v>0</v>
      </c>
      <c r="AC31" s="1">
        <f>DCOUNTA([0]!BDECate9000,1,AQ30:AR31)</f>
        <v>0</v>
      </c>
      <c r="AE31" s="2" t="s">
        <v>541</v>
      </c>
      <c r="AF31" s="4" t="s">
        <v>539</v>
      </c>
      <c r="AG31" s="3" t="str">
        <f>$A$6</f>
        <v>*27001*</v>
      </c>
      <c r="AH31" s="5">
        <f>$A$31</f>
        <v>22</v>
      </c>
      <c r="AK31" s="2" t="s">
        <v>541</v>
      </c>
      <c r="AL31" s="4" t="s">
        <v>539</v>
      </c>
      <c r="AM31" s="3" t="str">
        <f>$A$6</f>
        <v>*27001*</v>
      </c>
      <c r="AN31" s="1" t="str">
        <f>$A$31&amp;";*"</f>
        <v>22;*</v>
      </c>
      <c r="AO31" s="2" t="s">
        <v>541</v>
      </c>
      <c r="AP31" s="4" t="s">
        <v>539</v>
      </c>
      <c r="AQ31" s="3" t="str">
        <f>$A$6</f>
        <v>*27001*</v>
      </c>
      <c r="AR31" s="5" t="str">
        <f>"*;"&amp;$A31</f>
        <v>*;22</v>
      </c>
    </row>
    <row r="32" spans="1:44" x14ac:dyDescent="0.35">
      <c r="A32" s="48">
        <v>23</v>
      </c>
      <c r="B32" s="65"/>
      <c r="C32" s="7">
        <f t="shared" si="0"/>
        <v>0</v>
      </c>
      <c r="D32" s="53" t="s">
        <v>2143</v>
      </c>
      <c r="AA32" s="1">
        <f>DCOUNTA([0]!BDECate9000,1,AE31:AF32)</f>
        <v>0</v>
      </c>
      <c r="AB32" s="1">
        <f>DCOUNTA([0]!BDECate9000,1,AK31:AL32)</f>
        <v>0</v>
      </c>
      <c r="AC32" s="1">
        <f>DCOUNTA([0]!BDECate9000,1,AO31:AP32)</f>
        <v>0</v>
      </c>
      <c r="AE32" s="3" t="str">
        <f>$A$6</f>
        <v>*27001*</v>
      </c>
      <c r="AF32" s="5">
        <f>$A$32</f>
        <v>23</v>
      </c>
      <c r="AG32" s="2" t="s">
        <v>541</v>
      </c>
      <c r="AH32" s="4" t="s">
        <v>539</v>
      </c>
      <c r="AK32" s="3" t="str">
        <f>$A$6</f>
        <v>*27001*</v>
      </c>
      <c r="AL32" s="1" t="str">
        <f>$A$32&amp;";*"</f>
        <v>23;*</v>
      </c>
      <c r="AM32" s="2" t="s">
        <v>541</v>
      </c>
      <c r="AN32" s="4" t="s">
        <v>539</v>
      </c>
      <c r="AO32" s="3" t="str">
        <f>$A$6</f>
        <v>*27001*</v>
      </c>
      <c r="AP32" s="5" t="str">
        <f>"*;"&amp;$A32</f>
        <v>*;23</v>
      </c>
      <c r="AQ32" s="2" t="s">
        <v>541</v>
      </c>
      <c r="AR32" s="4" t="s">
        <v>539</v>
      </c>
    </row>
    <row r="33" spans="1:44" x14ac:dyDescent="0.35">
      <c r="A33" s="48">
        <v>24</v>
      </c>
      <c r="B33" s="65"/>
      <c r="C33" s="7">
        <f t="shared" si="0"/>
        <v>0</v>
      </c>
      <c r="D33" s="53" t="s">
        <v>2144</v>
      </c>
      <c r="AA33" s="1">
        <f>DCOUNTA([0]!BDECate9000,1,AG32:AH33)</f>
        <v>0</v>
      </c>
      <c r="AB33" s="1">
        <f>DCOUNTA([0]!BDECate9000,1,AM32:AN33)</f>
        <v>0</v>
      </c>
      <c r="AC33" s="1">
        <f>DCOUNTA([0]!BDECate9000,1,AQ32:AR33)</f>
        <v>0</v>
      </c>
      <c r="AE33" s="2" t="s">
        <v>541</v>
      </c>
      <c r="AF33" s="4" t="s">
        <v>539</v>
      </c>
      <c r="AG33" s="3" t="str">
        <f>$A$6</f>
        <v>*27001*</v>
      </c>
      <c r="AH33" s="5">
        <f>$A$33</f>
        <v>24</v>
      </c>
      <c r="AK33" s="2" t="s">
        <v>541</v>
      </c>
      <c r="AL33" s="4" t="s">
        <v>539</v>
      </c>
      <c r="AM33" s="3" t="str">
        <f>$A$6</f>
        <v>*27001*</v>
      </c>
      <c r="AN33" s="1" t="str">
        <f>$A$33&amp;";*"</f>
        <v>24;*</v>
      </c>
      <c r="AO33" s="2" t="s">
        <v>541</v>
      </c>
      <c r="AP33" s="4" t="s">
        <v>539</v>
      </c>
      <c r="AQ33" s="3" t="str">
        <f>$A$6</f>
        <v>*27001*</v>
      </c>
      <c r="AR33" s="5" t="str">
        <f>"*;"&amp;$A33</f>
        <v>*;24</v>
      </c>
    </row>
    <row r="34" spans="1:44" x14ac:dyDescent="0.35">
      <c r="A34" s="48">
        <v>25</v>
      </c>
      <c r="B34" s="65"/>
      <c r="C34" s="7">
        <f t="shared" si="0"/>
        <v>2</v>
      </c>
      <c r="D34" s="53" t="s">
        <v>2145</v>
      </c>
      <c r="AA34" s="1">
        <f>DCOUNTA([0]!BDECate9000,1,AE33:AF34)</f>
        <v>2</v>
      </c>
      <c r="AB34" s="1">
        <f>DCOUNTA([0]!BDECate9000,1,AK33:AL34)</f>
        <v>0</v>
      </c>
      <c r="AC34" s="1">
        <f>DCOUNTA([0]!BDECate9000,1,AO33:AP34)</f>
        <v>0</v>
      </c>
      <c r="AE34" s="3" t="str">
        <f>$A$6</f>
        <v>*27001*</v>
      </c>
      <c r="AF34" s="5">
        <f>$A$34</f>
        <v>25</v>
      </c>
      <c r="AG34" s="2" t="s">
        <v>541</v>
      </c>
      <c r="AH34" s="4" t="s">
        <v>539</v>
      </c>
      <c r="AK34" s="3" t="str">
        <f>$A$6</f>
        <v>*27001*</v>
      </c>
      <c r="AL34" s="1" t="str">
        <f>$A$34&amp;";*"</f>
        <v>25;*</v>
      </c>
      <c r="AM34" s="2" t="s">
        <v>541</v>
      </c>
      <c r="AN34" s="4" t="s">
        <v>539</v>
      </c>
      <c r="AO34" s="3" t="str">
        <f>$A$6</f>
        <v>*27001*</v>
      </c>
      <c r="AP34" s="5" t="str">
        <f>"*;"&amp;$A34</f>
        <v>*;25</v>
      </c>
      <c r="AQ34" s="2" t="s">
        <v>541</v>
      </c>
      <c r="AR34" s="4" t="s">
        <v>539</v>
      </c>
    </row>
    <row r="35" spans="1:44" x14ac:dyDescent="0.35">
      <c r="A35" s="48">
        <v>26</v>
      </c>
      <c r="B35" s="65"/>
      <c r="C35" s="7">
        <f t="shared" si="0"/>
        <v>0</v>
      </c>
      <c r="D35" s="53" t="s">
        <v>2146</v>
      </c>
      <c r="AA35" s="1">
        <f>DCOUNTA([0]!BDECate9000,1,AG34:AH35)</f>
        <v>0</v>
      </c>
      <c r="AB35" s="1">
        <f>DCOUNTA([0]!BDECate9000,1,AM34:AN35)</f>
        <v>0</v>
      </c>
      <c r="AC35" s="1">
        <f>DCOUNTA([0]!BDECate9000,1,AQ34:AR35)</f>
        <v>0</v>
      </c>
      <c r="AE35" s="2" t="s">
        <v>541</v>
      </c>
      <c r="AF35" s="4" t="s">
        <v>539</v>
      </c>
      <c r="AG35" s="3" t="str">
        <f>$A$6</f>
        <v>*27001*</v>
      </c>
      <c r="AH35" s="5">
        <f>$A$35</f>
        <v>26</v>
      </c>
      <c r="AK35" s="2" t="s">
        <v>541</v>
      </c>
      <c r="AL35" s="4" t="s">
        <v>539</v>
      </c>
      <c r="AM35" s="3" t="str">
        <f>$A$6</f>
        <v>*27001*</v>
      </c>
      <c r="AN35" s="1" t="str">
        <f>$A$35&amp;";*"</f>
        <v>26;*</v>
      </c>
      <c r="AO35" s="2" t="s">
        <v>541</v>
      </c>
      <c r="AP35" s="4" t="s">
        <v>539</v>
      </c>
      <c r="AQ35" s="3" t="str">
        <f>$A$6</f>
        <v>*27001*</v>
      </c>
      <c r="AR35" s="5" t="str">
        <f>"*;"&amp;$A35</f>
        <v>*;26</v>
      </c>
    </row>
    <row r="36" spans="1:44" x14ac:dyDescent="0.35">
      <c r="A36" s="48">
        <v>27</v>
      </c>
      <c r="B36" s="65"/>
      <c r="C36" s="7">
        <f t="shared" si="0"/>
        <v>1</v>
      </c>
      <c r="D36" s="53" t="s">
        <v>2147</v>
      </c>
      <c r="AA36" s="1">
        <f>DCOUNTA([0]!BDECate9000,1,AE35:AF36)</f>
        <v>1</v>
      </c>
      <c r="AB36" s="1">
        <f>DCOUNTA([0]!BDECate9000,1,AK35:AL36)</f>
        <v>0</v>
      </c>
      <c r="AC36" s="1">
        <f>DCOUNTA([0]!BDECate9000,1,AO35:AP36)</f>
        <v>0</v>
      </c>
      <c r="AE36" s="3" t="str">
        <f>$A$6</f>
        <v>*27001*</v>
      </c>
      <c r="AF36" s="5">
        <f>$A$36</f>
        <v>27</v>
      </c>
      <c r="AG36" s="2" t="s">
        <v>541</v>
      </c>
      <c r="AH36" s="4" t="s">
        <v>539</v>
      </c>
      <c r="AK36" s="3" t="str">
        <f>$A$6</f>
        <v>*27001*</v>
      </c>
      <c r="AL36" s="1" t="str">
        <f>$A$36&amp;";*"</f>
        <v>27;*</v>
      </c>
      <c r="AM36" s="2" t="s">
        <v>541</v>
      </c>
      <c r="AN36" s="4" t="s">
        <v>539</v>
      </c>
      <c r="AO36" s="3" t="str">
        <f>$A$6</f>
        <v>*27001*</v>
      </c>
      <c r="AP36" s="5" t="str">
        <f>"*;"&amp;$A36</f>
        <v>*;27</v>
      </c>
      <c r="AQ36" s="2" t="s">
        <v>541</v>
      </c>
      <c r="AR36" s="4" t="s">
        <v>539</v>
      </c>
    </row>
    <row r="37" spans="1:44" x14ac:dyDescent="0.35">
      <c r="A37" s="48">
        <v>28</v>
      </c>
      <c r="B37" s="65"/>
      <c r="C37" s="7">
        <f t="shared" si="0"/>
        <v>2</v>
      </c>
      <c r="D37" s="53" t="s">
        <v>2148</v>
      </c>
      <c r="AA37" s="1">
        <f>DCOUNTA([0]!BDECate9000,1,AG36:AH37)</f>
        <v>2</v>
      </c>
      <c r="AB37" s="1">
        <f>DCOUNTA([0]!BDECate9000,1,AM36:AN37)</f>
        <v>0</v>
      </c>
      <c r="AC37" s="1">
        <f>DCOUNTA([0]!BDECate9000,1,AQ36:AR37)</f>
        <v>0</v>
      </c>
      <c r="AE37" s="2" t="s">
        <v>541</v>
      </c>
      <c r="AF37" s="4" t="s">
        <v>539</v>
      </c>
      <c r="AG37" s="3" t="str">
        <f>$A$6</f>
        <v>*27001*</v>
      </c>
      <c r="AH37" s="5">
        <f>$A$37</f>
        <v>28</v>
      </c>
      <c r="AK37" s="2" t="s">
        <v>541</v>
      </c>
      <c r="AL37" s="4" t="s">
        <v>539</v>
      </c>
      <c r="AM37" s="3" t="str">
        <f>$A$6</f>
        <v>*27001*</v>
      </c>
      <c r="AN37" s="1" t="str">
        <f>$A$37&amp;";*"</f>
        <v>28;*</v>
      </c>
      <c r="AO37" s="2" t="s">
        <v>541</v>
      </c>
      <c r="AP37" s="4" t="s">
        <v>539</v>
      </c>
      <c r="AQ37" s="3" t="str">
        <f>$A$6</f>
        <v>*27001*</v>
      </c>
      <c r="AR37" s="5" t="str">
        <f>"*;"&amp;$A37</f>
        <v>*;28</v>
      </c>
    </row>
    <row r="38" spans="1:44" x14ac:dyDescent="0.35">
      <c r="A38" s="48">
        <v>29</v>
      </c>
      <c r="B38" s="65"/>
      <c r="C38" s="7">
        <f t="shared" si="0"/>
        <v>7</v>
      </c>
      <c r="D38" s="53" t="s">
        <v>2149</v>
      </c>
      <c r="AA38" s="1">
        <f>DCOUNTA([0]!BDECate9000,1,AE37:AF38)</f>
        <v>6</v>
      </c>
      <c r="AB38" s="1">
        <f>DCOUNTA([0]!BDECate9000,1,AK37:AL38)</f>
        <v>1</v>
      </c>
      <c r="AC38" s="1">
        <f>DCOUNTA([0]!BDECate9000,1,AO37:AP38)</f>
        <v>0</v>
      </c>
      <c r="AE38" s="3" t="str">
        <f>$A$6</f>
        <v>*27001*</v>
      </c>
      <c r="AF38" s="5">
        <f>$A$38</f>
        <v>29</v>
      </c>
      <c r="AG38" s="2" t="s">
        <v>541</v>
      </c>
      <c r="AH38" s="4" t="s">
        <v>539</v>
      </c>
      <c r="AK38" s="3" t="str">
        <f>$A$6</f>
        <v>*27001*</v>
      </c>
      <c r="AL38" s="1" t="str">
        <f>$A$38&amp;";*"</f>
        <v>29;*</v>
      </c>
      <c r="AM38" s="2" t="s">
        <v>541</v>
      </c>
      <c r="AN38" s="4" t="s">
        <v>539</v>
      </c>
      <c r="AO38" s="3" t="str">
        <f>$A$6</f>
        <v>*27001*</v>
      </c>
      <c r="AP38" s="5" t="str">
        <f>"*;"&amp;$A38</f>
        <v>*;29</v>
      </c>
      <c r="AQ38" s="2" t="s">
        <v>541</v>
      </c>
      <c r="AR38" s="4" t="s">
        <v>539</v>
      </c>
    </row>
    <row r="39" spans="1:44" x14ac:dyDescent="0.35">
      <c r="A39" s="48">
        <v>30</v>
      </c>
      <c r="B39" s="65"/>
      <c r="C39" s="7">
        <f t="shared" si="0"/>
        <v>1</v>
      </c>
      <c r="D39" s="53" t="s">
        <v>2150</v>
      </c>
      <c r="AA39" s="1">
        <f>DCOUNTA([0]!BDECate9000,1,AG38:AH39)</f>
        <v>1</v>
      </c>
      <c r="AB39" s="1">
        <f>DCOUNTA([0]!BDECate9000,1,AM38:AN39)</f>
        <v>0</v>
      </c>
      <c r="AC39" s="1">
        <f>DCOUNTA([0]!BDECate9000,1,AQ38:AR39)</f>
        <v>0</v>
      </c>
      <c r="AE39" s="2" t="s">
        <v>541</v>
      </c>
      <c r="AF39" s="4" t="s">
        <v>539</v>
      </c>
      <c r="AG39" s="3" t="str">
        <f>$A$6</f>
        <v>*27001*</v>
      </c>
      <c r="AH39" s="5">
        <f>$A$39</f>
        <v>30</v>
      </c>
      <c r="AK39" s="2" t="s">
        <v>541</v>
      </c>
      <c r="AL39" s="4" t="s">
        <v>539</v>
      </c>
      <c r="AM39" s="3" t="str">
        <f>$A$6</f>
        <v>*27001*</v>
      </c>
      <c r="AN39" s="1" t="str">
        <f>$A$39&amp;";*"</f>
        <v>30;*</v>
      </c>
      <c r="AO39" s="2" t="s">
        <v>541</v>
      </c>
      <c r="AP39" s="4" t="s">
        <v>539</v>
      </c>
      <c r="AQ39" s="3" t="str">
        <f>$A$6</f>
        <v>*27001*</v>
      </c>
      <c r="AR39" s="5" t="str">
        <f>"*;"&amp;$A39</f>
        <v>*;30</v>
      </c>
    </row>
    <row r="40" spans="1:44" x14ac:dyDescent="0.35">
      <c r="A40" s="48">
        <v>31</v>
      </c>
      <c r="B40" s="65"/>
      <c r="C40" s="7">
        <f t="shared" si="0"/>
        <v>9</v>
      </c>
      <c r="D40" s="53" t="s">
        <v>2151</v>
      </c>
      <c r="AA40" s="1">
        <f>DCOUNTA([0]!BDECate9000,1,AE39:AF40)</f>
        <v>7</v>
      </c>
      <c r="AB40" s="1">
        <f>DCOUNTA([0]!BDECate9000,1,AK39:AL40)</f>
        <v>2</v>
      </c>
      <c r="AC40" s="1">
        <f>DCOUNTA([0]!BDECate9000,1,AO39:AP40)</f>
        <v>0</v>
      </c>
      <c r="AE40" s="3" t="str">
        <f>$A$6</f>
        <v>*27001*</v>
      </c>
      <c r="AF40" s="5">
        <f>$A$40</f>
        <v>31</v>
      </c>
      <c r="AG40" s="2" t="s">
        <v>541</v>
      </c>
      <c r="AH40" s="4" t="s">
        <v>539</v>
      </c>
      <c r="AK40" s="3" t="str">
        <f>$A$6</f>
        <v>*27001*</v>
      </c>
      <c r="AL40" s="1" t="str">
        <f>$A$40&amp;";*"</f>
        <v>31;*</v>
      </c>
      <c r="AM40" s="2" t="s">
        <v>541</v>
      </c>
      <c r="AN40" s="4" t="s">
        <v>539</v>
      </c>
      <c r="AO40" s="3" t="str">
        <f>$A$6</f>
        <v>*27001*</v>
      </c>
      <c r="AP40" s="5" t="str">
        <f>"*;"&amp;$A40</f>
        <v>*;31</v>
      </c>
      <c r="AQ40" s="2" t="s">
        <v>541</v>
      </c>
      <c r="AR40" s="4" t="s">
        <v>539</v>
      </c>
    </row>
    <row r="41" spans="1:44" x14ac:dyDescent="0.35">
      <c r="A41" s="48">
        <v>32</v>
      </c>
      <c r="B41" s="65"/>
      <c r="C41" s="7">
        <f t="shared" si="0"/>
        <v>5</v>
      </c>
      <c r="D41" s="53" t="s">
        <v>2152</v>
      </c>
      <c r="AA41" s="1">
        <f>DCOUNTA([0]!BDECate9000,1,AG40:AH41)</f>
        <v>5</v>
      </c>
      <c r="AB41" s="1">
        <f>DCOUNTA([0]!BDECate9000,1,AM40:AN41)</f>
        <v>0</v>
      </c>
      <c r="AC41" s="1">
        <f>DCOUNTA([0]!BDECate9000,1,AQ40:AR41)</f>
        <v>0</v>
      </c>
      <c r="AE41" s="2" t="s">
        <v>541</v>
      </c>
      <c r="AF41" s="4" t="s">
        <v>539</v>
      </c>
      <c r="AG41" s="3" t="str">
        <f>$A$6</f>
        <v>*27001*</v>
      </c>
      <c r="AH41" s="5">
        <f>$A$41</f>
        <v>32</v>
      </c>
      <c r="AK41" s="2" t="s">
        <v>541</v>
      </c>
      <c r="AL41" s="4" t="s">
        <v>539</v>
      </c>
      <c r="AM41" s="3" t="str">
        <f>$A$6</f>
        <v>*27001*</v>
      </c>
      <c r="AN41" s="1" t="str">
        <f>$A$41&amp;";*"</f>
        <v>32;*</v>
      </c>
      <c r="AO41" s="2" t="s">
        <v>541</v>
      </c>
      <c r="AP41" s="4" t="s">
        <v>539</v>
      </c>
      <c r="AQ41" s="3" t="str">
        <f>$A$6</f>
        <v>*27001*</v>
      </c>
      <c r="AR41" s="5" t="str">
        <f>"*;"&amp;$A41</f>
        <v>*;32</v>
      </c>
    </row>
    <row r="42" spans="1:44" x14ac:dyDescent="0.35">
      <c r="A42" s="48">
        <v>33</v>
      </c>
      <c r="B42" s="65"/>
      <c r="C42" s="7">
        <f t="shared" si="0"/>
        <v>106</v>
      </c>
      <c r="D42" s="53" t="s">
        <v>2153</v>
      </c>
      <c r="AA42" s="1">
        <f>DCOUNTA([0]!BDECate9000,1,AE41:AF42)</f>
        <v>103</v>
      </c>
      <c r="AB42" s="1">
        <f>DCOUNTA([0]!BDECate9000,1,AK41:AL42)</f>
        <v>0</v>
      </c>
      <c r="AC42" s="1">
        <f>DCOUNTA([0]!BDECate9000,1,AO41:AP42)</f>
        <v>3</v>
      </c>
      <c r="AE42" s="3" t="str">
        <f>$A$6</f>
        <v>*27001*</v>
      </c>
      <c r="AF42" s="5">
        <f>$A$42</f>
        <v>33</v>
      </c>
      <c r="AG42" s="2" t="s">
        <v>541</v>
      </c>
      <c r="AH42" s="4" t="s">
        <v>539</v>
      </c>
      <c r="AK42" s="3" t="str">
        <f>$A$6</f>
        <v>*27001*</v>
      </c>
      <c r="AL42" s="1" t="str">
        <f>$A$42&amp;";*"</f>
        <v>33;*</v>
      </c>
      <c r="AM42" s="2" t="s">
        <v>541</v>
      </c>
      <c r="AN42" s="4" t="s">
        <v>539</v>
      </c>
      <c r="AO42" s="3" t="str">
        <f>$A$6</f>
        <v>*27001*</v>
      </c>
      <c r="AP42" s="5" t="str">
        <f>"*;"&amp;$A42</f>
        <v>*;33</v>
      </c>
      <c r="AQ42" s="2" t="s">
        <v>541</v>
      </c>
      <c r="AR42" s="4" t="s">
        <v>539</v>
      </c>
    </row>
    <row r="43" spans="1:44" x14ac:dyDescent="0.35">
      <c r="A43" s="48">
        <v>34</v>
      </c>
      <c r="B43" s="65"/>
      <c r="C43" s="7">
        <f t="shared" si="0"/>
        <v>10</v>
      </c>
      <c r="D43" s="53" t="s">
        <v>2154</v>
      </c>
      <c r="AA43" s="1">
        <f>DCOUNTA([0]!BDECate9000,1,AG42:AH43)</f>
        <v>10</v>
      </c>
      <c r="AB43" s="1">
        <f>DCOUNTA([0]!BDECate9000,1,AM42:AN43)</f>
        <v>0</v>
      </c>
      <c r="AC43" s="1">
        <f>DCOUNTA([0]!BDECate9000,1,AQ42:AR43)</f>
        <v>0</v>
      </c>
      <c r="AE43" s="2" t="s">
        <v>541</v>
      </c>
      <c r="AF43" s="4" t="s">
        <v>539</v>
      </c>
      <c r="AG43" s="3" t="str">
        <f>$A$6</f>
        <v>*27001*</v>
      </c>
      <c r="AH43" s="5">
        <f>$A$43</f>
        <v>34</v>
      </c>
      <c r="AK43" s="2" t="s">
        <v>541</v>
      </c>
      <c r="AL43" s="4" t="s">
        <v>539</v>
      </c>
      <c r="AM43" s="3" t="str">
        <f>$A$6</f>
        <v>*27001*</v>
      </c>
      <c r="AN43" s="1" t="str">
        <f>$A$43&amp;";*"</f>
        <v>34;*</v>
      </c>
      <c r="AO43" s="2" t="s">
        <v>541</v>
      </c>
      <c r="AP43" s="4" t="s">
        <v>539</v>
      </c>
      <c r="AQ43" s="3" t="str">
        <f>$A$6</f>
        <v>*27001*</v>
      </c>
      <c r="AR43" s="5" t="str">
        <f>"*;"&amp;$A43</f>
        <v>*;34</v>
      </c>
    </row>
    <row r="44" spans="1:44" x14ac:dyDescent="0.35">
      <c r="A44" s="48">
        <v>35</v>
      </c>
      <c r="B44" s="65"/>
      <c r="C44" s="7">
        <f t="shared" si="0"/>
        <v>29</v>
      </c>
      <c r="D44" s="53" t="s">
        <v>2155</v>
      </c>
      <c r="AA44" s="1">
        <f>DCOUNTA([0]!BDECate9000,1,AE43:AF44)</f>
        <v>27</v>
      </c>
      <c r="AB44" s="1">
        <f>DCOUNTA([0]!BDECate9000,1,AK43:AL44)</f>
        <v>1</v>
      </c>
      <c r="AC44" s="1">
        <f>DCOUNTA([0]!BDECate9000,1,AO43:AP44)</f>
        <v>1</v>
      </c>
      <c r="AE44" s="3" t="str">
        <f>$A$6</f>
        <v>*27001*</v>
      </c>
      <c r="AF44" s="5">
        <f>$A$44</f>
        <v>35</v>
      </c>
      <c r="AG44" s="2" t="s">
        <v>541</v>
      </c>
      <c r="AH44" s="4" t="s">
        <v>539</v>
      </c>
      <c r="AK44" s="3" t="str">
        <f>$A$6</f>
        <v>*27001*</v>
      </c>
      <c r="AL44" s="1" t="str">
        <f>$A$44&amp;";*"</f>
        <v>35;*</v>
      </c>
      <c r="AM44" s="2" t="s">
        <v>541</v>
      </c>
      <c r="AN44" s="4" t="s">
        <v>539</v>
      </c>
      <c r="AO44" s="3" t="str">
        <f>$A$6</f>
        <v>*27001*</v>
      </c>
      <c r="AP44" s="5" t="str">
        <f>"*;"&amp;$A44</f>
        <v>*;35</v>
      </c>
      <c r="AQ44" s="2" t="s">
        <v>541</v>
      </c>
      <c r="AR44" s="4" t="s">
        <v>539</v>
      </c>
    </row>
    <row r="45" spans="1:44" x14ac:dyDescent="0.35">
      <c r="A45" s="48">
        <v>36</v>
      </c>
      <c r="B45" s="65"/>
      <c r="C45" s="7">
        <f t="shared" si="0"/>
        <v>4</v>
      </c>
      <c r="D45" s="53" t="s">
        <v>2156</v>
      </c>
      <c r="AA45" s="1">
        <f>DCOUNTA([0]!BDECate9000,1,AG44:AH45)</f>
        <v>4</v>
      </c>
      <c r="AB45" s="1">
        <f>DCOUNTA([0]!BDECate9000,1,AM44:AN45)</f>
        <v>0</v>
      </c>
      <c r="AC45" s="1">
        <f>DCOUNTA([0]!BDECate9000,1,AQ44:AR45)</f>
        <v>0</v>
      </c>
      <c r="AE45" s="2" t="s">
        <v>541</v>
      </c>
      <c r="AF45" s="4" t="s">
        <v>539</v>
      </c>
      <c r="AG45" s="3" t="str">
        <f>$A$6</f>
        <v>*27001*</v>
      </c>
      <c r="AH45" s="5">
        <f>$A$45</f>
        <v>36</v>
      </c>
      <c r="AK45" s="2" t="s">
        <v>541</v>
      </c>
      <c r="AL45" s="4" t="s">
        <v>539</v>
      </c>
      <c r="AM45" s="3" t="str">
        <f>$A$6</f>
        <v>*27001*</v>
      </c>
      <c r="AN45" s="1" t="str">
        <f>$A$45&amp;";*"</f>
        <v>36;*</v>
      </c>
      <c r="AO45" s="2" t="s">
        <v>541</v>
      </c>
      <c r="AP45" s="4" t="s">
        <v>539</v>
      </c>
      <c r="AQ45" s="3" t="str">
        <f>$A$6</f>
        <v>*27001*</v>
      </c>
      <c r="AR45" s="5" t="str">
        <f>"*;"&amp;$A45</f>
        <v>*;36</v>
      </c>
    </row>
    <row r="46" spans="1:44" x14ac:dyDescent="0.35">
      <c r="A46" s="48">
        <v>37</v>
      </c>
      <c r="B46" s="65"/>
      <c r="C46" s="7">
        <f t="shared" si="0"/>
        <v>1</v>
      </c>
      <c r="D46" s="53" t="s">
        <v>2157</v>
      </c>
      <c r="AA46" s="1">
        <f>DCOUNTA([0]!BDECate9000,1,AE45:AF46)</f>
        <v>1</v>
      </c>
      <c r="AB46" s="1">
        <f>DCOUNTA([0]!BDECate9000,1,AK45:AL46)</f>
        <v>0</v>
      </c>
      <c r="AC46" s="1">
        <f>DCOUNTA([0]!BDECate9000,1,AO45:AP46)</f>
        <v>0</v>
      </c>
      <c r="AE46" s="3" t="str">
        <f>$A$6</f>
        <v>*27001*</v>
      </c>
      <c r="AF46" s="5">
        <f>$A$46</f>
        <v>37</v>
      </c>
      <c r="AG46" s="2" t="s">
        <v>541</v>
      </c>
      <c r="AH46" s="4" t="s">
        <v>539</v>
      </c>
      <c r="AK46" s="3" t="str">
        <f>$A$6</f>
        <v>*27001*</v>
      </c>
      <c r="AL46" s="1" t="str">
        <f>$A$46&amp;";*"</f>
        <v>37;*</v>
      </c>
      <c r="AM46" s="2" t="s">
        <v>541</v>
      </c>
      <c r="AN46" s="4" t="s">
        <v>539</v>
      </c>
      <c r="AO46" s="3" t="str">
        <f>$A$6</f>
        <v>*27001*</v>
      </c>
      <c r="AP46" s="5" t="str">
        <f>"*;"&amp;$A46</f>
        <v>*;37</v>
      </c>
      <c r="AQ46" s="2" t="s">
        <v>541</v>
      </c>
      <c r="AR46" s="4" t="s">
        <v>539</v>
      </c>
    </row>
    <row r="47" spans="1:44" x14ac:dyDescent="0.35">
      <c r="A47" s="48">
        <v>38</v>
      </c>
      <c r="B47" s="65"/>
      <c r="C47" s="7">
        <f t="shared" si="0"/>
        <v>2</v>
      </c>
      <c r="D47" s="53" t="s">
        <v>2158</v>
      </c>
      <c r="AA47" s="1">
        <f>DCOUNTA([0]!BDECate9000,1,AG46:AH47)</f>
        <v>2</v>
      </c>
      <c r="AB47" s="1">
        <f>DCOUNTA([0]!BDECate9000,1,AM46:AN47)</f>
        <v>0</v>
      </c>
      <c r="AC47" s="1">
        <f>DCOUNTA([0]!BDECate9000,1,AQ46:AR47)</f>
        <v>0</v>
      </c>
      <c r="AE47" s="2" t="s">
        <v>541</v>
      </c>
      <c r="AF47" s="4" t="s">
        <v>539</v>
      </c>
      <c r="AG47" s="3" t="str">
        <f>$A$6</f>
        <v>*27001*</v>
      </c>
      <c r="AH47" s="5">
        <f>$A$47</f>
        <v>38</v>
      </c>
      <c r="AK47" s="2" t="s">
        <v>541</v>
      </c>
      <c r="AL47" s="4" t="s">
        <v>539</v>
      </c>
      <c r="AM47" s="3" t="str">
        <f>$A$6</f>
        <v>*27001*</v>
      </c>
      <c r="AN47" s="1" t="str">
        <f>$A$47&amp;";*"</f>
        <v>38;*</v>
      </c>
      <c r="AO47" s="2" t="s">
        <v>541</v>
      </c>
      <c r="AP47" s="4" t="s">
        <v>539</v>
      </c>
      <c r="AQ47" s="3" t="str">
        <f>$A$6</f>
        <v>*27001*</v>
      </c>
      <c r="AR47" s="5" t="str">
        <f>"*;"&amp;$A47</f>
        <v>*;38</v>
      </c>
    </row>
    <row r="48" spans="1:44" ht="15.75" thickBot="1" x14ac:dyDescent="0.4">
      <c r="A48" s="49">
        <v>39</v>
      </c>
      <c r="B48" s="65"/>
      <c r="C48" s="7">
        <f t="shared" si="0"/>
        <v>2</v>
      </c>
      <c r="D48" s="54" t="s">
        <v>2159</v>
      </c>
      <c r="AA48" s="1">
        <f>DCOUNTA([0]!BDECate9000,1,AE47:AF48)</f>
        <v>2</v>
      </c>
      <c r="AB48" s="1">
        <f>DCOUNTA([0]!BDECate9000,1,AK47:AL48)</f>
        <v>0</v>
      </c>
      <c r="AC48" s="1">
        <f>DCOUNTA([0]!BDECate9000,1,AO47:AP48)</f>
        <v>0</v>
      </c>
      <c r="AE48" s="3" t="str">
        <f>$A$6</f>
        <v>*27001*</v>
      </c>
      <c r="AF48" s="5">
        <f>$A$48</f>
        <v>39</v>
      </c>
      <c r="AG48" s="2" t="s">
        <v>541</v>
      </c>
      <c r="AH48" s="4" t="s">
        <v>539</v>
      </c>
      <c r="AK48" s="3" t="str">
        <f>$A$6</f>
        <v>*27001*</v>
      </c>
      <c r="AL48" s="1" t="str">
        <f>$A$48&amp;";*"</f>
        <v>39;*</v>
      </c>
      <c r="AM48" s="2" t="s">
        <v>541</v>
      </c>
      <c r="AN48" s="4" t="s">
        <v>539</v>
      </c>
      <c r="AO48" s="3" t="str">
        <f>$A$6</f>
        <v>*27001*</v>
      </c>
      <c r="AP48" s="5" t="str">
        <f>"*;"&amp;$A48</f>
        <v>*;39</v>
      </c>
      <c r="AQ48" s="2" t="s">
        <v>541</v>
      </c>
      <c r="AR48" s="4" t="s">
        <v>539</v>
      </c>
    </row>
    <row r="49" spans="1:44" x14ac:dyDescent="0.35">
      <c r="A49" s="57" t="s">
        <v>1484</v>
      </c>
      <c r="B49" s="65"/>
      <c r="C49" s="7">
        <f>AA50</f>
        <v>0</v>
      </c>
      <c r="D49" s="52" t="s">
        <v>2279</v>
      </c>
      <c r="AA49" s="1">
        <f>DCOUNTA([0]!BDECate9000,1,AG48:AH49)</f>
        <v>4</v>
      </c>
      <c r="AG49" s="3" t="str">
        <f>$A$6</f>
        <v>*27001*</v>
      </c>
      <c r="AH49" s="5" t="s">
        <v>506</v>
      </c>
      <c r="AM49" s="3" t="str">
        <f>$A$6</f>
        <v>*27001*</v>
      </c>
      <c r="AN49" s="5" t="s">
        <v>506</v>
      </c>
      <c r="AQ49" s="3" t="str">
        <f>$A$6</f>
        <v>*27001*</v>
      </c>
      <c r="AR49" s="5" t="s">
        <v>506</v>
      </c>
    </row>
    <row r="50" spans="1:44" x14ac:dyDescent="0.35">
      <c r="AA50" s="1">
        <f>AA$9-AA51</f>
        <v>0</v>
      </c>
    </row>
    <row r="51" spans="1:44" x14ac:dyDescent="0.35">
      <c r="AA51" s="1">
        <f t="shared" ref="AA51" si="1">SUM(AA10:AA49)</f>
        <v>196</v>
      </c>
    </row>
  </sheetData>
  <sheetProtection algorithmName="SHA-512" hashValue="GabbSRlGGGdbR0ir3735T9FYFUMaWNAsPKY4Jp1LcOLSwb8lTHBJaz90qNKEPqQOZpiEDFt7+0j/T7itdA3ceA==" saltValue="/jKCIpOZm8J8+RppSM444g==" spinCount="100000" sheet="1" objects="1" scenarios="1" sort="0" autoFilter="0"/>
  <mergeCells count="4">
    <mergeCell ref="A1:C2"/>
    <mergeCell ref="B5:C5"/>
    <mergeCell ref="B6:C6"/>
    <mergeCell ref="A4:C4"/>
  </mergeCells>
  <conditionalFormatting sqref="C10:C49 AA10:AC50">
    <cfRule type="cellIs" dxfId="6" priority="1" stopIfTrue="1" operator="equal">
      <formula>0</formula>
    </cfRule>
  </conditionalFormatting>
  <pageMargins left="0.75" right="0.75" top="1" bottom="1" header="0" footer="0"/>
  <pageSetup paperSize="9" scale="92"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2">
    <pageSetUpPr fitToPage="1"/>
  </sheetPr>
  <dimension ref="A1:AZ51"/>
  <sheetViews>
    <sheetView showGridLines="0" zoomScale="90" zoomScaleNormal="90" workbookViewId="0">
      <pane ySplit="9" topLeftCell="A10" activePane="bottomLeft" state="frozen"/>
      <selection pane="bottomLeft" activeCell="B6" sqref="B6:C6"/>
    </sheetView>
  </sheetViews>
  <sheetFormatPr defaultColWidth="9.140625" defaultRowHeight="15" x14ac:dyDescent="0.35"/>
  <cols>
    <col min="1" max="1" width="12.7109375" style="1" customWidth="1"/>
    <col min="2" max="2" width="6.7109375" style="1" customWidth="1"/>
    <col min="3" max="3" width="12.7109375" style="1" customWidth="1"/>
    <col min="4" max="4" width="100.7109375" style="1" customWidth="1"/>
    <col min="5" max="25" width="9.140625" style="1"/>
    <col min="26" max="26" width="9.140625" style="1" customWidth="1"/>
    <col min="27" max="52" width="9.140625" style="1" hidden="1" customWidth="1"/>
    <col min="53" max="16384" width="9.140625" style="1"/>
  </cols>
  <sheetData>
    <row r="1" spans="1:44" ht="15.6" customHeight="1" x14ac:dyDescent="0.35">
      <c r="A1" s="171" t="str">
        <f>Resumo!$A$8</f>
        <v>ISO/IEC 20000-1</v>
      </c>
      <c r="B1" s="171"/>
      <c r="C1" s="171"/>
    </row>
    <row r="2" spans="1:44" ht="15.6" customHeight="1" x14ac:dyDescent="0.35">
      <c r="A2" s="172"/>
      <c r="B2" s="172"/>
      <c r="C2" s="172"/>
    </row>
    <row r="3" spans="1:44" x14ac:dyDescent="0.35">
      <c r="A3" s="66">
        <f>SUM(AA9)</f>
        <v>17</v>
      </c>
      <c r="B3" s="67" t="s">
        <v>2278</v>
      </c>
      <c r="C3" s="68"/>
    </row>
    <row r="4" spans="1:44" ht="30" customHeight="1" x14ac:dyDescent="0.35">
      <c r="A4" s="179" t="s">
        <v>3994</v>
      </c>
      <c r="B4" s="179"/>
      <c r="C4" s="179"/>
    </row>
    <row r="5" spans="1:44" x14ac:dyDescent="0.35">
      <c r="A5" s="89" t="s">
        <v>541</v>
      </c>
      <c r="B5" s="173" t="s">
        <v>540</v>
      </c>
      <c r="C5" s="174"/>
      <c r="AA5" s="2" t="s">
        <v>541</v>
      </c>
    </row>
    <row r="6" spans="1:44" x14ac:dyDescent="0.35">
      <c r="A6" s="88" t="s">
        <v>2952</v>
      </c>
      <c r="B6" s="175" t="s">
        <v>4521</v>
      </c>
      <c r="C6" s="175"/>
      <c r="AA6" s="12" t="str">
        <f>$A$6</f>
        <v>*20000*</v>
      </c>
    </row>
    <row r="7" spans="1:44" x14ac:dyDescent="0.35">
      <c r="A7" s="73" t="s">
        <v>4522</v>
      </c>
      <c r="B7" s="74"/>
      <c r="C7" s="63">
        <f>DCOUNTA([0]!BDECate9000,1,A5:B6)</f>
        <v>0</v>
      </c>
    </row>
    <row r="8" spans="1:44" x14ac:dyDescent="0.35">
      <c r="AA8" s="1" t="str">
        <f>Resumo!$C$20</f>
        <v>Acreditação</v>
      </c>
      <c r="AB8" s="1" t="s">
        <v>502</v>
      </c>
      <c r="AC8" s="1" t="s">
        <v>502</v>
      </c>
    </row>
    <row r="9" spans="1:44" x14ac:dyDescent="0.35">
      <c r="A9" s="1" t="s">
        <v>2277</v>
      </c>
      <c r="B9" s="64"/>
      <c r="C9" s="41" t="s">
        <v>2280</v>
      </c>
      <c r="D9" s="1" t="s">
        <v>2281</v>
      </c>
      <c r="AA9" s="6">
        <f>DCOUNTA([0]!BDECate9000,1,AA5:AA6)</f>
        <v>17</v>
      </c>
      <c r="AB9" s="9" t="s">
        <v>503</v>
      </c>
      <c r="AC9" s="9" t="s">
        <v>504</v>
      </c>
      <c r="AE9" s="2" t="s">
        <v>541</v>
      </c>
      <c r="AF9" s="4" t="s">
        <v>539</v>
      </c>
      <c r="AK9" s="2" t="s">
        <v>541</v>
      </c>
      <c r="AL9" s="4" t="s">
        <v>539</v>
      </c>
      <c r="AO9" s="2" t="s">
        <v>541</v>
      </c>
      <c r="AP9" s="4" t="s">
        <v>539</v>
      </c>
    </row>
    <row r="10" spans="1:44" ht="15" customHeight="1" x14ac:dyDescent="0.35">
      <c r="A10" s="48">
        <v>1</v>
      </c>
      <c r="B10" s="65"/>
      <c r="C10" s="7">
        <f t="shared" ref="C10:C48" si="0">SUM(AA10:AC10)</f>
        <v>0</v>
      </c>
      <c r="D10" s="53" t="s">
        <v>2121</v>
      </c>
      <c r="AA10" s="1">
        <f>DCOUNTA([0]!BDECate9000,1,AE9:AF10)</f>
        <v>0</v>
      </c>
      <c r="AB10" s="1">
        <f>DCOUNTA([0]!BDECate9000,1,AK9:AL10)</f>
        <v>0</v>
      </c>
      <c r="AC10" s="1">
        <f>DCOUNTA([0]!BDECate9000,1,AO9:AP10)</f>
        <v>0</v>
      </c>
      <c r="AE10" s="3" t="str">
        <f>$A$6</f>
        <v>*20000*</v>
      </c>
      <c r="AF10" s="5">
        <f>$A$10</f>
        <v>1</v>
      </c>
      <c r="AG10" s="2" t="s">
        <v>541</v>
      </c>
      <c r="AH10" s="4" t="s">
        <v>539</v>
      </c>
      <c r="AK10" s="3" t="str">
        <f>$A$6</f>
        <v>*20000*</v>
      </c>
      <c r="AL10" s="1" t="str">
        <f>$A$10&amp;";*"</f>
        <v>1;*</v>
      </c>
      <c r="AM10" s="2" t="s">
        <v>541</v>
      </c>
      <c r="AN10" s="4" t="s">
        <v>539</v>
      </c>
      <c r="AO10" s="3" t="str">
        <f>$A$6</f>
        <v>*20000*</v>
      </c>
      <c r="AP10" s="5" t="str">
        <f>"*;"&amp;$A10</f>
        <v>*;1</v>
      </c>
      <c r="AQ10" s="2" t="s">
        <v>541</v>
      </c>
      <c r="AR10" s="4" t="s">
        <v>539</v>
      </c>
    </row>
    <row r="11" spans="1:44" ht="15" customHeight="1" x14ac:dyDescent="0.35">
      <c r="A11" s="48">
        <v>2</v>
      </c>
      <c r="B11" s="65"/>
      <c r="C11" s="7">
        <f t="shared" si="0"/>
        <v>0</v>
      </c>
      <c r="D11" s="53" t="s">
        <v>2122</v>
      </c>
      <c r="AA11" s="1">
        <f>DCOUNTA([0]!BDECate9000,1,AG10:AH11)</f>
        <v>0</v>
      </c>
      <c r="AB11" s="1">
        <f>DCOUNTA([0]!BDECate9000,1,AM10:AN11)</f>
        <v>0</v>
      </c>
      <c r="AC11" s="1">
        <f>DCOUNTA([0]!BDECate9000,1,AQ10:AR11)</f>
        <v>0</v>
      </c>
      <c r="AE11" s="2" t="s">
        <v>541</v>
      </c>
      <c r="AF11" s="4" t="s">
        <v>539</v>
      </c>
      <c r="AG11" s="3" t="str">
        <f>$A$6</f>
        <v>*20000*</v>
      </c>
      <c r="AH11" s="5">
        <f>$A$11</f>
        <v>2</v>
      </c>
      <c r="AK11" s="2" t="s">
        <v>541</v>
      </c>
      <c r="AL11" s="4" t="s">
        <v>539</v>
      </c>
      <c r="AM11" s="3" t="str">
        <f>$A$6</f>
        <v>*20000*</v>
      </c>
      <c r="AN11" s="1" t="str">
        <f>$A$11&amp;";*"</f>
        <v>2;*</v>
      </c>
      <c r="AO11" s="2" t="s">
        <v>541</v>
      </c>
      <c r="AP11" s="4" t="s">
        <v>539</v>
      </c>
      <c r="AQ11" s="3" t="str">
        <f>$A$6</f>
        <v>*20000*</v>
      </c>
      <c r="AR11" s="5" t="str">
        <f>"*;"&amp;$A11</f>
        <v>*;2</v>
      </c>
    </row>
    <row r="12" spans="1:44" ht="15" customHeight="1" x14ac:dyDescent="0.35">
      <c r="A12" s="48">
        <v>3</v>
      </c>
      <c r="B12" s="65"/>
      <c r="C12" s="7">
        <f t="shared" si="0"/>
        <v>1</v>
      </c>
      <c r="D12" s="53" t="s">
        <v>2123</v>
      </c>
      <c r="AA12" s="1">
        <f>DCOUNTA([0]!BDECate9000,1,AE11:AF12)</f>
        <v>0</v>
      </c>
      <c r="AB12" s="1">
        <f>DCOUNTA([0]!BDECate9000,1,AK11:AL12)</f>
        <v>0</v>
      </c>
      <c r="AC12" s="1">
        <f>DCOUNTA([0]!BDECate9000,1,AO11:AP12)</f>
        <v>1</v>
      </c>
      <c r="AE12" s="3" t="str">
        <f>$A$6</f>
        <v>*20000*</v>
      </c>
      <c r="AF12" s="5">
        <f>$A$12</f>
        <v>3</v>
      </c>
      <c r="AG12" s="2" t="s">
        <v>541</v>
      </c>
      <c r="AH12" s="4" t="s">
        <v>539</v>
      </c>
      <c r="AK12" s="3" t="str">
        <f>$A$6</f>
        <v>*20000*</v>
      </c>
      <c r="AL12" s="1" t="str">
        <f>$A$12&amp;";*"</f>
        <v>3;*</v>
      </c>
      <c r="AM12" s="2" t="s">
        <v>541</v>
      </c>
      <c r="AN12" s="4" t="s">
        <v>539</v>
      </c>
      <c r="AO12" s="3" t="str">
        <f>$A$6</f>
        <v>*20000*</v>
      </c>
      <c r="AP12" s="5" t="str">
        <f>"*;"&amp;$A12</f>
        <v>*;3</v>
      </c>
      <c r="AQ12" s="2" t="s">
        <v>541</v>
      </c>
      <c r="AR12" s="4" t="s">
        <v>539</v>
      </c>
    </row>
    <row r="13" spans="1:44" ht="15" customHeight="1" x14ac:dyDescent="0.35">
      <c r="A13" s="48">
        <v>4</v>
      </c>
      <c r="B13" s="65"/>
      <c r="C13" s="7">
        <f t="shared" si="0"/>
        <v>0</v>
      </c>
      <c r="D13" s="53" t="s">
        <v>2124</v>
      </c>
      <c r="AA13" s="1">
        <f>DCOUNTA([0]!BDECate9000,1,AG12:AH13)</f>
        <v>0</v>
      </c>
      <c r="AB13" s="1">
        <f>DCOUNTA([0]!BDECate9000,1,AM12:AN13)</f>
        <v>0</v>
      </c>
      <c r="AC13" s="1">
        <f>DCOUNTA([0]!BDECate9000,1,AQ12:AR13)</f>
        <v>0</v>
      </c>
      <c r="AE13" s="2" t="s">
        <v>541</v>
      </c>
      <c r="AF13" s="4" t="s">
        <v>539</v>
      </c>
      <c r="AG13" s="3" t="str">
        <f>$A$6</f>
        <v>*20000*</v>
      </c>
      <c r="AH13" s="5">
        <f>$A$13</f>
        <v>4</v>
      </c>
      <c r="AK13" s="2" t="s">
        <v>541</v>
      </c>
      <c r="AL13" s="4" t="s">
        <v>539</v>
      </c>
      <c r="AM13" s="3" t="str">
        <f>$A$6</f>
        <v>*20000*</v>
      </c>
      <c r="AN13" s="1" t="str">
        <f>$A$13&amp;";*"</f>
        <v>4;*</v>
      </c>
      <c r="AO13" s="2" t="s">
        <v>541</v>
      </c>
      <c r="AP13" s="4" t="s">
        <v>539</v>
      </c>
      <c r="AQ13" s="3" t="str">
        <f>$A$6</f>
        <v>*20000*</v>
      </c>
      <c r="AR13" s="5" t="str">
        <f>"*;"&amp;$A13</f>
        <v>*;4</v>
      </c>
    </row>
    <row r="14" spans="1:44" ht="15" customHeight="1" x14ac:dyDescent="0.35">
      <c r="A14" s="48">
        <v>5</v>
      </c>
      <c r="B14" s="65"/>
      <c r="C14" s="7">
        <f t="shared" si="0"/>
        <v>0</v>
      </c>
      <c r="D14" s="53" t="s">
        <v>2125</v>
      </c>
      <c r="AA14" s="1">
        <f>DCOUNTA([0]!BDECate9000,1,AE13:AF14)</f>
        <v>0</v>
      </c>
      <c r="AB14" s="1">
        <f>DCOUNTA([0]!BDECate9000,1,AK13:AL14)</f>
        <v>0</v>
      </c>
      <c r="AC14" s="1">
        <f>DCOUNTA([0]!BDECate9000,1,AO13:AP14)</f>
        <v>0</v>
      </c>
      <c r="AE14" s="3" t="str">
        <f>$A$6</f>
        <v>*20000*</v>
      </c>
      <c r="AF14" s="5">
        <f>$A$14</f>
        <v>5</v>
      </c>
      <c r="AG14" s="2" t="s">
        <v>541</v>
      </c>
      <c r="AH14" s="4" t="s">
        <v>539</v>
      </c>
      <c r="AK14" s="3" t="str">
        <f>$A$6</f>
        <v>*20000*</v>
      </c>
      <c r="AL14" s="1" t="str">
        <f>$A$14&amp;";*"</f>
        <v>5;*</v>
      </c>
      <c r="AM14" s="2" t="s">
        <v>541</v>
      </c>
      <c r="AN14" s="4" t="s">
        <v>539</v>
      </c>
      <c r="AO14" s="3" t="str">
        <f>$A$6</f>
        <v>*20000*</v>
      </c>
      <c r="AP14" s="5" t="str">
        <f>"*;"&amp;$A14</f>
        <v>*;5</v>
      </c>
      <c r="AQ14" s="2" t="s">
        <v>541</v>
      </c>
      <c r="AR14" s="4" t="s">
        <v>539</v>
      </c>
    </row>
    <row r="15" spans="1:44" ht="15" customHeight="1" x14ac:dyDescent="0.35">
      <c r="A15" s="48">
        <v>6</v>
      </c>
      <c r="B15" s="65"/>
      <c r="C15" s="7">
        <f t="shared" si="0"/>
        <v>0</v>
      </c>
      <c r="D15" s="53" t="s">
        <v>2126</v>
      </c>
      <c r="AA15" s="1">
        <f>DCOUNTA([0]!BDECate9000,1,AG14:AH15)</f>
        <v>0</v>
      </c>
      <c r="AB15" s="1">
        <f>DCOUNTA([0]!BDECate9000,1,AM14:AN15)</f>
        <v>0</v>
      </c>
      <c r="AC15" s="1">
        <f>DCOUNTA([0]!BDECate9000,1,AQ14:AR15)</f>
        <v>0</v>
      </c>
      <c r="AE15" s="2" t="s">
        <v>541</v>
      </c>
      <c r="AF15" s="4" t="s">
        <v>539</v>
      </c>
      <c r="AG15" s="3" t="str">
        <f>$A$6</f>
        <v>*20000*</v>
      </c>
      <c r="AH15" s="5">
        <f>$A$15</f>
        <v>6</v>
      </c>
      <c r="AK15" s="2" t="s">
        <v>541</v>
      </c>
      <c r="AL15" s="4" t="s">
        <v>539</v>
      </c>
      <c r="AM15" s="3" t="str">
        <f>$A$6</f>
        <v>*20000*</v>
      </c>
      <c r="AN15" s="1" t="str">
        <f>$A$15&amp;";*"</f>
        <v>6;*</v>
      </c>
      <c r="AO15" s="2" t="s">
        <v>541</v>
      </c>
      <c r="AP15" s="4" t="s">
        <v>539</v>
      </c>
      <c r="AQ15" s="3" t="str">
        <f>$A$6</f>
        <v>*20000*</v>
      </c>
      <c r="AR15" s="5" t="str">
        <f>"*;"&amp;$A15</f>
        <v>*;6</v>
      </c>
    </row>
    <row r="16" spans="1:44" x14ac:dyDescent="0.35">
      <c r="A16" s="48">
        <v>7</v>
      </c>
      <c r="B16" s="65"/>
      <c r="C16" s="7">
        <f t="shared" si="0"/>
        <v>0</v>
      </c>
      <c r="D16" s="53" t="s">
        <v>2127</v>
      </c>
      <c r="AA16" s="1">
        <f>DCOUNTA([0]!BDECate9000,1,AE15:AF16)</f>
        <v>0</v>
      </c>
      <c r="AB16" s="1">
        <f>DCOUNTA([0]!BDECate9000,1,AK15:AL16)</f>
        <v>0</v>
      </c>
      <c r="AC16" s="1">
        <f>DCOUNTA([0]!BDECate9000,1,AO15:AP16)</f>
        <v>0</v>
      </c>
      <c r="AE16" s="3" t="str">
        <f>$A$6</f>
        <v>*20000*</v>
      </c>
      <c r="AF16" s="5">
        <f>$A$16</f>
        <v>7</v>
      </c>
      <c r="AG16" s="2" t="s">
        <v>541</v>
      </c>
      <c r="AH16" s="4" t="s">
        <v>539</v>
      </c>
      <c r="AK16" s="3" t="str">
        <f>$A$6</f>
        <v>*20000*</v>
      </c>
      <c r="AL16" s="1" t="str">
        <f>$A$16&amp;";*"</f>
        <v>7;*</v>
      </c>
      <c r="AM16" s="2" t="s">
        <v>541</v>
      </c>
      <c r="AN16" s="4" t="s">
        <v>539</v>
      </c>
      <c r="AO16" s="3" t="str">
        <f>$A$6</f>
        <v>*20000*</v>
      </c>
      <c r="AP16" s="5" t="str">
        <f>"*;"&amp;$A16</f>
        <v>*;7</v>
      </c>
      <c r="AQ16" s="2" t="s">
        <v>541</v>
      </c>
      <c r="AR16" s="4" t="s">
        <v>539</v>
      </c>
    </row>
    <row r="17" spans="1:44" x14ac:dyDescent="0.35">
      <c r="A17" s="48">
        <v>8</v>
      </c>
      <c r="B17" s="65"/>
      <c r="C17" s="7">
        <f t="shared" si="0"/>
        <v>0</v>
      </c>
      <c r="D17" s="53" t="s">
        <v>2128</v>
      </c>
      <c r="AA17" s="1">
        <f>DCOUNTA([0]!BDECate9000,1,AG16:AH17)</f>
        <v>0</v>
      </c>
      <c r="AB17" s="1">
        <f>DCOUNTA([0]!BDECate9000,1,AM16:AN17)</f>
        <v>0</v>
      </c>
      <c r="AC17" s="1">
        <f>DCOUNTA([0]!BDECate9000,1,AQ16:AR17)</f>
        <v>0</v>
      </c>
      <c r="AE17" s="2" t="s">
        <v>541</v>
      </c>
      <c r="AF17" s="4" t="s">
        <v>539</v>
      </c>
      <c r="AG17" s="3" t="str">
        <f>$A$6</f>
        <v>*20000*</v>
      </c>
      <c r="AH17" s="5">
        <f>$A$17</f>
        <v>8</v>
      </c>
      <c r="AK17" s="2" t="s">
        <v>541</v>
      </c>
      <c r="AL17" s="4" t="s">
        <v>539</v>
      </c>
      <c r="AM17" s="3" t="str">
        <f>$A$6</f>
        <v>*20000*</v>
      </c>
      <c r="AN17" s="1" t="str">
        <f>$A$17&amp;";*"</f>
        <v>8;*</v>
      </c>
      <c r="AO17" s="2" t="s">
        <v>541</v>
      </c>
      <c r="AP17" s="4" t="s">
        <v>539</v>
      </c>
      <c r="AQ17" s="3" t="str">
        <f>$A$6</f>
        <v>*20000*</v>
      </c>
      <c r="AR17" s="5" t="str">
        <f>"*;"&amp;$A17</f>
        <v>*;8</v>
      </c>
    </row>
    <row r="18" spans="1:44" x14ac:dyDescent="0.35">
      <c r="A18" s="48">
        <v>9</v>
      </c>
      <c r="B18" s="65"/>
      <c r="C18" s="7">
        <f t="shared" si="0"/>
        <v>0</v>
      </c>
      <c r="D18" s="53" t="s">
        <v>2129</v>
      </c>
      <c r="AA18" s="1">
        <f>DCOUNTA([0]!BDECate9000,1,AE17:AF18)</f>
        <v>0</v>
      </c>
      <c r="AB18" s="1">
        <f>DCOUNTA([0]!BDECate9000,1,AK17:AL18)</f>
        <v>0</v>
      </c>
      <c r="AC18" s="1">
        <f>DCOUNTA([0]!BDECate9000,1,AO17:AP18)</f>
        <v>0</v>
      </c>
      <c r="AE18" s="3" t="str">
        <f>$A$6</f>
        <v>*20000*</v>
      </c>
      <c r="AF18" s="5">
        <f>$A$18</f>
        <v>9</v>
      </c>
      <c r="AG18" s="2" t="s">
        <v>541</v>
      </c>
      <c r="AH18" s="4" t="s">
        <v>539</v>
      </c>
      <c r="AK18" s="3" t="str">
        <f>$A$6</f>
        <v>*20000*</v>
      </c>
      <c r="AL18" s="1" t="str">
        <f>$A$18&amp;";*"</f>
        <v>9;*</v>
      </c>
      <c r="AM18" s="2" t="s">
        <v>541</v>
      </c>
      <c r="AN18" s="4" t="s">
        <v>539</v>
      </c>
      <c r="AO18" s="3" t="str">
        <f>$A$6</f>
        <v>*20000*</v>
      </c>
      <c r="AP18" s="5" t="str">
        <f>"*;"&amp;$A18</f>
        <v>*;9</v>
      </c>
      <c r="AQ18" s="2" t="s">
        <v>541</v>
      </c>
      <c r="AR18" s="4" t="s">
        <v>539</v>
      </c>
    </row>
    <row r="19" spans="1:44" x14ac:dyDescent="0.35">
      <c r="A19" s="48">
        <v>10</v>
      </c>
      <c r="B19" s="65"/>
      <c r="C19" s="7">
        <f t="shared" si="0"/>
        <v>0</v>
      </c>
      <c r="D19" s="53" t="s">
        <v>2130</v>
      </c>
      <c r="AA19" s="1">
        <f>DCOUNTA([0]!BDECate9000,1,AG18:AH19)</f>
        <v>0</v>
      </c>
      <c r="AB19" s="1">
        <f>DCOUNTA([0]!BDECate9000,1,AM18:AN19)</f>
        <v>0</v>
      </c>
      <c r="AC19" s="1">
        <f>DCOUNTA([0]!BDECate9000,1,AQ18:AR19)</f>
        <v>0</v>
      </c>
      <c r="AE19" s="2" t="s">
        <v>541</v>
      </c>
      <c r="AF19" s="4" t="s">
        <v>539</v>
      </c>
      <c r="AG19" s="3" t="str">
        <f>$A$6</f>
        <v>*20000*</v>
      </c>
      <c r="AH19" s="5">
        <f>$A$19</f>
        <v>10</v>
      </c>
      <c r="AK19" s="2" t="s">
        <v>541</v>
      </c>
      <c r="AL19" s="4" t="s">
        <v>539</v>
      </c>
      <c r="AM19" s="3" t="str">
        <f>$A$6</f>
        <v>*20000*</v>
      </c>
      <c r="AN19" s="1" t="str">
        <f>$A$19&amp;";*"</f>
        <v>10;*</v>
      </c>
      <c r="AO19" s="2" t="s">
        <v>541</v>
      </c>
      <c r="AP19" s="4" t="s">
        <v>539</v>
      </c>
      <c r="AQ19" s="3" t="str">
        <f>$A$6</f>
        <v>*20000*</v>
      </c>
      <c r="AR19" s="5" t="str">
        <f>"*;"&amp;$A19</f>
        <v>*;10</v>
      </c>
    </row>
    <row r="20" spans="1:44" x14ac:dyDescent="0.35">
      <c r="A20" s="48">
        <v>11</v>
      </c>
      <c r="B20" s="65"/>
      <c r="C20" s="7">
        <f t="shared" si="0"/>
        <v>0</v>
      </c>
      <c r="D20" s="53" t="s">
        <v>2131</v>
      </c>
      <c r="AA20" s="1">
        <f>DCOUNTA([0]!BDECate9000,1,AE19:AF20)</f>
        <v>0</v>
      </c>
      <c r="AB20" s="1">
        <f>DCOUNTA([0]!BDECate9000,1,AK19:AL20)</f>
        <v>0</v>
      </c>
      <c r="AC20" s="1">
        <f>DCOUNTA([0]!BDECate9000,1,AO19:AP20)</f>
        <v>0</v>
      </c>
      <c r="AE20" s="3" t="str">
        <f>$A$6</f>
        <v>*20000*</v>
      </c>
      <c r="AF20" s="5">
        <f>$A$20</f>
        <v>11</v>
      </c>
      <c r="AG20" s="2" t="s">
        <v>541</v>
      </c>
      <c r="AH20" s="4" t="s">
        <v>539</v>
      </c>
      <c r="AK20" s="3" t="str">
        <f>$A$6</f>
        <v>*20000*</v>
      </c>
      <c r="AL20" s="1" t="str">
        <f>$A$20&amp;";*"</f>
        <v>11;*</v>
      </c>
      <c r="AM20" s="2" t="s">
        <v>541</v>
      </c>
      <c r="AN20" s="4" t="s">
        <v>539</v>
      </c>
      <c r="AO20" s="3" t="str">
        <f>$A$6</f>
        <v>*20000*</v>
      </c>
      <c r="AP20" s="5" t="str">
        <f>"*;"&amp;$A20</f>
        <v>*;11</v>
      </c>
      <c r="AQ20" s="2" t="s">
        <v>541</v>
      </c>
      <c r="AR20" s="4" t="s">
        <v>539</v>
      </c>
    </row>
    <row r="21" spans="1:44" x14ac:dyDescent="0.35">
      <c r="A21" s="48">
        <v>12</v>
      </c>
      <c r="B21" s="65"/>
      <c r="C21" s="7">
        <f t="shared" si="0"/>
        <v>0</v>
      </c>
      <c r="D21" s="53" t="s">
        <v>2132</v>
      </c>
      <c r="AA21" s="1">
        <f>DCOUNTA([0]!BDECate9000,1,AG20:AH21)</f>
        <v>0</v>
      </c>
      <c r="AB21" s="1">
        <f>DCOUNTA([0]!BDECate9000,1,AM20:AN21)</f>
        <v>0</v>
      </c>
      <c r="AC21" s="1">
        <f>DCOUNTA([0]!BDECate9000,1,AQ20:AR21)</f>
        <v>0</v>
      </c>
      <c r="AE21" s="2" t="s">
        <v>541</v>
      </c>
      <c r="AF21" s="4" t="s">
        <v>539</v>
      </c>
      <c r="AG21" s="3" t="str">
        <f>$A$6</f>
        <v>*20000*</v>
      </c>
      <c r="AH21" s="5">
        <f>$A$21</f>
        <v>12</v>
      </c>
      <c r="AK21" s="2" t="s">
        <v>541</v>
      </c>
      <c r="AL21" s="4" t="s">
        <v>539</v>
      </c>
      <c r="AM21" s="3" t="str">
        <f>$A$6</f>
        <v>*20000*</v>
      </c>
      <c r="AN21" s="1" t="str">
        <f>$A$21&amp;";*"</f>
        <v>12;*</v>
      </c>
      <c r="AO21" s="2" t="s">
        <v>541</v>
      </c>
      <c r="AP21" s="4" t="s">
        <v>539</v>
      </c>
      <c r="AQ21" s="3" t="str">
        <f>$A$6</f>
        <v>*20000*</v>
      </c>
      <c r="AR21" s="5" t="str">
        <f>"*;"&amp;$A21</f>
        <v>*;12</v>
      </c>
    </row>
    <row r="22" spans="1:44" x14ac:dyDescent="0.35">
      <c r="A22" s="48">
        <v>13</v>
      </c>
      <c r="B22" s="65"/>
      <c r="C22" s="7">
        <f t="shared" si="0"/>
        <v>0</v>
      </c>
      <c r="D22" s="53" t="s">
        <v>2133</v>
      </c>
      <c r="AA22" s="1">
        <f>DCOUNTA([0]!BDECate9000,1,AE21:AF22)</f>
        <v>0</v>
      </c>
      <c r="AB22" s="1">
        <f>DCOUNTA([0]!BDECate9000,1,AK21:AL22)</f>
        <v>0</v>
      </c>
      <c r="AC22" s="1">
        <f>DCOUNTA([0]!BDECate9000,1,AO21:AP22)</f>
        <v>0</v>
      </c>
      <c r="AE22" s="3" t="str">
        <f>$A$6</f>
        <v>*20000*</v>
      </c>
      <c r="AF22" s="5">
        <f>$A$22</f>
        <v>13</v>
      </c>
      <c r="AG22" s="2" t="s">
        <v>541</v>
      </c>
      <c r="AH22" s="4" t="s">
        <v>539</v>
      </c>
      <c r="AK22" s="3" t="str">
        <f>$A$6</f>
        <v>*20000*</v>
      </c>
      <c r="AL22" s="1" t="str">
        <f>$A$22&amp;";*"</f>
        <v>13;*</v>
      </c>
      <c r="AM22" s="2" t="s">
        <v>541</v>
      </c>
      <c r="AN22" s="4" t="s">
        <v>539</v>
      </c>
      <c r="AO22" s="3" t="str">
        <f>$A$6</f>
        <v>*20000*</v>
      </c>
      <c r="AP22" s="5" t="str">
        <f>"*;"&amp;$A22</f>
        <v>*;13</v>
      </c>
      <c r="AQ22" s="2" t="s">
        <v>541</v>
      </c>
      <c r="AR22" s="4" t="s">
        <v>539</v>
      </c>
    </row>
    <row r="23" spans="1:44" x14ac:dyDescent="0.35">
      <c r="A23" s="48">
        <v>14</v>
      </c>
      <c r="B23" s="65"/>
      <c r="C23" s="7">
        <f t="shared" si="0"/>
        <v>0</v>
      </c>
      <c r="D23" s="53" t="s">
        <v>2134</v>
      </c>
      <c r="AA23" s="1">
        <f>DCOUNTA([0]!BDECate9000,1,AG22:AH23)</f>
        <v>0</v>
      </c>
      <c r="AB23" s="1">
        <f>DCOUNTA([0]!BDECate9000,1,AM22:AN23)</f>
        <v>0</v>
      </c>
      <c r="AC23" s="1">
        <f>DCOUNTA([0]!BDECate9000,1,AQ22:AR23)</f>
        <v>0</v>
      </c>
      <c r="AE23" s="2" t="s">
        <v>541</v>
      </c>
      <c r="AF23" s="4" t="s">
        <v>539</v>
      </c>
      <c r="AG23" s="3" t="str">
        <f>$A$6</f>
        <v>*20000*</v>
      </c>
      <c r="AH23" s="5">
        <f>$A$23</f>
        <v>14</v>
      </c>
      <c r="AK23" s="2" t="s">
        <v>541</v>
      </c>
      <c r="AL23" s="4" t="s">
        <v>539</v>
      </c>
      <c r="AM23" s="3" t="str">
        <f>$A$6</f>
        <v>*20000*</v>
      </c>
      <c r="AN23" s="1" t="str">
        <f>$A$23&amp;";*"</f>
        <v>14;*</v>
      </c>
      <c r="AO23" s="2" t="s">
        <v>541</v>
      </c>
      <c r="AP23" s="4" t="s">
        <v>539</v>
      </c>
      <c r="AQ23" s="3" t="str">
        <f>$A$6</f>
        <v>*20000*</v>
      </c>
      <c r="AR23" s="5" t="str">
        <f>"*;"&amp;$A23</f>
        <v>*;14</v>
      </c>
    </row>
    <row r="24" spans="1:44" x14ac:dyDescent="0.35">
      <c r="A24" s="48">
        <v>15</v>
      </c>
      <c r="B24" s="65"/>
      <c r="C24" s="7">
        <f t="shared" si="0"/>
        <v>0</v>
      </c>
      <c r="D24" s="53" t="s">
        <v>2135</v>
      </c>
      <c r="AA24" s="1">
        <f>DCOUNTA([0]!BDECate9000,1,AE23:AF24)</f>
        <v>0</v>
      </c>
      <c r="AB24" s="1">
        <f>DCOUNTA([0]!BDECate9000,1,AK23:AL24)</f>
        <v>0</v>
      </c>
      <c r="AC24" s="1">
        <f>DCOUNTA([0]!BDECate9000,1,AO23:AP24)</f>
        <v>0</v>
      </c>
      <c r="AE24" s="3" t="str">
        <f>$A$6</f>
        <v>*20000*</v>
      </c>
      <c r="AF24" s="5">
        <f>$A$24</f>
        <v>15</v>
      </c>
      <c r="AG24" s="2" t="s">
        <v>541</v>
      </c>
      <c r="AH24" s="4" t="s">
        <v>539</v>
      </c>
      <c r="AK24" s="3" t="str">
        <f>$A$6</f>
        <v>*20000*</v>
      </c>
      <c r="AL24" s="1" t="str">
        <f>$A$24&amp;";*"</f>
        <v>15;*</v>
      </c>
      <c r="AM24" s="2" t="s">
        <v>541</v>
      </c>
      <c r="AN24" s="4" t="s">
        <v>539</v>
      </c>
      <c r="AO24" s="3" t="str">
        <f>$A$6</f>
        <v>*20000*</v>
      </c>
      <c r="AP24" s="5" t="str">
        <f>"*;"&amp;$A24</f>
        <v>*;15</v>
      </c>
      <c r="AQ24" s="2" t="s">
        <v>541</v>
      </c>
      <c r="AR24" s="4" t="s">
        <v>539</v>
      </c>
    </row>
    <row r="25" spans="1:44" x14ac:dyDescent="0.35">
      <c r="A25" s="48">
        <v>16</v>
      </c>
      <c r="B25" s="65"/>
      <c r="C25" s="7">
        <f t="shared" si="0"/>
        <v>0</v>
      </c>
      <c r="D25" s="53" t="s">
        <v>2136</v>
      </c>
      <c r="AA25" s="1">
        <f>DCOUNTA([0]!BDECate9000,1,AG24:AH25)</f>
        <v>0</v>
      </c>
      <c r="AB25" s="1">
        <f>DCOUNTA([0]!BDECate9000,1,AM24:AN25)</f>
        <v>0</v>
      </c>
      <c r="AC25" s="1">
        <f>DCOUNTA([0]!BDECate9000,1,AQ24:AR25)</f>
        <v>0</v>
      </c>
      <c r="AE25" s="2" t="s">
        <v>541</v>
      </c>
      <c r="AF25" s="4" t="s">
        <v>539</v>
      </c>
      <c r="AG25" s="3" t="str">
        <f>$A$6</f>
        <v>*20000*</v>
      </c>
      <c r="AH25" s="5">
        <f>$A$25</f>
        <v>16</v>
      </c>
      <c r="AK25" s="2" t="s">
        <v>541</v>
      </c>
      <c r="AL25" s="4" t="s">
        <v>539</v>
      </c>
      <c r="AM25" s="3" t="str">
        <f>$A$6</f>
        <v>*20000*</v>
      </c>
      <c r="AN25" s="1" t="str">
        <f>$A$25&amp;";*"</f>
        <v>16;*</v>
      </c>
      <c r="AO25" s="2" t="s">
        <v>541</v>
      </c>
      <c r="AP25" s="4" t="s">
        <v>539</v>
      </c>
      <c r="AQ25" s="3" t="str">
        <f>$A$6</f>
        <v>*20000*</v>
      </c>
      <c r="AR25" s="5" t="str">
        <f>"*;"&amp;$A25</f>
        <v>*;16</v>
      </c>
    </row>
    <row r="26" spans="1:44" x14ac:dyDescent="0.35">
      <c r="A26" s="48">
        <v>17</v>
      </c>
      <c r="B26" s="65"/>
      <c r="C26" s="7">
        <f t="shared" si="0"/>
        <v>0</v>
      </c>
      <c r="D26" s="53" t="s">
        <v>2137</v>
      </c>
      <c r="AA26" s="1">
        <f>DCOUNTA([0]!BDECate9000,1,AE25:AF26)</f>
        <v>0</v>
      </c>
      <c r="AB26" s="1">
        <f>DCOUNTA([0]!BDECate9000,1,AK25:AL26)</f>
        <v>0</v>
      </c>
      <c r="AC26" s="1">
        <f>DCOUNTA([0]!BDECate9000,1,AO25:AP26)</f>
        <v>0</v>
      </c>
      <c r="AE26" s="3" t="str">
        <f>$A$6</f>
        <v>*20000*</v>
      </c>
      <c r="AF26" s="5">
        <f>$A$26</f>
        <v>17</v>
      </c>
      <c r="AG26" s="2" t="s">
        <v>541</v>
      </c>
      <c r="AH26" s="4" t="s">
        <v>539</v>
      </c>
      <c r="AK26" s="3" t="str">
        <f>$A$6</f>
        <v>*20000*</v>
      </c>
      <c r="AL26" s="1" t="str">
        <f>$A$26&amp;";*"</f>
        <v>17;*</v>
      </c>
      <c r="AM26" s="2" t="s">
        <v>541</v>
      </c>
      <c r="AN26" s="4" t="s">
        <v>539</v>
      </c>
      <c r="AO26" s="3" t="str">
        <f>$A$6</f>
        <v>*20000*</v>
      </c>
      <c r="AP26" s="5" t="str">
        <f>"*;"&amp;$A26</f>
        <v>*;17</v>
      </c>
      <c r="AQ26" s="2" t="s">
        <v>541</v>
      </c>
      <c r="AR26" s="4" t="s">
        <v>539</v>
      </c>
    </row>
    <row r="27" spans="1:44" x14ac:dyDescent="0.35">
      <c r="A27" s="48">
        <v>18</v>
      </c>
      <c r="B27" s="65"/>
      <c r="C27" s="7">
        <f t="shared" si="0"/>
        <v>0</v>
      </c>
      <c r="D27" s="53" t="s">
        <v>2138</v>
      </c>
      <c r="AA27" s="1">
        <f>DCOUNTA([0]!BDECate9000,1,AG26:AH27)</f>
        <v>0</v>
      </c>
      <c r="AB27" s="1">
        <f>DCOUNTA([0]!BDECate9000,1,AM26:AN27)</f>
        <v>0</v>
      </c>
      <c r="AC27" s="1">
        <f>DCOUNTA([0]!BDECate9000,1,AQ26:AR27)</f>
        <v>0</v>
      </c>
      <c r="AE27" s="2" t="s">
        <v>541</v>
      </c>
      <c r="AF27" s="4" t="s">
        <v>539</v>
      </c>
      <c r="AG27" s="3" t="str">
        <f>$A$6</f>
        <v>*20000*</v>
      </c>
      <c r="AH27" s="5">
        <f>$A$27</f>
        <v>18</v>
      </c>
      <c r="AK27" s="2" t="s">
        <v>541</v>
      </c>
      <c r="AL27" s="4" t="s">
        <v>539</v>
      </c>
      <c r="AM27" s="3" t="str">
        <f>$A$6</f>
        <v>*20000*</v>
      </c>
      <c r="AN27" s="1" t="str">
        <f>$A$27&amp;";*"</f>
        <v>18;*</v>
      </c>
      <c r="AO27" s="2" t="s">
        <v>541</v>
      </c>
      <c r="AP27" s="4" t="s">
        <v>539</v>
      </c>
      <c r="AQ27" s="3" t="str">
        <f>$A$6</f>
        <v>*20000*</v>
      </c>
      <c r="AR27" s="5" t="str">
        <f>"*;"&amp;$A27</f>
        <v>*;18</v>
      </c>
    </row>
    <row r="28" spans="1:44" x14ac:dyDescent="0.35">
      <c r="A28" s="48">
        <v>19</v>
      </c>
      <c r="B28" s="65"/>
      <c r="C28" s="7">
        <f t="shared" si="0"/>
        <v>0</v>
      </c>
      <c r="D28" s="53" t="s">
        <v>2139</v>
      </c>
      <c r="AA28" s="1">
        <f>DCOUNTA([0]!BDECate9000,1,AE27:AF28)</f>
        <v>0</v>
      </c>
      <c r="AB28" s="1">
        <f>DCOUNTA([0]!BDECate9000,1,AK27:AL28)</f>
        <v>0</v>
      </c>
      <c r="AC28" s="1">
        <f>DCOUNTA([0]!BDECate9000,1,AO27:AP28)</f>
        <v>0</v>
      </c>
      <c r="AE28" s="3" t="str">
        <f>$A$6</f>
        <v>*20000*</v>
      </c>
      <c r="AF28" s="5">
        <f>$A$28</f>
        <v>19</v>
      </c>
      <c r="AG28" s="2" t="s">
        <v>541</v>
      </c>
      <c r="AH28" s="4" t="s">
        <v>539</v>
      </c>
      <c r="AK28" s="3" t="str">
        <f>$A$6</f>
        <v>*20000*</v>
      </c>
      <c r="AL28" s="1" t="str">
        <f>$A$28&amp;";*"</f>
        <v>19;*</v>
      </c>
      <c r="AM28" s="2" t="s">
        <v>541</v>
      </c>
      <c r="AN28" s="4" t="s">
        <v>539</v>
      </c>
      <c r="AO28" s="3" t="str">
        <f>$A$6</f>
        <v>*20000*</v>
      </c>
      <c r="AP28" s="5" t="str">
        <f>"*;"&amp;$A28</f>
        <v>*;19</v>
      </c>
      <c r="AQ28" s="2" t="s">
        <v>541</v>
      </c>
      <c r="AR28" s="4" t="s">
        <v>539</v>
      </c>
    </row>
    <row r="29" spans="1:44" x14ac:dyDescent="0.35">
      <c r="A29" s="48">
        <v>20</v>
      </c>
      <c r="B29" s="65"/>
      <c r="C29" s="7">
        <f t="shared" si="0"/>
        <v>0</v>
      </c>
      <c r="D29" s="53" t="s">
        <v>2140</v>
      </c>
      <c r="AA29" s="1">
        <f>DCOUNTA([0]!BDECate9000,1,AG28:AH29)</f>
        <v>0</v>
      </c>
      <c r="AB29" s="1">
        <f>DCOUNTA([0]!BDECate9000,1,AM28:AN29)</f>
        <v>0</v>
      </c>
      <c r="AC29" s="1">
        <f>DCOUNTA([0]!BDECate9000,1,AQ28:AR29)</f>
        <v>0</v>
      </c>
      <c r="AE29" s="2" t="s">
        <v>541</v>
      </c>
      <c r="AF29" s="4" t="s">
        <v>539</v>
      </c>
      <c r="AG29" s="3" t="str">
        <f>$A$6</f>
        <v>*20000*</v>
      </c>
      <c r="AH29" s="5">
        <f>$A$29</f>
        <v>20</v>
      </c>
      <c r="AK29" s="2" t="s">
        <v>541</v>
      </c>
      <c r="AL29" s="4" t="s">
        <v>539</v>
      </c>
      <c r="AM29" s="3" t="str">
        <f>$A$6</f>
        <v>*20000*</v>
      </c>
      <c r="AN29" s="1" t="str">
        <f>$A$29&amp;";*"</f>
        <v>20;*</v>
      </c>
      <c r="AO29" s="2" t="s">
        <v>541</v>
      </c>
      <c r="AP29" s="4" t="s">
        <v>539</v>
      </c>
      <c r="AQ29" s="3" t="str">
        <f>$A$6</f>
        <v>*20000*</v>
      </c>
      <c r="AR29" s="5" t="str">
        <f>"*;"&amp;$A29</f>
        <v>*;20</v>
      </c>
    </row>
    <row r="30" spans="1:44" x14ac:dyDescent="0.35">
      <c r="A30" s="48">
        <v>21</v>
      </c>
      <c r="B30" s="65"/>
      <c r="C30" s="7">
        <f t="shared" si="0"/>
        <v>0</v>
      </c>
      <c r="D30" s="53" t="s">
        <v>2141</v>
      </c>
      <c r="AA30" s="1">
        <f>DCOUNTA([0]!BDECate9000,1,AE29:AF30)</f>
        <v>0</v>
      </c>
      <c r="AB30" s="1">
        <f>DCOUNTA([0]!BDECate9000,1,AK29:AL30)</f>
        <v>0</v>
      </c>
      <c r="AC30" s="1">
        <f>DCOUNTA([0]!BDECate9000,1,AO29:AP30)</f>
        <v>0</v>
      </c>
      <c r="AE30" s="3" t="str">
        <f>$A$6</f>
        <v>*20000*</v>
      </c>
      <c r="AF30" s="5">
        <f>$A$30</f>
        <v>21</v>
      </c>
      <c r="AG30" s="2" t="s">
        <v>541</v>
      </c>
      <c r="AH30" s="4" t="s">
        <v>539</v>
      </c>
      <c r="AK30" s="3" t="str">
        <f>$A$6</f>
        <v>*20000*</v>
      </c>
      <c r="AL30" s="1" t="str">
        <f>$A$30&amp;";*"</f>
        <v>21;*</v>
      </c>
      <c r="AM30" s="2" t="s">
        <v>541</v>
      </c>
      <c r="AN30" s="4" t="s">
        <v>539</v>
      </c>
      <c r="AO30" s="3" t="str">
        <f>$A$6</f>
        <v>*20000*</v>
      </c>
      <c r="AP30" s="5" t="str">
        <f>"*;"&amp;$A30</f>
        <v>*;21</v>
      </c>
      <c r="AQ30" s="2" t="s">
        <v>541</v>
      </c>
      <c r="AR30" s="4" t="s">
        <v>539</v>
      </c>
    </row>
    <row r="31" spans="1:44" x14ac:dyDescent="0.35">
      <c r="A31" s="48">
        <v>22</v>
      </c>
      <c r="B31" s="65"/>
      <c r="C31" s="7">
        <f t="shared" si="0"/>
        <v>0</v>
      </c>
      <c r="D31" s="53" t="s">
        <v>2142</v>
      </c>
      <c r="AA31" s="1">
        <f>DCOUNTA([0]!BDECate9000,1,AG30:AH31)</f>
        <v>0</v>
      </c>
      <c r="AB31" s="1">
        <f>DCOUNTA([0]!BDECate9000,1,AM30:AN31)</f>
        <v>0</v>
      </c>
      <c r="AC31" s="1">
        <f>DCOUNTA([0]!BDECate9000,1,AQ30:AR31)</f>
        <v>0</v>
      </c>
      <c r="AE31" s="2" t="s">
        <v>541</v>
      </c>
      <c r="AF31" s="4" t="s">
        <v>539</v>
      </c>
      <c r="AG31" s="3" t="str">
        <f>$A$6</f>
        <v>*20000*</v>
      </c>
      <c r="AH31" s="5">
        <f>$A$31</f>
        <v>22</v>
      </c>
      <c r="AK31" s="2" t="s">
        <v>541</v>
      </c>
      <c r="AL31" s="4" t="s">
        <v>539</v>
      </c>
      <c r="AM31" s="3" t="str">
        <f>$A$6</f>
        <v>*20000*</v>
      </c>
      <c r="AN31" s="1" t="str">
        <f>$A$31&amp;";*"</f>
        <v>22;*</v>
      </c>
      <c r="AO31" s="2" t="s">
        <v>541</v>
      </c>
      <c r="AP31" s="4" t="s">
        <v>539</v>
      </c>
      <c r="AQ31" s="3" t="str">
        <f>$A$6</f>
        <v>*20000*</v>
      </c>
      <c r="AR31" s="5" t="str">
        <f>"*;"&amp;$A31</f>
        <v>*;22</v>
      </c>
    </row>
    <row r="32" spans="1:44" x14ac:dyDescent="0.35">
      <c r="A32" s="48">
        <v>23</v>
      </c>
      <c r="B32" s="65"/>
      <c r="C32" s="7">
        <f t="shared" si="0"/>
        <v>0</v>
      </c>
      <c r="D32" s="53" t="s">
        <v>2143</v>
      </c>
      <c r="AA32" s="1">
        <f>DCOUNTA([0]!BDECate9000,1,AE31:AF32)</f>
        <v>0</v>
      </c>
      <c r="AB32" s="1">
        <f>DCOUNTA([0]!BDECate9000,1,AK31:AL32)</f>
        <v>0</v>
      </c>
      <c r="AC32" s="1">
        <f>DCOUNTA([0]!BDECate9000,1,AO31:AP32)</f>
        <v>0</v>
      </c>
      <c r="AE32" s="3" t="str">
        <f>$A$6</f>
        <v>*20000*</v>
      </c>
      <c r="AF32" s="5">
        <f>$A$32</f>
        <v>23</v>
      </c>
      <c r="AG32" s="2" t="s">
        <v>541</v>
      </c>
      <c r="AH32" s="4" t="s">
        <v>539</v>
      </c>
      <c r="AK32" s="3" t="str">
        <f>$A$6</f>
        <v>*20000*</v>
      </c>
      <c r="AL32" s="1" t="str">
        <f>$A$32&amp;";*"</f>
        <v>23;*</v>
      </c>
      <c r="AM32" s="2" t="s">
        <v>541</v>
      </c>
      <c r="AN32" s="4" t="s">
        <v>539</v>
      </c>
      <c r="AO32" s="3" t="str">
        <f>$A$6</f>
        <v>*20000*</v>
      </c>
      <c r="AP32" s="5" t="str">
        <f>"*;"&amp;$A32</f>
        <v>*;23</v>
      </c>
      <c r="AQ32" s="2" t="s">
        <v>541</v>
      </c>
      <c r="AR32" s="4" t="s">
        <v>539</v>
      </c>
    </row>
    <row r="33" spans="1:44" x14ac:dyDescent="0.35">
      <c r="A33" s="48">
        <v>24</v>
      </c>
      <c r="B33" s="65"/>
      <c r="C33" s="7">
        <f t="shared" si="0"/>
        <v>0</v>
      </c>
      <c r="D33" s="53" t="s">
        <v>2144</v>
      </c>
      <c r="AA33" s="1">
        <f>DCOUNTA([0]!BDECate9000,1,AG32:AH33)</f>
        <v>0</v>
      </c>
      <c r="AB33" s="1">
        <f>DCOUNTA([0]!BDECate9000,1,AM32:AN33)</f>
        <v>0</v>
      </c>
      <c r="AC33" s="1">
        <f>DCOUNTA([0]!BDECate9000,1,AQ32:AR33)</f>
        <v>0</v>
      </c>
      <c r="AE33" s="2" t="s">
        <v>541</v>
      </c>
      <c r="AF33" s="4" t="s">
        <v>539</v>
      </c>
      <c r="AG33" s="3" t="str">
        <f>$A$6</f>
        <v>*20000*</v>
      </c>
      <c r="AH33" s="5">
        <f>$A$33</f>
        <v>24</v>
      </c>
      <c r="AK33" s="2" t="s">
        <v>541</v>
      </c>
      <c r="AL33" s="4" t="s">
        <v>539</v>
      </c>
      <c r="AM33" s="3" t="str">
        <f>$A$6</f>
        <v>*20000*</v>
      </c>
      <c r="AN33" s="1" t="str">
        <f>$A$33&amp;";*"</f>
        <v>24;*</v>
      </c>
      <c r="AO33" s="2" t="s">
        <v>541</v>
      </c>
      <c r="AP33" s="4" t="s">
        <v>539</v>
      </c>
      <c r="AQ33" s="3" t="str">
        <f>$A$6</f>
        <v>*20000*</v>
      </c>
      <c r="AR33" s="5" t="str">
        <f>"*;"&amp;$A33</f>
        <v>*;24</v>
      </c>
    </row>
    <row r="34" spans="1:44" x14ac:dyDescent="0.35">
      <c r="A34" s="48">
        <v>25</v>
      </c>
      <c r="B34" s="65"/>
      <c r="C34" s="7">
        <f t="shared" si="0"/>
        <v>0</v>
      </c>
      <c r="D34" s="53" t="s">
        <v>2145</v>
      </c>
      <c r="AA34" s="1">
        <f>DCOUNTA([0]!BDECate9000,1,AE33:AF34)</f>
        <v>0</v>
      </c>
      <c r="AB34" s="1">
        <f>DCOUNTA([0]!BDECate9000,1,AK33:AL34)</f>
        <v>0</v>
      </c>
      <c r="AC34" s="1">
        <f>DCOUNTA([0]!BDECate9000,1,AO33:AP34)</f>
        <v>0</v>
      </c>
      <c r="AE34" s="3" t="str">
        <f>$A$6</f>
        <v>*20000*</v>
      </c>
      <c r="AF34" s="5">
        <f>$A$34</f>
        <v>25</v>
      </c>
      <c r="AG34" s="2" t="s">
        <v>541</v>
      </c>
      <c r="AH34" s="4" t="s">
        <v>539</v>
      </c>
      <c r="AK34" s="3" t="str">
        <f>$A$6</f>
        <v>*20000*</v>
      </c>
      <c r="AL34" s="1" t="str">
        <f>$A$34&amp;";*"</f>
        <v>25;*</v>
      </c>
      <c r="AM34" s="2" t="s">
        <v>541</v>
      </c>
      <c r="AN34" s="4" t="s">
        <v>539</v>
      </c>
      <c r="AO34" s="3" t="str">
        <f>$A$6</f>
        <v>*20000*</v>
      </c>
      <c r="AP34" s="5" t="str">
        <f>"*;"&amp;$A34</f>
        <v>*;25</v>
      </c>
      <c r="AQ34" s="2" t="s">
        <v>541</v>
      </c>
      <c r="AR34" s="4" t="s">
        <v>539</v>
      </c>
    </row>
    <row r="35" spans="1:44" x14ac:dyDescent="0.35">
      <c r="A35" s="48">
        <v>26</v>
      </c>
      <c r="B35" s="65"/>
      <c r="C35" s="7">
        <f t="shared" si="0"/>
        <v>0</v>
      </c>
      <c r="D35" s="53" t="s">
        <v>2146</v>
      </c>
      <c r="AA35" s="1">
        <f>DCOUNTA([0]!BDECate9000,1,AG34:AH35)</f>
        <v>0</v>
      </c>
      <c r="AB35" s="1">
        <f>DCOUNTA([0]!BDECate9000,1,AM34:AN35)</f>
        <v>0</v>
      </c>
      <c r="AC35" s="1">
        <f>DCOUNTA([0]!BDECate9000,1,AQ34:AR35)</f>
        <v>0</v>
      </c>
      <c r="AE35" s="2" t="s">
        <v>541</v>
      </c>
      <c r="AF35" s="4" t="s">
        <v>539</v>
      </c>
      <c r="AG35" s="3" t="str">
        <f>$A$6</f>
        <v>*20000*</v>
      </c>
      <c r="AH35" s="5">
        <f>$A$35</f>
        <v>26</v>
      </c>
      <c r="AK35" s="2" t="s">
        <v>541</v>
      </c>
      <c r="AL35" s="4" t="s">
        <v>539</v>
      </c>
      <c r="AM35" s="3" t="str">
        <f>$A$6</f>
        <v>*20000*</v>
      </c>
      <c r="AN35" s="1" t="str">
        <f>$A$35&amp;";*"</f>
        <v>26;*</v>
      </c>
      <c r="AO35" s="2" t="s">
        <v>541</v>
      </c>
      <c r="AP35" s="4" t="s">
        <v>539</v>
      </c>
      <c r="AQ35" s="3" t="str">
        <f>$A$6</f>
        <v>*20000*</v>
      </c>
      <c r="AR35" s="5" t="str">
        <f>"*;"&amp;$A35</f>
        <v>*;26</v>
      </c>
    </row>
    <row r="36" spans="1:44" x14ac:dyDescent="0.35">
      <c r="A36" s="48">
        <v>27</v>
      </c>
      <c r="B36" s="65"/>
      <c r="C36" s="7">
        <f t="shared" si="0"/>
        <v>0</v>
      </c>
      <c r="D36" s="53" t="s">
        <v>2147</v>
      </c>
      <c r="AA36" s="1">
        <f>DCOUNTA([0]!BDECate9000,1,AE35:AF36)</f>
        <v>0</v>
      </c>
      <c r="AB36" s="1">
        <f>DCOUNTA([0]!BDECate9000,1,AK35:AL36)</f>
        <v>0</v>
      </c>
      <c r="AC36" s="1">
        <f>DCOUNTA([0]!BDECate9000,1,AO35:AP36)</f>
        <v>0</v>
      </c>
      <c r="AE36" s="3" t="str">
        <f>$A$6</f>
        <v>*20000*</v>
      </c>
      <c r="AF36" s="5">
        <f>$A$36</f>
        <v>27</v>
      </c>
      <c r="AG36" s="2" t="s">
        <v>541</v>
      </c>
      <c r="AH36" s="4" t="s">
        <v>539</v>
      </c>
      <c r="AK36" s="3" t="str">
        <f>$A$6</f>
        <v>*20000*</v>
      </c>
      <c r="AL36" s="1" t="str">
        <f>$A$36&amp;";*"</f>
        <v>27;*</v>
      </c>
      <c r="AM36" s="2" t="s">
        <v>541</v>
      </c>
      <c r="AN36" s="4" t="s">
        <v>539</v>
      </c>
      <c r="AO36" s="3" t="str">
        <f>$A$6</f>
        <v>*20000*</v>
      </c>
      <c r="AP36" s="5" t="str">
        <f>"*;"&amp;$A36</f>
        <v>*;27</v>
      </c>
      <c r="AQ36" s="2" t="s">
        <v>541</v>
      </c>
      <c r="AR36" s="4" t="s">
        <v>539</v>
      </c>
    </row>
    <row r="37" spans="1:44" x14ac:dyDescent="0.35">
      <c r="A37" s="48">
        <v>28</v>
      </c>
      <c r="B37" s="65"/>
      <c r="C37" s="7">
        <f t="shared" si="0"/>
        <v>0</v>
      </c>
      <c r="D37" s="53" t="s">
        <v>2148</v>
      </c>
      <c r="AA37" s="1">
        <f>DCOUNTA([0]!BDECate9000,1,AG36:AH37)</f>
        <v>0</v>
      </c>
      <c r="AB37" s="1">
        <f>DCOUNTA([0]!BDECate9000,1,AM36:AN37)</f>
        <v>0</v>
      </c>
      <c r="AC37" s="1">
        <f>DCOUNTA([0]!BDECate9000,1,AQ36:AR37)</f>
        <v>0</v>
      </c>
      <c r="AE37" s="2" t="s">
        <v>541</v>
      </c>
      <c r="AF37" s="4" t="s">
        <v>539</v>
      </c>
      <c r="AG37" s="3" t="str">
        <f>$A$6</f>
        <v>*20000*</v>
      </c>
      <c r="AH37" s="5">
        <f>$A$37</f>
        <v>28</v>
      </c>
      <c r="AK37" s="2" t="s">
        <v>541</v>
      </c>
      <c r="AL37" s="4" t="s">
        <v>539</v>
      </c>
      <c r="AM37" s="3" t="str">
        <f>$A$6</f>
        <v>*20000*</v>
      </c>
      <c r="AN37" s="1" t="str">
        <f>$A$37&amp;";*"</f>
        <v>28;*</v>
      </c>
      <c r="AO37" s="2" t="s">
        <v>541</v>
      </c>
      <c r="AP37" s="4" t="s">
        <v>539</v>
      </c>
      <c r="AQ37" s="3" t="str">
        <f>$A$6</f>
        <v>*20000*</v>
      </c>
      <c r="AR37" s="5" t="str">
        <f>"*;"&amp;$A37</f>
        <v>*;28</v>
      </c>
    </row>
    <row r="38" spans="1:44" x14ac:dyDescent="0.35">
      <c r="A38" s="48">
        <v>29</v>
      </c>
      <c r="B38" s="65"/>
      <c r="C38" s="7">
        <f t="shared" si="0"/>
        <v>0</v>
      </c>
      <c r="D38" s="53" t="s">
        <v>2149</v>
      </c>
      <c r="AA38" s="1">
        <f>DCOUNTA([0]!BDECate9000,1,AE37:AF38)</f>
        <v>0</v>
      </c>
      <c r="AB38" s="1">
        <f>DCOUNTA([0]!BDECate9000,1,AK37:AL38)</f>
        <v>0</v>
      </c>
      <c r="AC38" s="1">
        <f>DCOUNTA([0]!BDECate9000,1,AO37:AP38)</f>
        <v>0</v>
      </c>
      <c r="AE38" s="3" t="str">
        <f>$A$6</f>
        <v>*20000*</v>
      </c>
      <c r="AF38" s="5">
        <f>$A$38</f>
        <v>29</v>
      </c>
      <c r="AG38" s="2" t="s">
        <v>541</v>
      </c>
      <c r="AH38" s="4" t="s">
        <v>539</v>
      </c>
      <c r="AK38" s="3" t="str">
        <f>$A$6</f>
        <v>*20000*</v>
      </c>
      <c r="AL38" s="1" t="str">
        <f>$A$38&amp;";*"</f>
        <v>29;*</v>
      </c>
      <c r="AM38" s="2" t="s">
        <v>541</v>
      </c>
      <c r="AN38" s="4" t="s">
        <v>539</v>
      </c>
      <c r="AO38" s="3" t="str">
        <f>$A$6</f>
        <v>*20000*</v>
      </c>
      <c r="AP38" s="5" t="str">
        <f>"*;"&amp;$A38</f>
        <v>*;29</v>
      </c>
      <c r="AQ38" s="2" t="s">
        <v>541</v>
      </c>
      <c r="AR38" s="4" t="s">
        <v>539</v>
      </c>
    </row>
    <row r="39" spans="1:44" x14ac:dyDescent="0.35">
      <c r="A39" s="48">
        <v>30</v>
      </c>
      <c r="B39" s="65"/>
      <c r="C39" s="7">
        <f t="shared" si="0"/>
        <v>0</v>
      </c>
      <c r="D39" s="53" t="s">
        <v>2150</v>
      </c>
      <c r="AA39" s="1">
        <f>DCOUNTA([0]!BDECate9000,1,AG38:AH39)</f>
        <v>0</v>
      </c>
      <c r="AB39" s="1">
        <f>DCOUNTA([0]!BDECate9000,1,AM38:AN39)</f>
        <v>0</v>
      </c>
      <c r="AC39" s="1">
        <f>DCOUNTA([0]!BDECate9000,1,AQ38:AR39)</f>
        <v>0</v>
      </c>
      <c r="AE39" s="2" t="s">
        <v>541</v>
      </c>
      <c r="AF39" s="4" t="s">
        <v>539</v>
      </c>
      <c r="AG39" s="3" t="str">
        <f>$A$6</f>
        <v>*20000*</v>
      </c>
      <c r="AH39" s="5">
        <f>$A$39</f>
        <v>30</v>
      </c>
      <c r="AK39" s="2" t="s">
        <v>541</v>
      </c>
      <c r="AL39" s="4" t="s">
        <v>539</v>
      </c>
      <c r="AM39" s="3" t="str">
        <f>$A$6</f>
        <v>*20000*</v>
      </c>
      <c r="AN39" s="1" t="str">
        <f>$A$39&amp;";*"</f>
        <v>30;*</v>
      </c>
      <c r="AO39" s="2" t="s">
        <v>541</v>
      </c>
      <c r="AP39" s="4" t="s">
        <v>539</v>
      </c>
      <c r="AQ39" s="3" t="str">
        <f>$A$6</f>
        <v>*20000*</v>
      </c>
      <c r="AR39" s="5" t="str">
        <f>"*;"&amp;$A39</f>
        <v>*;30</v>
      </c>
    </row>
    <row r="40" spans="1:44" x14ac:dyDescent="0.35">
      <c r="A40" s="48">
        <v>31</v>
      </c>
      <c r="B40" s="65"/>
      <c r="C40" s="7">
        <f t="shared" si="0"/>
        <v>1</v>
      </c>
      <c r="D40" s="53" t="s">
        <v>2151</v>
      </c>
      <c r="AA40" s="1">
        <f>DCOUNTA([0]!BDECate9000,1,AE39:AF40)</f>
        <v>0</v>
      </c>
      <c r="AB40" s="1">
        <f>DCOUNTA([0]!BDECate9000,1,AK39:AL40)</f>
        <v>1</v>
      </c>
      <c r="AC40" s="1">
        <f>DCOUNTA([0]!BDECate9000,1,AO39:AP40)</f>
        <v>0</v>
      </c>
      <c r="AE40" s="3" t="str">
        <f>$A$6</f>
        <v>*20000*</v>
      </c>
      <c r="AF40" s="5">
        <f>$A$40</f>
        <v>31</v>
      </c>
      <c r="AG40" s="2" t="s">
        <v>541</v>
      </c>
      <c r="AH40" s="4" t="s">
        <v>539</v>
      </c>
      <c r="AK40" s="3" t="str">
        <f>$A$6</f>
        <v>*20000*</v>
      </c>
      <c r="AL40" s="1" t="str">
        <f>$A$40&amp;";*"</f>
        <v>31;*</v>
      </c>
      <c r="AM40" s="2" t="s">
        <v>541</v>
      </c>
      <c r="AN40" s="4" t="s">
        <v>539</v>
      </c>
      <c r="AO40" s="3" t="str">
        <f>$A$6</f>
        <v>*20000*</v>
      </c>
      <c r="AP40" s="5" t="str">
        <f>"*;"&amp;$A40</f>
        <v>*;31</v>
      </c>
      <c r="AQ40" s="2" t="s">
        <v>541</v>
      </c>
      <c r="AR40" s="4" t="s">
        <v>539</v>
      </c>
    </row>
    <row r="41" spans="1:44" x14ac:dyDescent="0.35">
      <c r="A41" s="48">
        <v>32</v>
      </c>
      <c r="B41" s="65"/>
      <c r="C41" s="7">
        <f t="shared" si="0"/>
        <v>0</v>
      </c>
      <c r="D41" s="53" t="s">
        <v>2152</v>
      </c>
      <c r="AA41" s="1">
        <f>DCOUNTA([0]!BDECate9000,1,AG40:AH41)</f>
        <v>0</v>
      </c>
      <c r="AB41" s="1">
        <f>DCOUNTA([0]!BDECate9000,1,AM40:AN41)</f>
        <v>0</v>
      </c>
      <c r="AC41" s="1">
        <f>DCOUNTA([0]!BDECate9000,1,AQ40:AR41)</f>
        <v>0</v>
      </c>
      <c r="AE41" s="2" t="s">
        <v>541</v>
      </c>
      <c r="AF41" s="4" t="s">
        <v>539</v>
      </c>
      <c r="AG41" s="3" t="str">
        <f>$A$6</f>
        <v>*20000*</v>
      </c>
      <c r="AH41" s="5">
        <f>$A$41</f>
        <v>32</v>
      </c>
      <c r="AK41" s="2" t="s">
        <v>541</v>
      </c>
      <c r="AL41" s="4" t="s">
        <v>539</v>
      </c>
      <c r="AM41" s="3" t="str">
        <f>$A$6</f>
        <v>*20000*</v>
      </c>
      <c r="AN41" s="1" t="str">
        <f>$A$41&amp;";*"</f>
        <v>32;*</v>
      </c>
      <c r="AO41" s="2" t="s">
        <v>541</v>
      </c>
      <c r="AP41" s="4" t="s">
        <v>539</v>
      </c>
      <c r="AQ41" s="3" t="str">
        <f>$A$6</f>
        <v>*20000*</v>
      </c>
      <c r="AR41" s="5" t="str">
        <f>"*;"&amp;$A41</f>
        <v>*;32</v>
      </c>
    </row>
    <row r="42" spans="1:44" x14ac:dyDescent="0.35">
      <c r="A42" s="48">
        <v>33</v>
      </c>
      <c r="B42" s="65"/>
      <c r="C42" s="7">
        <f t="shared" si="0"/>
        <v>17</v>
      </c>
      <c r="D42" s="53" t="s">
        <v>2153</v>
      </c>
      <c r="AA42" s="1">
        <f>DCOUNTA([0]!BDECate9000,1,AE41:AF42)</f>
        <v>16</v>
      </c>
      <c r="AB42" s="1">
        <f>DCOUNTA([0]!BDECate9000,1,AK41:AL42)</f>
        <v>0</v>
      </c>
      <c r="AC42" s="1">
        <f>DCOUNTA([0]!BDECate9000,1,AO41:AP42)</f>
        <v>1</v>
      </c>
      <c r="AE42" s="3" t="str">
        <f>$A$6</f>
        <v>*20000*</v>
      </c>
      <c r="AF42" s="5">
        <f>$A$42</f>
        <v>33</v>
      </c>
      <c r="AG42" s="2" t="s">
        <v>541</v>
      </c>
      <c r="AH42" s="4" t="s">
        <v>539</v>
      </c>
      <c r="AK42" s="3" t="str">
        <f>$A$6</f>
        <v>*20000*</v>
      </c>
      <c r="AL42" s="1" t="str">
        <f>$A$42&amp;";*"</f>
        <v>33;*</v>
      </c>
      <c r="AM42" s="2" t="s">
        <v>541</v>
      </c>
      <c r="AN42" s="4" t="s">
        <v>539</v>
      </c>
      <c r="AO42" s="3" t="str">
        <f>$A$6</f>
        <v>*20000*</v>
      </c>
      <c r="AP42" s="5" t="str">
        <f>"*;"&amp;$A42</f>
        <v>*;33</v>
      </c>
      <c r="AQ42" s="2" t="s">
        <v>541</v>
      </c>
      <c r="AR42" s="4" t="s">
        <v>539</v>
      </c>
    </row>
    <row r="43" spans="1:44" x14ac:dyDescent="0.35">
      <c r="A43" s="48">
        <v>34</v>
      </c>
      <c r="B43" s="65"/>
      <c r="C43" s="7">
        <f t="shared" si="0"/>
        <v>0</v>
      </c>
      <c r="D43" s="53" t="s">
        <v>2154</v>
      </c>
      <c r="AA43" s="1">
        <f>DCOUNTA([0]!BDECate9000,1,AG42:AH43)</f>
        <v>0</v>
      </c>
      <c r="AB43" s="1">
        <f>DCOUNTA([0]!BDECate9000,1,AM42:AN43)</f>
        <v>0</v>
      </c>
      <c r="AC43" s="1">
        <f>DCOUNTA([0]!BDECate9000,1,AQ42:AR43)</f>
        <v>0</v>
      </c>
      <c r="AE43" s="2" t="s">
        <v>541</v>
      </c>
      <c r="AF43" s="4" t="s">
        <v>539</v>
      </c>
      <c r="AG43" s="3" t="str">
        <f>$A$6</f>
        <v>*20000*</v>
      </c>
      <c r="AH43" s="5">
        <f>$A$43</f>
        <v>34</v>
      </c>
      <c r="AK43" s="2" t="s">
        <v>541</v>
      </c>
      <c r="AL43" s="4" t="s">
        <v>539</v>
      </c>
      <c r="AM43" s="3" t="str">
        <f>$A$6</f>
        <v>*20000*</v>
      </c>
      <c r="AN43" s="1" t="str">
        <f>$A$43&amp;";*"</f>
        <v>34;*</v>
      </c>
      <c r="AO43" s="2" t="s">
        <v>541</v>
      </c>
      <c r="AP43" s="4" t="s">
        <v>539</v>
      </c>
      <c r="AQ43" s="3" t="str">
        <f>$A$6</f>
        <v>*20000*</v>
      </c>
      <c r="AR43" s="5" t="str">
        <f>"*;"&amp;$A43</f>
        <v>*;34</v>
      </c>
    </row>
    <row r="44" spans="1:44" x14ac:dyDescent="0.35">
      <c r="A44" s="48">
        <v>35</v>
      </c>
      <c r="B44" s="65"/>
      <c r="C44" s="7">
        <f t="shared" si="0"/>
        <v>0</v>
      </c>
      <c r="D44" s="53" t="s">
        <v>2155</v>
      </c>
      <c r="AA44" s="1">
        <f>DCOUNTA([0]!BDECate9000,1,AE43:AF44)</f>
        <v>0</v>
      </c>
      <c r="AB44" s="1">
        <f>DCOUNTA([0]!BDECate9000,1,AK43:AL44)</f>
        <v>0</v>
      </c>
      <c r="AC44" s="1">
        <f>DCOUNTA([0]!BDECate9000,1,AO43:AP44)</f>
        <v>0</v>
      </c>
      <c r="AE44" s="3" t="str">
        <f>$A$6</f>
        <v>*20000*</v>
      </c>
      <c r="AF44" s="5">
        <f>$A$44</f>
        <v>35</v>
      </c>
      <c r="AG44" s="2" t="s">
        <v>541</v>
      </c>
      <c r="AH44" s="4" t="s">
        <v>539</v>
      </c>
      <c r="AK44" s="3" t="str">
        <f>$A$6</f>
        <v>*20000*</v>
      </c>
      <c r="AL44" s="1" t="str">
        <f>$A$44&amp;";*"</f>
        <v>35;*</v>
      </c>
      <c r="AM44" s="2" t="s">
        <v>541</v>
      </c>
      <c r="AN44" s="4" t="s">
        <v>539</v>
      </c>
      <c r="AO44" s="3" t="str">
        <f>$A$6</f>
        <v>*20000*</v>
      </c>
      <c r="AP44" s="5" t="str">
        <f>"*;"&amp;$A44</f>
        <v>*;35</v>
      </c>
      <c r="AQ44" s="2" t="s">
        <v>541</v>
      </c>
      <c r="AR44" s="4" t="s">
        <v>539</v>
      </c>
    </row>
    <row r="45" spans="1:44" x14ac:dyDescent="0.35">
      <c r="A45" s="48">
        <v>36</v>
      </c>
      <c r="B45" s="65"/>
      <c r="C45" s="7">
        <f t="shared" si="0"/>
        <v>0</v>
      </c>
      <c r="D45" s="53" t="s">
        <v>2156</v>
      </c>
      <c r="AA45" s="1">
        <f>DCOUNTA([0]!BDECate9000,1,AG44:AH45)</f>
        <v>0</v>
      </c>
      <c r="AB45" s="1">
        <f>DCOUNTA([0]!BDECate9000,1,AM44:AN45)</f>
        <v>0</v>
      </c>
      <c r="AC45" s="1">
        <f>DCOUNTA([0]!BDECate9000,1,AQ44:AR45)</f>
        <v>0</v>
      </c>
      <c r="AE45" s="2" t="s">
        <v>541</v>
      </c>
      <c r="AF45" s="4" t="s">
        <v>539</v>
      </c>
      <c r="AG45" s="3" t="str">
        <f>$A$6</f>
        <v>*20000*</v>
      </c>
      <c r="AH45" s="5">
        <f>$A$45</f>
        <v>36</v>
      </c>
      <c r="AK45" s="2" t="s">
        <v>541</v>
      </c>
      <c r="AL45" s="4" t="s">
        <v>539</v>
      </c>
      <c r="AM45" s="3" t="str">
        <f>$A$6</f>
        <v>*20000*</v>
      </c>
      <c r="AN45" s="1" t="str">
        <f>$A$45&amp;";*"</f>
        <v>36;*</v>
      </c>
      <c r="AO45" s="2" t="s">
        <v>541</v>
      </c>
      <c r="AP45" s="4" t="s">
        <v>539</v>
      </c>
      <c r="AQ45" s="3" t="str">
        <f>$A$6</f>
        <v>*20000*</v>
      </c>
      <c r="AR45" s="5" t="str">
        <f>"*;"&amp;$A45</f>
        <v>*;36</v>
      </c>
    </row>
    <row r="46" spans="1:44" x14ac:dyDescent="0.35">
      <c r="A46" s="48">
        <v>37</v>
      </c>
      <c r="B46" s="65"/>
      <c r="C46" s="7">
        <f t="shared" si="0"/>
        <v>0</v>
      </c>
      <c r="D46" s="53" t="s">
        <v>2157</v>
      </c>
      <c r="AA46" s="1">
        <f>DCOUNTA([0]!BDECate9000,1,AE45:AF46)</f>
        <v>0</v>
      </c>
      <c r="AB46" s="1">
        <f>DCOUNTA([0]!BDECate9000,1,AK45:AL46)</f>
        <v>0</v>
      </c>
      <c r="AC46" s="1">
        <f>DCOUNTA([0]!BDECate9000,1,AO45:AP46)</f>
        <v>0</v>
      </c>
      <c r="AE46" s="3" t="str">
        <f>$A$6</f>
        <v>*20000*</v>
      </c>
      <c r="AF46" s="5">
        <f>$A$46</f>
        <v>37</v>
      </c>
      <c r="AG46" s="2" t="s">
        <v>541</v>
      </c>
      <c r="AH46" s="4" t="s">
        <v>539</v>
      </c>
      <c r="AK46" s="3" t="str">
        <f>$A$6</f>
        <v>*20000*</v>
      </c>
      <c r="AL46" s="1" t="str">
        <f>$A$46&amp;";*"</f>
        <v>37;*</v>
      </c>
      <c r="AM46" s="2" t="s">
        <v>541</v>
      </c>
      <c r="AN46" s="4" t="s">
        <v>539</v>
      </c>
      <c r="AO46" s="3" t="str">
        <f>$A$6</f>
        <v>*20000*</v>
      </c>
      <c r="AP46" s="5" t="str">
        <f>"*;"&amp;$A46</f>
        <v>*;37</v>
      </c>
      <c r="AQ46" s="2" t="s">
        <v>541</v>
      </c>
      <c r="AR46" s="4" t="s">
        <v>539</v>
      </c>
    </row>
    <row r="47" spans="1:44" x14ac:dyDescent="0.35">
      <c r="A47" s="48">
        <v>38</v>
      </c>
      <c r="B47" s="65"/>
      <c r="C47" s="7">
        <f t="shared" si="0"/>
        <v>0</v>
      </c>
      <c r="D47" s="53" t="s">
        <v>2158</v>
      </c>
      <c r="AA47" s="1">
        <f>DCOUNTA([0]!BDECate9000,1,AG46:AH47)</f>
        <v>0</v>
      </c>
      <c r="AB47" s="1">
        <f>DCOUNTA([0]!BDECate9000,1,AM46:AN47)</f>
        <v>0</v>
      </c>
      <c r="AC47" s="1">
        <f>DCOUNTA([0]!BDECate9000,1,AQ46:AR47)</f>
        <v>0</v>
      </c>
      <c r="AE47" s="2" t="s">
        <v>541</v>
      </c>
      <c r="AF47" s="4" t="s">
        <v>539</v>
      </c>
      <c r="AG47" s="3" t="str">
        <f>$A$6</f>
        <v>*20000*</v>
      </c>
      <c r="AH47" s="5">
        <f>$A$47</f>
        <v>38</v>
      </c>
      <c r="AK47" s="2" t="s">
        <v>541</v>
      </c>
      <c r="AL47" s="4" t="s">
        <v>539</v>
      </c>
      <c r="AM47" s="3" t="str">
        <f>$A$6</f>
        <v>*20000*</v>
      </c>
      <c r="AN47" s="1" t="str">
        <f>$A$47&amp;";*"</f>
        <v>38;*</v>
      </c>
      <c r="AO47" s="2" t="s">
        <v>541</v>
      </c>
      <c r="AP47" s="4" t="s">
        <v>539</v>
      </c>
      <c r="AQ47" s="3" t="str">
        <f>$A$6</f>
        <v>*20000*</v>
      </c>
      <c r="AR47" s="5" t="str">
        <f>"*;"&amp;$A47</f>
        <v>*;38</v>
      </c>
    </row>
    <row r="48" spans="1:44" ht="15.75" thickBot="1" x14ac:dyDescent="0.4">
      <c r="A48" s="49">
        <v>39</v>
      </c>
      <c r="B48" s="65"/>
      <c r="C48" s="7">
        <f t="shared" si="0"/>
        <v>0</v>
      </c>
      <c r="D48" s="54" t="s">
        <v>2159</v>
      </c>
      <c r="AA48" s="1">
        <f>DCOUNTA([0]!BDECate9000,1,AE47:AF48)</f>
        <v>0</v>
      </c>
      <c r="AB48" s="1">
        <f>DCOUNTA([0]!BDECate9000,1,AK47:AL48)</f>
        <v>0</v>
      </c>
      <c r="AC48" s="1">
        <f>DCOUNTA([0]!BDECate9000,1,AO47:AP48)</f>
        <v>0</v>
      </c>
      <c r="AE48" s="3" t="str">
        <f>$A$6</f>
        <v>*20000*</v>
      </c>
      <c r="AF48" s="5">
        <f>$A$48</f>
        <v>39</v>
      </c>
      <c r="AG48" s="2" t="s">
        <v>541</v>
      </c>
      <c r="AH48" s="4" t="s">
        <v>539</v>
      </c>
      <c r="AK48" s="3" t="str">
        <f>$A$6</f>
        <v>*20000*</v>
      </c>
      <c r="AL48" s="1" t="str">
        <f>$A$48&amp;";*"</f>
        <v>39;*</v>
      </c>
      <c r="AM48" s="2" t="s">
        <v>541</v>
      </c>
      <c r="AN48" s="4" t="s">
        <v>539</v>
      </c>
      <c r="AO48" s="3" t="str">
        <f>$A$6</f>
        <v>*20000*</v>
      </c>
      <c r="AP48" s="5" t="str">
        <f>"*;"&amp;$A48</f>
        <v>*;39</v>
      </c>
      <c r="AQ48" s="2" t="s">
        <v>541</v>
      </c>
      <c r="AR48" s="4" t="s">
        <v>539</v>
      </c>
    </row>
    <row r="49" spans="1:44" x14ac:dyDescent="0.35">
      <c r="A49" s="57" t="s">
        <v>1484</v>
      </c>
      <c r="B49" s="65"/>
      <c r="C49" s="7">
        <f>AA50</f>
        <v>0</v>
      </c>
      <c r="D49" s="52" t="s">
        <v>2279</v>
      </c>
      <c r="AA49" s="1">
        <f>DCOUNTA([0]!BDECate9000,1,AG48:AH49)</f>
        <v>1</v>
      </c>
      <c r="AG49" s="3" t="str">
        <f>$A$6</f>
        <v>*20000*</v>
      </c>
      <c r="AH49" s="5" t="s">
        <v>506</v>
      </c>
      <c r="AM49" s="3" t="str">
        <f>$A$6</f>
        <v>*20000*</v>
      </c>
      <c r="AN49" s="5" t="s">
        <v>506</v>
      </c>
      <c r="AQ49" s="3" t="str">
        <f>$A$6</f>
        <v>*20000*</v>
      </c>
      <c r="AR49" s="5" t="s">
        <v>506</v>
      </c>
    </row>
    <row r="50" spans="1:44" x14ac:dyDescent="0.35">
      <c r="AA50" s="1">
        <f>AA$9-AA51</f>
        <v>0</v>
      </c>
    </row>
    <row r="51" spans="1:44" x14ac:dyDescent="0.35">
      <c r="AA51" s="1">
        <f t="shared" ref="AA51" si="1">SUM(AA10:AA49)</f>
        <v>17</v>
      </c>
    </row>
  </sheetData>
  <sheetProtection algorithmName="SHA-512" hashValue="/I+/olEed8XXYAPuAs6H8ZqKosT30IiuV+fG3kXXR9KuuLdQYB+HikXrAZ1W6Tk/QK5GQwLFL1S+cJE6KQhoLA==" saltValue="A1z1IpMURjUeqzJg/HOSpg==" spinCount="100000" sheet="1" objects="1" scenarios="1" sort="0" autoFilter="0"/>
  <mergeCells count="4">
    <mergeCell ref="A1:C2"/>
    <mergeCell ref="B5:C5"/>
    <mergeCell ref="B6:C6"/>
    <mergeCell ref="A4:C4"/>
  </mergeCells>
  <conditionalFormatting sqref="C10:C49 AA10:AC50">
    <cfRule type="cellIs" dxfId="5" priority="1" stopIfTrue="1" operator="equal">
      <formula>0</formula>
    </cfRule>
  </conditionalFormatting>
  <pageMargins left="0.75" right="0.75" top="1" bottom="1" header="0" footer="0"/>
  <pageSetup paperSize="9" scale="92"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14</vt:i4>
      </vt:variant>
      <vt:variant>
        <vt:lpstr>Intervalos com Nome</vt:lpstr>
      </vt:variant>
      <vt:variant>
        <vt:i4>13</vt:i4>
      </vt:variant>
    </vt:vector>
  </HeadingPairs>
  <TitlesOfParts>
    <vt:vector size="27" baseType="lpstr">
      <vt:lpstr>BDEC</vt:lpstr>
      <vt:lpstr>Resumo</vt:lpstr>
      <vt:lpstr>9001</vt:lpstr>
      <vt:lpstr>14001</vt:lpstr>
      <vt:lpstr>SST</vt:lpstr>
      <vt:lpstr>22000</vt:lpstr>
      <vt:lpstr>50001</vt:lpstr>
      <vt:lpstr>27001</vt:lpstr>
      <vt:lpstr>20000</vt:lpstr>
      <vt:lpstr>22301</vt:lpstr>
      <vt:lpstr>4457</vt:lpstr>
      <vt:lpstr>4406</vt:lpstr>
      <vt:lpstr>4552</vt:lpstr>
      <vt:lpstr>Outros</vt:lpstr>
      <vt:lpstr>'14001'!Área_de_Impressão</vt:lpstr>
      <vt:lpstr>'20000'!Área_de_Impressão</vt:lpstr>
      <vt:lpstr>'22000'!Área_de_Impressão</vt:lpstr>
      <vt:lpstr>'22301'!Área_de_Impressão</vt:lpstr>
      <vt:lpstr>'27001'!Área_de_Impressão</vt:lpstr>
      <vt:lpstr>'4406'!Área_de_Impressão</vt:lpstr>
      <vt:lpstr>'4457'!Área_de_Impressão</vt:lpstr>
      <vt:lpstr>'4552'!Área_de_Impressão</vt:lpstr>
      <vt:lpstr>'50001'!Área_de_Impressão</vt:lpstr>
      <vt:lpstr>'9001'!Área_de_Impressão</vt:lpstr>
      <vt:lpstr>Outros!Área_de_Impressão</vt:lpstr>
      <vt:lpstr>SST!Área_de_Impressão</vt:lpstr>
      <vt:lpstr>BDECate9000</vt:lpstr>
    </vt:vector>
  </TitlesOfParts>
  <Company>IPAC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BDEC</dc:title>
  <dc:creator>IPAC</dc:creator>
  <cp:keywords>2016</cp:keywords>
  <cp:lastModifiedBy>(IPAC) Leopoldo Cortez</cp:lastModifiedBy>
  <cp:lastPrinted>2017-05-19T17:54:14Z</cp:lastPrinted>
  <dcterms:created xsi:type="dcterms:W3CDTF">1996-10-08T23:32:33Z</dcterms:created>
  <dcterms:modified xsi:type="dcterms:W3CDTF">2024-03-22T13:18:38Z</dcterms:modified>
</cp:coreProperties>
</file>